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70-2025\RECORDS\770-2025_Addendum_2\"/>
    </mc:Choice>
  </mc:AlternateContent>
  <xr:revisionPtr revIDLastSave="0" documentId="14_{172B63AF-6C10-47F7-AD83-F3593C998E3B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Section'!$A$6:$G$55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Section'!$A$1:$IU$69</definedName>
    <definedName name="XEverything">#REF!</definedName>
    <definedName name="XITEMS" localSheetId="1">'By Section'!$A$7:$IU$69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15" l="1"/>
  <c r="G33" i="15" l="1"/>
  <c r="G34" i="15"/>
  <c r="G35" i="15"/>
  <c r="G36" i="15"/>
  <c r="G37" i="15"/>
  <c r="G38" i="15"/>
  <c r="G32" i="15"/>
  <c r="G8" i="15"/>
  <c r="G42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46" i="15" l="1"/>
  <c r="G45" i="15"/>
  <c r="G44" i="15"/>
  <c r="G43" i="15"/>
  <c r="G47" i="15" l="1"/>
  <c r="G52" i="15" s="1"/>
  <c r="G9" i="15"/>
  <c r="G10" i="15"/>
  <c r="G11" i="15"/>
  <c r="G12" i="15"/>
  <c r="G13" i="15"/>
  <c r="G28" i="15"/>
  <c r="G29" i="15" l="1"/>
  <c r="G50" i="15" l="1"/>
  <c r="G39" i="15" l="1"/>
  <c r="A43" i="15"/>
  <c r="A44" i="15" s="1"/>
  <c r="A45" i="15" s="1"/>
  <c r="A46" i="15" s="1"/>
  <c r="A34" i="15"/>
  <c r="A9" i="15"/>
  <c r="A10" i="15" s="1"/>
  <c r="A11" i="15" s="1"/>
  <c r="A12" i="15" s="1"/>
  <c r="A13" i="15" s="1"/>
  <c r="G51" i="15" l="1"/>
  <c r="A50" i="15"/>
  <c r="B50" i="15"/>
  <c r="A51" i="15"/>
  <c r="A52" i="15"/>
  <c r="B52" i="15"/>
  <c r="F54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<sst xmlns="http://schemas.openxmlformats.org/spreadsheetml/2006/main" count="165" uniqueCount="77">
  <si>
    <t>(See "Prices" clause in tender document)</t>
  </si>
  <si>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</si>
  <si>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</si>
  <si>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</si>
  <si>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</si>
  <si>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</si>
  <si>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</si>
  <si>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</si>
  <si>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</si>
  <si>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</si>
  <si>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</si>
  <si>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</si>
  <si>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</si>
  <si>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</si>
  <si>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</si>
  <si>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</si>
  <si>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Section C</t>
  </si>
  <si>
    <t>C</t>
  </si>
  <si>
    <t>SUMMARY</t>
  </si>
  <si>
    <t>Section Subtotal</t>
  </si>
  <si>
    <t xml:space="preserve">$   - </t>
  </si>
  <si>
    <t>$   -</t>
  </si>
  <si>
    <r>
      <rPr>
        <sz val="10"/>
        <rFont val="Arial"/>
        <family val="2"/>
      </rPr>
      <t>Annual Portable Toilet Rental</t>
    </r>
  </si>
  <si>
    <r>
      <rPr>
        <sz val="10"/>
        <rFont val="Arial"/>
        <family val="2"/>
      </rPr>
      <t>E2.3</t>
    </r>
  </si>
  <si>
    <r>
      <rPr>
        <sz val="10"/>
        <rFont val="Arial"/>
        <family val="2"/>
      </rPr>
      <t>Year</t>
    </r>
  </si>
  <si>
    <r>
      <rPr>
        <sz val="10"/>
        <rFont val="Arial"/>
        <family val="2"/>
      </rPr>
      <t>Monthly Portable Toilet Rental</t>
    </r>
  </si>
  <si>
    <r>
      <rPr>
        <sz val="10"/>
        <rFont val="Arial"/>
        <family val="2"/>
      </rPr>
      <t>Month</t>
    </r>
  </si>
  <si>
    <r>
      <rPr>
        <sz val="10"/>
        <rFont val="Arial"/>
        <family val="2"/>
      </rPr>
      <t>Weekly Portable Toilet Rental</t>
    </r>
  </si>
  <si>
    <r>
      <rPr>
        <sz val="10"/>
        <rFont val="Arial"/>
        <family val="2"/>
      </rPr>
      <t>Week</t>
    </r>
  </si>
  <si>
    <r>
      <rPr>
        <sz val="10"/>
        <rFont val="Arial"/>
        <family val="2"/>
      </rPr>
      <t>Daily Portable Toilet Rental</t>
    </r>
  </si>
  <si>
    <r>
      <rPr>
        <sz val="10"/>
        <rFont val="Arial"/>
        <family val="2"/>
      </rPr>
      <t>Daily</t>
    </r>
  </si>
  <si>
    <r>
      <rPr>
        <sz val="10"/>
        <rFont val="Arial"/>
        <family val="2"/>
      </rPr>
      <t>Annual Pink Women’s Portable Toilet Rental</t>
    </r>
  </si>
  <si>
    <r>
      <rPr>
        <sz val="10"/>
        <rFont val="Arial"/>
        <family val="2"/>
      </rPr>
      <t>Monthly Pink Women’s Portable Toilet Rental</t>
    </r>
  </si>
  <si>
    <r>
      <rPr>
        <sz val="10"/>
        <rFont val="Arial"/>
        <family val="2"/>
      </rPr>
      <t>Weekly Pink Women’s Portable Toilet Rental</t>
    </r>
  </si>
  <si>
    <r>
      <rPr>
        <sz val="10"/>
        <rFont val="Arial"/>
        <family val="2"/>
      </rPr>
      <t xml:space="preserve">Daily Pink Women’s Portable Toilet
</t>
    </r>
    <r>
      <rPr>
        <sz val="10"/>
        <rFont val="Arial"/>
        <family val="2"/>
      </rPr>
      <t>Rental</t>
    </r>
  </si>
  <si>
    <r>
      <rPr>
        <sz val="10"/>
        <rFont val="Arial"/>
        <family val="2"/>
      </rPr>
      <t>Monthly Handicap Accessible Portable Toilet Rental</t>
    </r>
  </si>
  <si>
    <r>
      <rPr>
        <sz val="10"/>
        <rFont val="Arial"/>
        <family val="2"/>
      </rPr>
      <t xml:space="preserve">Weekly Handicap Accessible
</t>
    </r>
    <r>
      <rPr>
        <sz val="10"/>
        <rFont val="Arial"/>
        <family val="2"/>
      </rPr>
      <t>Portable Toilet Rental</t>
    </r>
  </si>
  <si>
    <r>
      <rPr>
        <sz val="10"/>
        <rFont val="Arial"/>
        <family val="2"/>
      </rPr>
      <t>Daily  Handicap Accessible Portable Toilet Rental</t>
    </r>
  </si>
  <si>
    <r>
      <rPr>
        <sz val="10"/>
        <rFont val="Arial"/>
        <family val="2"/>
      </rPr>
      <t>Delivery and Set-up</t>
    </r>
  </si>
  <si>
    <r>
      <rPr>
        <sz val="10"/>
        <rFont val="Arial"/>
        <family val="2"/>
      </rPr>
      <t>E2.3.1</t>
    </r>
  </si>
  <si>
    <r>
      <rPr>
        <sz val="10"/>
        <rFont val="Arial"/>
        <family val="2"/>
      </rPr>
      <t>Each</t>
    </r>
  </si>
  <si>
    <r>
      <rPr>
        <sz val="10"/>
        <rFont val="Arial"/>
        <family val="2"/>
      </rPr>
      <t>Removal of Portable Toilets</t>
    </r>
  </si>
  <si>
    <r>
      <rPr>
        <sz val="10"/>
        <rFont val="Arial"/>
        <family val="2"/>
      </rPr>
      <t>Maintenance of Portable Toilets</t>
    </r>
  </si>
  <si>
    <r>
      <rPr>
        <sz val="10"/>
        <rFont val="Arial"/>
        <family val="2"/>
      </rPr>
      <t>E2.3.2</t>
    </r>
  </si>
  <si>
    <r>
      <rPr>
        <sz val="10"/>
        <rFont val="Arial"/>
        <family val="2"/>
      </rPr>
      <t>Refill of Antibacterial Hand Sanitizer</t>
    </r>
  </si>
  <si>
    <r>
      <rPr>
        <sz val="10"/>
        <rFont val="Arial"/>
        <family val="2"/>
      </rPr>
      <t>E2.3.3</t>
    </r>
  </si>
  <si>
    <r>
      <rPr>
        <sz val="10"/>
        <rFont val="Arial"/>
        <family val="2"/>
      </rPr>
      <t>Monthly Winter Portable Toilets</t>
    </r>
  </si>
  <si>
    <r>
      <rPr>
        <sz val="10"/>
        <rFont val="Arial"/>
        <family val="2"/>
      </rPr>
      <t>Weekly Winter Portable Toilets</t>
    </r>
  </si>
  <si>
    <r>
      <rPr>
        <sz val="10"/>
        <rFont val="Arial"/>
        <family val="2"/>
      </rPr>
      <t>Monthly Winter Jacket Add-On</t>
    </r>
  </si>
  <si>
    <r>
      <rPr>
        <sz val="10"/>
        <rFont val="Arial"/>
        <family val="2"/>
      </rPr>
      <t>E2.3.4</t>
    </r>
  </si>
  <si>
    <r>
      <rPr>
        <sz val="10"/>
        <rFont val="Arial"/>
        <family val="2"/>
      </rPr>
      <t>Weekly Winter Jacket Add-On</t>
    </r>
  </si>
  <si>
    <r>
      <rPr>
        <sz val="10"/>
        <rFont val="Arial"/>
        <family val="2"/>
      </rPr>
      <t>Daily Winter Jacket Add-On</t>
    </r>
  </si>
  <si>
    <r>
      <rPr>
        <sz val="10"/>
        <rFont val="Arial"/>
        <family val="2"/>
      </rPr>
      <t>Disposal Fee Tandem Septic</t>
    </r>
  </si>
  <si>
    <t>E2.3.5</t>
  </si>
  <si>
    <t>Hour</t>
  </si>
  <si>
    <r>
      <rPr>
        <sz val="10"/>
        <rFont val="Arial"/>
        <family val="2"/>
      </rPr>
      <t xml:space="preserve">Hand Water Wash Station – Stand
</t>
    </r>
    <r>
      <rPr>
        <sz val="10"/>
        <rFont val="Arial"/>
        <family val="2"/>
      </rPr>
      <t>alone</t>
    </r>
  </si>
  <si>
    <r>
      <rPr>
        <sz val="10"/>
        <rFont val="Arial"/>
        <family val="2"/>
      </rPr>
      <t>E2.4</t>
    </r>
  </si>
  <si>
    <r>
      <rPr>
        <sz val="10"/>
        <rFont val="Arial"/>
        <family val="2"/>
      </rPr>
      <t>Hand Water Wash Station – Stand alone</t>
    </r>
  </si>
  <si>
    <r>
      <rPr>
        <sz val="10"/>
        <rFont val="Arial"/>
        <family val="2"/>
      </rPr>
      <t>Hand Antibacterial Station – Stand alone</t>
    </r>
  </si>
  <si>
    <r>
      <rPr>
        <sz val="10"/>
        <rFont val="Arial"/>
        <family val="2"/>
      </rPr>
      <t xml:space="preserve">Hand Antibacterial Station – Stand
</t>
    </r>
    <r>
      <rPr>
        <sz val="10"/>
        <rFont val="Arial"/>
        <family val="2"/>
      </rPr>
      <t>alone</t>
    </r>
  </si>
  <si>
    <r>
      <rPr>
        <sz val="10"/>
        <rFont val="Arial"/>
        <family val="2"/>
      </rPr>
      <t>Maintenance of Stand-alone Hand wash Stations</t>
    </r>
  </si>
  <si>
    <t>E2.4</t>
  </si>
  <si>
    <t>Month</t>
  </si>
  <si>
    <t>Week</t>
  </si>
  <si>
    <r>
      <rPr>
        <sz val="10"/>
        <rFont val="Arial"/>
        <family val="2"/>
      </rPr>
      <t xml:space="preserve">Delivery and set up of Temporary
</t>
    </r>
    <r>
      <rPr>
        <sz val="10"/>
        <rFont val="Arial"/>
        <family val="2"/>
      </rPr>
      <t>Fence Panels</t>
    </r>
  </si>
  <si>
    <r>
      <rPr>
        <sz val="10"/>
        <rFont val="Arial"/>
        <family val="2"/>
      </rPr>
      <t>E2.5.2</t>
    </r>
  </si>
  <si>
    <r>
      <rPr>
        <sz val="10"/>
        <rFont val="Arial"/>
        <family val="2"/>
      </rPr>
      <t xml:space="preserve">Each
</t>
    </r>
    <r>
      <rPr>
        <sz val="10"/>
        <rFont val="Arial"/>
        <family val="2"/>
      </rPr>
      <t>Set</t>
    </r>
  </si>
  <si>
    <r>
      <rPr>
        <sz val="10"/>
        <rFont val="Arial"/>
        <family val="2"/>
      </rPr>
      <t>Pick up and dismantle of Temporary Fence Panels</t>
    </r>
  </si>
  <si>
    <r>
      <rPr>
        <sz val="10"/>
        <rFont val="Arial"/>
        <family val="2"/>
      </rPr>
      <t>Each Set</t>
    </r>
  </si>
  <si>
    <r>
      <rPr>
        <sz val="10"/>
        <rFont val="Arial"/>
        <family val="2"/>
      </rPr>
      <t xml:space="preserve">Temporary Fence Panels
</t>
    </r>
    <r>
      <rPr>
        <sz val="10"/>
        <rFont val="Arial"/>
        <family val="2"/>
      </rPr>
      <t>Set of four (4)</t>
    </r>
  </si>
  <si>
    <r>
      <rPr>
        <sz val="10"/>
        <rFont val="Arial"/>
        <family val="2"/>
      </rPr>
      <t>E2.6</t>
    </r>
  </si>
  <si>
    <r>
      <rPr>
        <sz val="10"/>
        <rFont val="Arial"/>
        <family val="2"/>
      </rPr>
      <t>Temporary Fence Panels Set of four (4)</t>
    </r>
  </si>
  <si>
    <t>Hand Wash Stations</t>
  </si>
  <si>
    <t>Rentals</t>
  </si>
  <si>
    <t>Fencing</t>
  </si>
  <si>
    <t xml:space="preserve">TOTAL BID PRICE (GST and MRST extra)                                              (in figures)       </t>
  </si>
  <si>
    <t>FORM B 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</si>
</sst>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i/>
      <sz val="12"/>
      <color rgb="FFFF0000"/>
      <name val="Arial"/>
      <family val="2"/>
    </font>
    <font>
      <sz val="12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theme="0" tint="-0.499984740745262"/>
      </top>
      <bottom/>
      <diagonal/>
    </border>
    <border>
      <left/>
      <right style="thin">
        <color indexed="8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9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4" fillId="24" borderId="0"/>
    <xf numFmtId="0" fontId="3" fillId="0" borderId="0"/>
    <xf numFmtId="0" fontId="3" fillId="0" borderId="0"/>
  </cellStyleXfs>
  <cellXfs count="119">
    <xf numFmtId="0" fontId="0" fillId="0" borderId="0" xfId="0"/>
    <xf numFmtId="0" fontId="44" fillId="24" borderId="0" xfId="114"/>
    <xf numFmtId="0" fontId="44" fillId="24" borderId="0" xfId="114" applyAlignment="1">
      <alignment horizontal="right"/>
    </xf>
    <xf numFmtId="0" fontId="44" fillId="24" borderId="0" xfId="114" applyAlignment="1">
      <alignment horizontal="center"/>
    </xf>
    <xf numFmtId="0" fontId="44" fillId="24" borderId="0" xfId="114" applyAlignment="1">
      <alignment vertical="top"/>
    </xf>
    <xf numFmtId="0" fontId="44" fillId="24" borderId="17" xfId="114" applyBorder="1" applyAlignment="1">
      <alignment horizontal="right"/>
    </xf>
    <xf numFmtId="0" fontId="44" fillId="24" borderId="14" xfId="114" applyBorder="1"/>
    <xf numFmtId="0" fontId="44" fillId="24" borderId="14" xfId="114" applyBorder="1" applyAlignment="1">
      <alignment horizontal="center"/>
    </xf>
    <xf numFmtId="0" fontId="44" fillId="24" borderId="0" xfId="114" applyAlignment="1">
      <alignment vertical="center"/>
    </xf>
    <xf numFmtId="0" fontId="44" fillId="24" borderId="0" xfId="114" applyAlignment="1">
      <alignment horizontal="centerContinuous" vertical="center"/>
    </xf>
    <xf numFmtId="1" fontId="44" fillId="24" borderId="0" xfId="114" applyNumberFormat="1" applyAlignment="1">
      <alignment horizontal="centerContinuous" vertical="top"/>
    </xf>
    <xf numFmtId="0" fontId="38" fillId="24" borderId="0" xfId="114" applyFont="1" applyAlignment="1">
      <alignment horizontal="centerContinuous" vertical="center"/>
    </xf>
    <xf numFmtId="1" fontId="38" fillId="24" borderId="0" xfId="114" applyNumberFormat="1" applyFont="1" applyAlignment="1">
      <alignment horizontal="centerContinuous" vertical="top"/>
    </xf>
    <xf numFmtId="164" fontId="3" fillId="0" borderId="10" xfId="115" applyNumberFormat="1" applyBorder="1"/>
    <xf numFmtId="0" fontId="27" fillId="24" borderId="32" xfId="114" applyFont="1" applyBorder="1" applyAlignment="1">
      <alignment horizontal="center" vertical="center"/>
    </xf>
    <xf numFmtId="7" fontId="3" fillId="24" borderId="32" xfId="114" applyNumberFormat="1" applyFont="1" applyBorder="1" applyAlignment="1">
      <alignment horizontal="right"/>
    </xf>
    <xf numFmtId="0" fontId="3" fillId="24" borderId="41" xfId="114" applyFont="1" applyBorder="1" applyAlignment="1">
      <alignment vertical="top"/>
    </xf>
    <xf numFmtId="0" fontId="2" fillId="24" borderId="40" xfId="114" applyFont="1" applyBorder="1" applyAlignment="1">
      <alignment horizontal="centerContinuous"/>
    </xf>
    <xf numFmtId="0" fontId="3" fillId="24" borderId="40" xfId="114" applyFont="1" applyBorder="1" applyAlignment="1">
      <alignment horizontal="centerContinuous"/>
    </xf>
    <xf numFmtId="0" fontId="27" fillId="24" borderId="28" xfId="114" applyFont="1" applyBorder="1" applyAlignment="1">
      <alignment horizontal="center"/>
    </xf>
    <xf numFmtId="1" fontId="28" fillId="24" borderId="27" xfId="114" applyNumberFormat="1" applyFont="1" applyBorder="1" applyAlignment="1">
      <alignment horizontal="left"/>
    </xf>
    <xf numFmtId="1" fontId="3" fillId="24" borderId="27" xfId="114" applyNumberFormat="1" applyFont="1" applyBorder="1" applyAlignment="1">
      <alignment horizontal="center"/>
    </xf>
    <xf numFmtId="1" fontId="3" fillId="24" borderId="27" xfId="114" applyNumberFormat="1" applyFont="1" applyBorder="1"/>
    <xf numFmtId="7" fontId="3" fillId="24" borderId="26" xfId="114" applyNumberFormat="1" applyFont="1" applyBorder="1" applyAlignment="1">
      <alignment horizontal="right"/>
    </xf>
    <xf numFmtId="0" fontId="44" fillId="24" borderId="46" xfId="114" applyBorder="1" applyAlignment="1">
      <alignment horizontal="right"/>
    </xf>
    <xf numFmtId="0" fontId="3" fillId="24" borderId="39" xfId="114" applyFont="1" applyBorder="1" applyAlignment="1">
      <alignment horizontal="right"/>
    </xf>
    <xf numFmtId="0" fontId="3" fillId="24" borderId="36" xfId="114" applyFont="1" applyBorder="1" applyAlignment="1">
      <alignment horizontal="right" vertical="center"/>
    </xf>
    <xf numFmtId="1" fontId="45" fillId="24" borderId="53" xfId="111" applyNumberFormat="1" applyFont="1" applyBorder="1" applyAlignment="1">
      <alignment vertical="center" wrapText="1"/>
    </xf>
    <xf numFmtId="0" fontId="27" fillId="24" borderId="25" xfId="114" applyFont="1" applyBorder="1" applyAlignment="1">
      <alignment horizontal="center" vertical="center"/>
    </xf>
    <xf numFmtId="4" fontId="3" fillId="24" borderId="33" xfId="114" applyNumberFormat="1" applyFont="1" applyBorder="1" applyAlignment="1">
      <alignment horizontal="right"/>
    </xf>
    <xf numFmtId="0" fontId="3" fillId="24" borderId="0" xfId="114" applyFont="1" applyAlignment="1">
      <alignment vertical="top"/>
    </xf>
    <xf numFmtId="0" fontId="3" fillId="24" borderId="0" xfId="114" applyFont="1"/>
    <xf numFmtId="2" fontId="3" fillId="24" borderId="0" xfId="114" applyNumberFormat="1" applyFont="1"/>
    <xf numFmtId="0" fontId="3" fillId="24" borderId="19" xfId="114" applyFont="1" applyBorder="1" applyAlignment="1">
      <alignment horizontal="center"/>
    </xf>
    <xf numFmtId="0" fontId="3" fillId="24" borderId="22" xfId="114" applyFont="1" applyBorder="1" applyAlignment="1">
      <alignment horizontal="right"/>
    </xf>
    <xf numFmtId="0" fontId="37" fillId="24" borderId="0" xfId="114" applyFont="1" applyAlignment="1">
      <alignment horizontal="center" vertical="center"/>
    </xf>
    <xf numFmtId="175" fontId="3" fillId="24" borderId="50" xfId="114" applyNumberFormat="1" applyFont="1" applyBorder="1" applyAlignment="1">
      <alignment horizontal="right"/>
    </xf>
    <xf numFmtId="175" fontId="3" fillId="24" borderId="33" xfId="114" applyNumberFormat="1" applyFont="1" applyBorder="1" applyAlignment="1">
      <alignment horizontal="right"/>
    </xf>
    <xf numFmtId="0" fontId="3" fillId="24" borderId="19" xfId="114" applyFont="1" applyBorder="1" applyAlignment="1" applyProtection="1">
      <alignment horizontal="center" vertical="top"/>
      <protection locked="0"/>
    </xf>
    <xf numFmtId="0" fontId="3" fillId="24" borderId="20" xfId="114" applyFont="1" applyBorder="1" applyAlignment="1" applyProtection="1">
      <alignment horizontal="center"/>
      <protection locked="0"/>
    </xf>
    <xf numFmtId="0" fontId="3" fillId="24" borderId="19" xfId="114" applyFont="1" applyBorder="1" applyAlignment="1" applyProtection="1">
      <alignment horizontal="center"/>
      <protection locked="0"/>
    </xf>
    <xf numFmtId="0" fontId="3" fillId="24" borderId="21" xfId="114" applyFont="1" applyBorder="1" applyAlignment="1" applyProtection="1">
      <alignment horizontal="center"/>
      <protection locked="0"/>
    </xf>
    <xf numFmtId="0" fontId="3" fillId="24" borderId="22" xfId="114" applyFont="1" applyBorder="1" applyAlignment="1" applyProtection="1">
      <alignment vertical="top"/>
      <protection locked="0"/>
    </xf>
    <xf numFmtId="0" fontId="3" fillId="24" borderId="23" xfId="114" applyFont="1" applyBorder="1" applyProtection="1">
      <protection locked="0"/>
    </xf>
    <xf numFmtId="0" fontId="3" fillId="24" borderId="22" xfId="114" applyFont="1" applyBorder="1" applyAlignment="1" applyProtection="1">
      <alignment horizontal="center"/>
      <protection locked="0"/>
    </xf>
    <xf numFmtId="0" fontId="3" fillId="24" borderId="24" xfId="114" applyFont="1" applyBorder="1" applyProtection="1">
      <protection locked="0"/>
    </xf>
    <xf numFmtId="0" fontId="3" fillId="24" borderId="24" xfId="114" applyFont="1" applyBorder="1" applyAlignment="1" applyProtection="1">
      <alignment horizontal="center"/>
      <protection locked="0"/>
    </xf>
    <xf numFmtId="175" fontId="41" fillId="24" borderId="0" xfId="114" applyNumberFormat="1" applyFont="1" applyAlignment="1">
      <alignment horizontal="centerContinuous" vertical="center"/>
    </xf>
    <xf numFmtId="175" fontId="3" fillId="24" borderId="0" xfId="114" applyNumberFormat="1" applyFont="1" applyAlignment="1">
      <alignment vertical="center"/>
    </xf>
    <xf numFmtId="175" fontId="3" fillId="24" borderId="21" xfId="114" applyNumberFormat="1" applyFont="1" applyBorder="1" applyAlignment="1" applyProtection="1">
      <alignment horizontal="center"/>
      <protection locked="0"/>
    </xf>
    <xf numFmtId="175" fontId="3" fillId="24" borderId="24" xfId="114" applyNumberFormat="1" applyFont="1" applyBorder="1" applyAlignment="1" applyProtection="1">
      <alignment horizontal="right"/>
      <protection locked="0"/>
    </xf>
    <xf numFmtId="175" fontId="44" fillId="24" borderId="46" xfId="114" applyNumberFormat="1" applyBorder="1" applyAlignment="1" applyProtection="1">
      <alignment horizontal="right"/>
      <protection locked="0"/>
    </xf>
    <xf numFmtId="175" fontId="45" fillId="24" borderId="52" xfId="111" applyNumberFormat="1" applyFont="1" applyBorder="1" applyAlignment="1" applyProtection="1">
      <alignment vertical="center" wrapText="1"/>
      <protection locked="0"/>
    </xf>
    <xf numFmtId="175" fontId="3" fillId="24" borderId="54" xfId="114" applyNumberFormat="1" applyFont="1" applyBorder="1" applyAlignment="1" applyProtection="1">
      <alignment horizontal="right"/>
      <protection locked="0"/>
    </xf>
    <xf numFmtId="175" fontId="3" fillId="24" borderId="54" xfId="114" applyNumberFormat="1" applyFont="1" applyBorder="1" applyAlignment="1">
      <alignment horizontal="right"/>
    </xf>
    <xf numFmtId="175" fontId="3" fillId="24" borderId="40" xfId="114" applyNumberFormat="1" applyFont="1" applyBorder="1" applyAlignment="1">
      <alignment horizontal="centerContinuous"/>
    </xf>
    <xf numFmtId="175" fontId="3" fillId="24" borderId="0" xfId="114" applyNumberFormat="1" applyFont="1" applyAlignment="1">
      <alignment horizontal="right" vertical="center"/>
    </xf>
    <xf numFmtId="175" fontId="3" fillId="24" borderId="32" xfId="114" applyNumberFormat="1" applyFont="1" applyBorder="1" applyAlignment="1">
      <alignment horizontal="right"/>
    </xf>
    <xf numFmtId="175" fontId="2" fillId="24" borderId="26" xfId="114" applyNumberFormat="1" applyFont="1" applyBorder="1" applyAlignment="1">
      <alignment horizontal="right"/>
    </xf>
    <xf numFmtId="175" fontId="44" fillId="24" borderId="14" xfId="114" applyNumberFormat="1" applyBorder="1" applyAlignment="1">
      <alignment horizontal="right"/>
    </xf>
    <xf numFmtId="175" fontId="44" fillId="24" borderId="0" xfId="114" applyNumberFormat="1" applyAlignment="1">
      <alignment horizontal="right"/>
    </xf>
    <xf numFmtId="175" fontId="3" fillId="24" borderId="49" xfId="114" applyNumberFormat="1" applyFont="1" applyBorder="1" applyAlignment="1" applyProtection="1">
      <alignment horizontal="right"/>
      <protection locked="0"/>
    </xf>
    <xf numFmtId="0" fontId="43" fillId="24" borderId="15" xfId="114" applyFont="1" applyBorder="1" applyAlignment="1">
      <alignment vertical="top"/>
    </xf>
    <xf numFmtId="0" fontId="22" fillId="24" borderId="16" xfId="114" applyFont="1" applyBorder="1"/>
    <xf numFmtId="0" fontId="44" fillId="24" borderId="0" xfId="114" applyAlignment="1">
      <alignment horizontal="left"/>
    </xf>
    <xf numFmtId="0" fontId="3" fillId="0" borderId="58" xfId="0" applyFont="1" applyBorder="1" applyAlignment="1">
      <alignment horizontal="left" vertical="top" wrapText="1"/>
    </xf>
    <xf numFmtId="1" fontId="47" fillId="0" borderId="58" xfId="0" applyNumberFormat="1" applyFont="1" applyBorder="1" applyAlignment="1">
      <alignment horizontal="left" vertical="top" shrinkToFit="1"/>
    </xf>
    <xf numFmtId="0" fontId="3" fillId="0" borderId="57" xfId="0" applyFont="1" applyBorder="1" applyAlignment="1">
      <alignment horizontal="left" vertical="top" wrapText="1"/>
    </xf>
    <xf numFmtId="0" fontId="3" fillId="0" borderId="56" xfId="0" applyFont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27" fillId="24" borderId="22" xfId="114" applyFont="1" applyBorder="1" applyAlignment="1">
      <alignment horizontal="center" vertical="center"/>
    </xf>
    <xf numFmtId="0" fontId="27" fillId="24" borderId="12" xfId="114" applyFont="1" applyBorder="1" applyAlignment="1">
      <alignment horizontal="center" vertical="center"/>
    </xf>
    <xf numFmtId="164" fontId="3" fillId="0" borderId="12" xfId="115" applyNumberFormat="1" applyBorder="1"/>
    <xf numFmtId="0" fontId="3" fillId="0" borderId="12" xfId="0" applyFont="1" applyBorder="1" applyAlignment="1">
      <alignment horizontal="left" vertical="top" wrapText="1"/>
    </xf>
    <xf numFmtId="0" fontId="0" fillId="0" borderId="63" xfId="0" applyBorder="1" applyAlignment="1">
      <alignment vertical="top" wrapText="1"/>
    </xf>
    <xf numFmtId="0" fontId="3" fillId="0" borderId="64" xfId="0" applyFont="1" applyBorder="1" applyAlignment="1">
      <alignment horizontal="left" vertical="top" wrapText="1"/>
    </xf>
    <xf numFmtId="0" fontId="3" fillId="0" borderId="65" xfId="0" applyFont="1" applyBorder="1" applyAlignment="1">
      <alignment horizontal="left" vertical="top" wrapText="1"/>
    </xf>
    <xf numFmtId="1" fontId="47" fillId="0" borderId="65" xfId="0" applyNumberFormat="1" applyFont="1" applyBorder="1" applyAlignment="1">
      <alignment horizontal="left" vertical="top" shrinkToFit="1"/>
    </xf>
    <xf numFmtId="0" fontId="0" fillId="0" borderId="12" xfId="0" applyBorder="1" applyAlignment="1">
      <alignment horizontal="left" vertical="top" wrapText="1"/>
    </xf>
    <xf numFmtId="1" fontId="47" fillId="0" borderId="12" xfId="0" applyNumberFormat="1" applyFont="1" applyBorder="1" applyAlignment="1">
      <alignment horizontal="left" vertical="top" shrinkToFit="1"/>
    </xf>
    <xf numFmtId="175" fontId="3" fillId="24" borderId="12" xfId="114" applyNumberFormat="1" applyFont="1" applyBorder="1" applyAlignment="1" applyProtection="1">
      <alignment horizontal="right"/>
      <protection locked="0"/>
    </xf>
    <xf numFmtId="175" fontId="3" fillId="24" borderId="12" xfId="114" applyNumberFormat="1" applyFont="1" applyBorder="1" applyAlignment="1">
      <alignment horizontal="right"/>
    </xf>
    <xf numFmtId="0" fontId="27" fillId="24" borderId="43" xfId="114" applyFont="1" applyBorder="1" applyAlignment="1">
      <alignment horizontal="center" vertical="center"/>
    </xf>
    <xf numFmtId="1" fontId="45" fillId="24" borderId="51" xfId="111" applyNumberFormat="1" applyFont="1" applyBorder="1" applyAlignment="1">
      <alignment horizontal="center" vertical="center" wrapText="1"/>
    </xf>
    <xf numFmtId="1" fontId="45" fillId="24" borderId="59" xfId="111" applyNumberFormat="1" applyFont="1" applyBorder="1" applyAlignment="1">
      <alignment vertical="center" wrapText="1"/>
    </xf>
    <xf numFmtId="1" fontId="45" fillId="24" borderId="52" xfId="111" applyNumberFormat="1" applyFont="1" applyBorder="1" applyAlignment="1">
      <alignment vertical="center" wrapText="1"/>
    </xf>
    <xf numFmtId="0" fontId="3" fillId="0" borderId="60" xfId="0" applyFont="1" applyBorder="1" applyAlignment="1">
      <alignment vertical="top" wrapText="1"/>
    </xf>
    <xf numFmtId="0" fontId="0" fillId="0" borderId="60" xfId="0" applyBorder="1" applyAlignment="1">
      <alignment vertical="top" wrapText="1"/>
    </xf>
    <xf numFmtId="175" fontId="40" fillId="24" borderId="0" xfId="114" applyNumberFormat="1" applyFont="1" applyAlignment="1">
      <alignment horizontal="left" vertical="center"/>
    </xf>
    <xf numFmtId="0" fontId="38" fillId="24" borderId="0" xfId="114" applyFont="1" applyAlignment="1">
      <alignment horizontal="left" vertical="center"/>
    </xf>
    <xf numFmtId="0" fontId="38" fillId="24" borderId="0" xfId="114" applyFont="1" applyAlignment="1">
      <alignment vertical="top"/>
    </xf>
    <xf numFmtId="0" fontId="2" fillId="24" borderId="45" xfId="114" applyFont="1" applyBorder="1"/>
    <xf numFmtId="0" fontId="3" fillId="24" borderId="44" xfId="114" applyFont="1" applyBorder="1"/>
    <xf numFmtId="0" fontId="3" fillId="24" borderId="43" xfId="114" applyFont="1" applyBorder="1"/>
    <xf numFmtId="1" fontId="45" fillId="24" borderId="48" xfId="111" applyNumberFormat="1" applyFont="1" applyBorder="1" applyAlignment="1">
      <alignment horizontal="left" vertical="center" wrapText="1"/>
    </xf>
    <xf numFmtId="0" fontId="3" fillId="24" borderId="47" xfId="111" applyFont="1" applyBorder="1" applyAlignment="1">
      <alignment vertical="center" wrapText="1"/>
    </xf>
    <xf numFmtId="1" fontId="45" fillId="24" borderId="52" xfId="111" applyNumberFormat="1" applyFont="1" applyBorder="1" applyAlignment="1">
      <alignment horizontal="left" vertical="center" wrapText="1"/>
    </xf>
    <xf numFmtId="1" fontId="45" fillId="24" borderId="59" xfId="111" applyNumberFormat="1" applyFont="1" applyBorder="1" applyAlignment="1">
      <alignment horizontal="left" vertical="center" wrapText="1"/>
    </xf>
    <xf numFmtId="1" fontId="45" fillId="24" borderId="53" xfId="111" applyNumberFormat="1" applyFont="1" applyBorder="1" applyAlignment="1">
      <alignment horizontal="left" vertical="center" wrapText="1"/>
    </xf>
    <xf numFmtId="1" fontId="45" fillId="24" borderId="61" xfId="111" applyNumberFormat="1" applyFont="1" applyBorder="1" applyAlignment="1">
      <alignment horizontal="left" vertical="center" wrapText="1"/>
    </xf>
    <xf numFmtId="1" fontId="45" fillId="24" borderId="62" xfId="111" applyNumberFormat="1" applyFont="1" applyBorder="1" applyAlignment="1">
      <alignment horizontal="left" vertical="center" wrapText="1"/>
    </xf>
    <xf numFmtId="0" fontId="46" fillId="24" borderId="0" xfId="114" applyFont="1"/>
    <xf numFmtId="0" fontId="46" fillId="24" borderId="42" xfId="114" applyFont="1" applyBorder="1"/>
    <xf numFmtId="0" fontId="27" fillId="24" borderId="0" xfId="114" applyFont="1"/>
    <xf numFmtId="0" fontId="27" fillId="24" borderId="42" xfId="114" applyFont="1" applyBorder="1"/>
    <xf numFmtId="1" fontId="45" fillId="24" borderId="35" xfId="114" applyNumberFormat="1" applyFont="1" applyBorder="1" applyAlignment="1">
      <alignment horizontal="left" vertical="center" wrapText="1"/>
    </xf>
    <xf numFmtId="0" fontId="3" fillId="24" borderId="23" xfId="114" applyFont="1" applyBorder="1" applyAlignment="1">
      <alignment vertical="center" wrapText="1"/>
    </xf>
    <xf numFmtId="0" fontId="3" fillId="24" borderId="34" xfId="114" applyFont="1" applyBorder="1" applyAlignment="1">
      <alignment vertical="center" wrapText="1"/>
    </xf>
    <xf numFmtId="1" fontId="28" fillId="24" borderId="35" xfId="114" applyNumberFormat="1" applyFont="1" applyBorder="1" applyAlignment="1">
      <alignment horizontal="left" vertical="center" wrapText="1"/>
    </xf>
    <xf numFmtId="0" fontId="3" fillId="24" borderId="33" xfId="114" applyFont="1" applyBorder="1" applyAlignment="1">
      <alignment vertical="center" wrapText="1"/>
    </xf>
    <xf numFmtId="1" fontId="28" fillId="24" borderId="31" xfId="114" applyNumberFormat="1" applyFont="1" applyBorder="1" applyAlignment="1">
      <alignment horizontal="left" vertical="center" wrapText="1"/>
    </xf>
    <xf numFmtId="0" fontId="3" fillId="24" borderId="30" xfId="114" applyFont="1" applyBorder="1" applyAlignment="1">
      <alignment vertical="center" wrapText="1"/>
    </xf>
    <xf numFmtId="0" fontId="3" fillId="24" borderId="29" xfId="114" applyFont="1" applyBorder="1" applyAlignment="1">
      <alignment vertical="center" wrapText="1"/>
    </xf>
    <xf numFmtId="7" fontId="44" fillId="24" borderId="55" xfId="114" applyNumberFormat="1" applyBorder="1" applyAlignment="1">
      <alignment horizontal="center"/>
    </xf>
    <xf numFmtId="0" fontId="0" fillId="0" borderId="18" xfId="0" applyBorder="1"/>
    <xf numFmtId="0" fontId="2" fillId="24" borderId="38" xfId="114" applyFont="1" applyBorder="1" applyAlignment="1">
      <alignment vertical="center"/>
    </xf>
    <xf numFmtId="0" fontId="3" fillId="24" borderId="37" xfId="114" applyFont="1" applyBorder="1" applyAlignment="1">
      <alignment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105"/>
  <sheetViews>
    <sheetView tabSelected="1" showOutlineSymbols="0" view="pageLayout" topLeftCell="A30" zoomScale="81" zoomScaleNormal="100" zoomScaleSheetLayoutView="75" zoomScalePageLayoutView="81" workbookViewId="0">
      <selection activeCell="A32" sqref="A32:E38"/>
    </sheetView>
  </sheetViews>
  <sheetFormatPr defaultColWidth="13.54296875" defaultRowHeight="15.5" x14ac:dyDescent="0.35"/>
  <cols>
    <col min="1" max="1" width="11.26953125" style="4" customWidth="1"/>
    <col min="2" max="2" width="40.26953125" style="1" customWidth="1"/>
    <col min="3" max="3" width="16.453125" style="3" customWidth="1"/>
    <col min="4" max="4" width="8.7265625" style="1" customWidth="1"/>
    <col min="5" max="5" width="15.1796875" style="1" customWidth="1"/>
    <col min="6" max="6" width="15.1796875" style="60" customWidth="1"/>
    <col min="7" max="7" width="21.54296875" style="2" customWidth="1"/>
    <col min="8" max="8" width="15.54296875" style="1" customWidth="1"/>
    <col min="9" max="9" width="33.81640625" style="1" customWidth="1"/>
    <col min="10" max="16384" width="13.54296875" style="1"/>
  </cols>
  <sheetData>
    <row r="1" spans="1:7" x14ac:dyDescent="0.35">
      <c r="A1" s="12"/>
      <c r="C1" s="92" t="s">
        <v>76</v>
      </c>
      <c r="E1" s="91"/>
      <c r="F1" s="90"/>
      <c r="G1" s="11"/>
    </row>
    <row r="2" spans="1:7" x14ac:dyDescent="0.35">
      <c r="A2" s="10"/>
      <c r="B2" s="9"/>
      <c r="C2" s="35" t="s">
        <v>0</v>
      </c>
      <c r="D2" s="9"/>
      <c r="E2" s="9"/>
      <c r="F2" s="47"/>
      <c r="G2" s="9"/>
    </row>
    <row r="3" spans="1:7" x14ac:dyDescent="0.35">
      <c r="A3" s="30" t="s">
        <v>1</v>
      </c>
      <c r="B3" s="31"/>
      <c r="C3" s="31"/>
      <c r="D3" s="31"/>
      <c r="E3" s="31"/>
      <c r="F3" s="48"/>
      <c r="G3" s="32"/>
    </row>
    <row r="4" spans="1:7" x14ac:dyDescent="0.35">
      <c r="A4" s="38" t="s">
        <v>2</v>
      </c>
      <c r="B4" s="39" t="s">
        <v>3</v>
      </c>
      <c r="C4" s="40" t="s">
        <v>4</v>
      </c>
      <c r="D4" s="41" t="s">
        <v>5</v>
      </c>
      <c r="E4" s="41" t="s">
        <v>6</v>
      </c>
      <c r="F4" s="49" t="s">
        <v>7</v>
      </c>
      <c r="G4" s="33" t="s">
        <v>8</v>
      </c>
    </row>
    <row r="5" spans="1:7" ht="16" thickBot="1" x14ac:dyDescent="0.4">
      <c r="A5" s="42"/>
      <c r="B5" s="43"/>
      <c r="C5" s="44" t="s">
        <v>9</v>
      </c>
      <c r="D5" s="45"/>
      <c r="E5" s="46" t="s">
        <v>10</v>
      </c>
      <c r="F5" s="50"/>
      <c r="G5" s="34"/>
    </row>
    <row r="6" spans="1:7" ht="30" customHeight="1" thickTop="1" thickBot="1" x14ac:dyDescent="0.4">
      <c r="A6" s="93" t="s">
        <v>11</v>
      </c>
      <c r="B6" s="94"/>
      <c r="C6" s="94"/>
      <c r="D6" s="94"/>
      <c r="E6" s="95"/>
      <c r="F6" s="51"/>
      <c r="G6" s="24"/>
    </row>
    <row r="7" spans="1:7" s="8" customFormat="1" ht="30" customHeight="1" thickTop="1" x14ac:dyDescent="0.25">
      <c r="A7" s="84" t="s">
        <v>12</v>
      </c>
      <c r="B7" s="85" t="s">
        <v>73</v>
      </c>
      <c r="C7" s="86"/>
      <c r="D7" s="87"/>
      <c r="E7" s="87"/>
      <c r="F7" s="52"/>
      <c r="G7" s="27"/>
    </row>
    <row r="8" spans="1:7" x14ac:dyDescent="0.35">
      <c r="A8" s="74">
        <v>1</v>
      </c>
      <c r="B8" s="88" t="s">
        <v>22</v>
      </c>
      <c r="C8" s="67" t="s">
        <v>23</v>
      </c>
      <c r="D8" s="65" t="s">
        <v>24</v>
      </c>
      <c r="E8" s="66">
        <v>4</v>
      </c>
      <c r="F8" s="36" t="s">
        <v>20</v>
      </c>
      <c r="G8" s="36" t="str">
        <f>IF(OR(ISTEXT(F8),ISBLANK(F8)), "$   - ",ROUND(E8*F8,2))</f>
        <v xml:space="preserve">$   - </v>
      </c>
    </row>
    <row r="9" spans="1:7" x14ac:dyDescent="0.35">
      <c r="A9" s="74">
        <f>A8+1</f>
        <v>2</v>
      </c>
      <c r="B9" s="88" t="s">
        <v>25</v>
      </c>
      <c r="C9" s="67" t="s">
        <v>23</v>
      </c>
      <c r="D9" s="65" t="s">
        <v>26</v>
      </c>
      <c r="E9" s="66">
        <v>400</v>
      </c>
      <c r="F9" s="36" t="s">
        <v>20</v>
      </c>
      <c r="G9" s="36" t="str">
        <f t="shared" ref="G9:G28" si="0">IF(OR(ISTEXT(F9),ISBLANK(F9)), "$   - ",ROUND(E9*F9,2))</f>
        <v xml:space="preserve">$   - </v>
      </c>
    </row>
    <row r="10" spans="1:7" x14ac:dyDescent="0.35">
      <c r="A10" s="74">
        <f t="shared" ref="A10:A13" si="1">A9+1</f>
        <v>3</v>
      </c>
      <c r="B10" s="88" t="s">
        <v>27</v>
      </c>
      <c r="C10" s="67" t="s">
        <v>23</v>
      </c>
      <c r="D10" s="65" t="s">
        <v>28</v>
      </c>
      <c r="E10" s="66">
        <v>55</v>
      </c>
      <c r="F10" s="36" t="s">
        <v>20</v>
      </c>
      <c r="G10" s="36" t="str">
        <f t="shared" si="0"/>
        <v xml:space="preserve">$   - </v>
      </c>
    </row>
    <row r="11" spans="1:7" x14ac:dyDescent="0.35">
      <c r="A11" s="74">
        <f t="shared" si="1"/>
        <v>4</v>
      </c>
      <c r="B11" s="88" t="s">
        <v>29</v>
      </c>
      <c r="C11" s="67" t="s">
        <v>23</v>
      </c>
      <c r="D11" s="65" t="s">
        <v>30</v>
      </c>
      <c r="E11" s="66">
        <v>50</v>
      </c>
      <c r="F11" s="36" t="s">
        <v>20</v>
      </c>
      <c r="G11" s="36" t="str">
        <f t="shared" si="0"/>
        <v xml:space="preserve">$   - </v>
      </c>
    </row>
    <row r="12" spans="1:7" x14ac:dyDescent="0.35">
      <c r="A12" s="74">
        <f t="shared" si="1"/>
        <v>5</v>
      </c>
      <c r="B12" s="88" t="s">
        <v>31</v>
      </c>
      <c r="C12" s="67" t="s">
        <v>23</v>
      </c>
      <c r="D12" s="65" t="s">
        <v>24</v>
      </c>
      <c r="E12" s="66">
        <v>1</v>
      </c>
      <c r="F12" s="36" t="s">
        <v>20</v>
      </c>
      <c r="G12" s="36" t="str">
        <f t="shared" si="0"/>
        <v xml:space="preserve">$   - </v>
      </c>
    </row>
    <row r="13" spans="1:7" x14ac:dyDescent="0.35">
      <c r="A13" s="74">
        <f t="shared" si="1"/>
        <v>6</v>
      </c>
      <c r="B13" s="88" t="s">
        <v>32</v>
      </c>
      <c r="C13" s="67" t="s">
        <v>23</v>
      </c>
      <c r="D13" s="65" t="s">
        <v>26</v>
      </c>
      <c r="E13" s="66">
        <v>1</v>
      </c>
      <c r="F13" s="36" t="s">
        <v>20</v>
      </c>
      <c r="G13" s="36" t="str">
        <f t="shared" si="0"/>
        <v xml:space="preserve">$   - </v>
      </c>
    </row>
    <row r="14" spans="1:7" x14ac:dyDescent="0.35">
      <c r="A14" s="74">
        <v>7</v>
      </c>
      <c r="B14" s="88" t="s">
        <v>33</v>
      </c>
      <c r="C14" s="67" t="s">
        <v>23</v>
      </c>
      <c r="D14" s="65" t="s">
        <v>28</v>
      </c>
      <c r="E14" s="66">
        <v>2</v>
      </c>
      <c r="F14" s="36" t="s">
        <v>20</v>
      </c>
      <c r="G14" s="36" t="str">
        <f t="shared" si="0"/>
        <v xml:space="preserve">$   - </v>
      </c>
    </row>
    <row r="15" spans="1:7" ht="15" customHeight="1" x14ac:dyDescent="0.35">
      <c r="A15" s="74">
        <v>8</v>
      </c>
      <c r="B15" s="89" t="s">
        <v>34</v>
      </c>
      <c r="C15" s="67" t="s">
        <v>23</v>
      </c>
      <c r="D15" s="65" t="s">
        <v>30</v>
      </c>
      <c r="E15" s="66">
        <v>5</v>
      </c>
      <c r="F15" s="36" t="s">
        <v>20</v>
      </c>
      <c r="G15" s="36" t="str">
        <f t="shared" si="0"/>
        <v xml:space="preserve">$   - </v>
      </c>
    </row>
    <row r="16" spans="1:7" ht="15" customHeight="1" x14ac:dyDescent="0.35">
      <c r="A16" s="74">
        <v>9</v>
      </c>
      <c r="B16" s="88" t="s">
        <v>35</v>
      </c>
      <c r="C16" s="67" t="s">
        <v>23</v>
      </c>
      <c r="D16" s="65" t="s">
        <v>26</v>
      </c>
      <c r="E16" s="66">
        <v>65</v>
      </c>
      <c r="F16" s="36" t="s">
        <v>20</v>
      </c>
      <c r="G16" s="36" t="str">
        <f t="shared" si="0"/>
        <v xml:space="preserve">$   - </v>
      </c>
    </row>
    <row r="17" spans="1:7" ht="15" customHeight="1" x14ac:dyDescent="0.35">
      <c r="A17" s="74">
        <v>10</v>
      </c>
      <c r="B17" s="89" t="s">
        <v>36</v>
      </c>
      <c r="C17" s="67" t="s">
        <v>23</v>
      </c>
      <c r="D17" s="65" t="s">
        <v>28</v>
      </c>
      <c r="E17" s="66">
        <v>8</v>
      </c>
      <c r="F17" s="36" t="s">
        <v>20</v>
      </c>
      <c r="G17" s="36" t="str">
        <f t="shared" si="0"/>
        <v xml:space="preserve">$   - </v>
      </c>
    </row>
    <row r="18" spans="1:7" ht="15" customHeight="1" x14ac:dyDescent="0.35">
      <c r="A18" s="74">
        <v>11</v>
      </c>
      <c r="B18" s="88" t="s">
        <v>37</v>
      </c>
      <c r="C18" s="67" t="s">
        <v>23</v>
      </c>
      <c r="D18" s="65" t="s">
        <v>30</v>
      </c>
      <c r="E18" s="66">
        <v>4</v>
      </c>
      <c r="F18" s="36" t="s">
        <v>20</v>
      </c>
      <c r="G18" s="36" t="str">
        <f t="shared" si="0"/>
        <v xml:space="preserve">$   - </v>
      </c>
    </row>
    <row r="19" spans="1:7" x14ac:dyDescent="0.35">
      <c r="A19" s="74">
        <v>12</v>
      </c>
      <c r="B19" s="88" t="s">
        <v>38</v>
      </c>
      <c r="C19" s="67" t="s">
        <v>39</v>
      </c>
      <c r="D19" s="65" t="s">
        <v>40</v>
      </c>
      <c r="E19" s="66">
        <v>160</v>
      </c>
      <c r="F19" s="36" t="s">
        <v>20</v>
      </c>
      <c r="G19" s="36" t="str">
        <f t="shared" si="0"/>
        <v xml:space="preserve">$   - </v>
      </c>
    </row>
    <row r="20" spans="1:7" x14ac:dyDescent="0.35">
      <c r="A20" s="74">
        <v>13</v>
      </c>
      <c r="B20" s="88" t="s">
        <v>41</v>
      </c>
      <c r="C20" s="67" t="s">
        <v>39</v>
      </c>
      <c r="D20" s="65" t="s">
        <v>40</v>
      </c>
      <c r="E20" s="66">
        <v>60</v>
      </c>
      <c r="F20" s="36" t="s">
        <v>20</v>
      </c>
      <c r="G20" s="36" t="str">
        <f t="shared" si="0"/>
        <v xml:space="preserve">$   - </v>
      </c>
    </row>
    <row r="21" spans="1:7" x14ac:dyDescent="0.35">
      <c r="A21" s="74">
        <v>14</v>
      </c>
      <c r="B21" s="88" t="s">
        <v>42</v>
      </c>
      <c r="C21" s="67" t="s">
        <v>43</v>
      </c>
      <c r="D21" s="65" t="s">
        <v>40</v>
      </c>
      <c r="E21" s="66">
        <v>2600</v>
      </c>
      <c r="F21" s="36" t="s">
        <v>20</v>
      </c>
      <c r="G21" s="36" t="str">
        <f t="shared" si="0"/>
        <v xml:space="preserve">$   - </v>
      </c>
    </row>
    <row r="22" spans="1:7" x14ac:dyDescent="0.35">
      <c r="A22" s="74">
        <v>15</v>
      </c>
      <c r="B22" s="88" t="s">
        <v>44</v>
      </c>
      <c r="C22" s="67" t="s">
        <v>45</v>
      </c>
      <c r="D22" s="65" t="s">
        <v>40</v>
      </c>
      <c r="E22" s="66">
        <v>260</v>
      </c>
      <c r="F22" s="36" t="s">
        <v>20</v>
      </c>
      <c r="G22" s="36" t="str">
        <f t="shared" si="0"/>
        <v xml:space="preserve">$   - </v>
      </c>
    </row>
    <row r="23" spans="1:7" x14ac:dyDescent="0.35">
      <c r="A23" s="74">
        <v>16</v>
      </c>
      <c r="B23" s="88" t="s">
        <v>46</v>
      </c>
      <c r="C23" s="67" t="s">
        <v>23</v>
      </c>
      <c r="D23" s="65" t="s">
        <v>26</v>
      </c>
      <c r="E23" s="66">
        <v>25</v>
      </c>
      <c r="F23" s="36" t="s">
        <v>20</v>
      </c>
      <c r="G23" s="36" t="str">
        <f t="shared" si="0"/>
        <v xml:space="preserve">$   - </v>
      </c>
    </row>
    <row r="24" spans="1:7" x14ac:dyDescent="0.35">
      <c r="A24" s="74">
        <v>17</v>
      </c>
      <c r="B24" s="88" t="s">
        <v>47</v>
      </c>
      <c r="C24" s="67" t="s">
        <v>23</v>
      </c>
      <c r="D24" s="65" t="s">
        <v>28</v>
      </c>
      <c r="E24" s="66">
        <v>25</v>
      </c>
      <c r="F24" s="36" t="s">
        <v>20</v>
      </c>
      <c r="G24" s="36" t="str">
        <f t="shared" si="0"/>
        <v xml:space="preserve">$   - </v>
      </c>
    </row>
    <row r="25" spans="1:7" x14ac:dyDescent="0.35">
      <c r="A25" s="74">
        <v>18</v>
      </c>
      <c r="B25" s="88" t="s">
        <v>48</v>
      </c>
      <c r="C25" s="67" t="s">
        <v>49</v>
      </c>
      <c r="D25" s="65" t="s">
        <v>26</v>
      </c>
      <c r="E25" s="66">
        <v>15</v>
      </c>
      <c r="F25" s="36" t="s">
        <v>20</v>
      </c>
      <c r="G25" s="36" t="str">
        <f t="shared" si="0"/>
        <v xml:space="preserve">$   - </v>
      </c>
    </row>
    <row r="26" spans="1:7" x14ac:dyDescent="0.35">
      <c r="A26" s="74">
        <v>19</v>
      </c>
      <c r="B26" s="88" t="s">
        <v>50</v>
      </c>
      <c r="C26" s="67" t="s">
        <v>49</v>
      </c>
      <c r="D26" s="65" t="s">
        <v>28</v>
      </c>
      <c r="E26" s="66">
        <v>15</v>
      </c>
      <c r="F26" s="36" t="s">
        <v>20</v>
      </c>
      <c r="G26" s="36" t="str">
        <f t="shared" si="0"/>
        <v xml:space="preserve">$   - </v>
      </c>
    </row>
    <row r="27" spans="1:7" x14ac:dyDescent="0.35">
      <c r="A27" s="74">
        <v>20</v>
      </c>
      <c r="B27" s="88" t="s">
        <v>51</v>
      </c>
      <c r="C27" s="67" t="s">
        <v>49</v>
      </c>
      <c r="D27" s="65" t="s">
        <v>30</v>
      </c>
      <c r="E27" s="66">
        <v>15</v>
      </c>
      <c r="F27" s="36" t="s">
        <v>20</v>
      </c>
      <c r="G27" s="36" t="str">
        <f t="shared" si="0"/>
        <v xml:space="preserve">$   - </v>
      </c>
    </row>
    <row r="28" spans="1:7" x14ac:dyDescent="0.35">
      <c r="A28" s="74">
        <v>21</v>
      </c>
      <c r="B28" s="88" t="s">
        <v>52</v>
      </c>
      <c r="C28" s="70" t="s">
        <v>53</v>
      </c>
      <c r="D28" s="67" t="s">
        <v>54</v>
      </c>
      <c r="E28" s="65">
        <v>25</v>
      </c>
      <c r="F28" s="36" t="s">
        <v>20</v>
      </c>
      <c r="G28" s="36" t="str">
        <f t="shared" si="0"/>
        <v xml:space="preserve">$   - </v>
      </c>
    </row>
    <row r="29" spans="1:7" ht="16" thickBot="1" x14ac:dyDescent="0.4">
      <c r="A29" s="72" t="s">
        <v>12</v>
      </c>
      <c r="B29" s="96"/>
      <c r="C29" s="97"/>
      <c r="D29" s="97"/>
      <c r="E29" s="97"/>
      <c r="F29" s="53" t="s">
        <v>13</v>
      </c>
      <c r="G29" s="37">
        <f>SUM(G8:G28)</f>
        <v>0</v>
      </c>
    </row>
    <row r="30" spans="1:7" ht="30" customHeight="1" thickTop="1" x14ac:dyDescent="0.35">
      <c r="A30" s="105" t="s">
        <v>14</v>
      </c>
      <c r="B30" s="105"/>
      <c r="C30" s="105"/>
      <c r="D30" s="105"/>
      <c r="E30" s="105"/>
      <c r="F30" s="105"/>
      <c r="G30" s="106"/>
    </row>
    <row r="31" spans="1:7" s="8" customFormat="1" ht="30" customHeight="1" x14ac:dyDescent="0.25">
      <c r="A31" s="73" t="s">
        <v>15</v>
      </c>
      <c r="B31" s="98" t="s">
        <v>72</v>
      </c>
      <c r="C31" s="99"/>
      <c r="D31" s="98"/>
      <c r="E31" s="98"/>
      <c r="F31" s="98"/>
      <c r="G31" s="100"/>
    </row>
    <row r="32" spans="1:7" ht="15" customHeight="1" x14ac:dyDescent="0.35">
      <c r="A32" s="74">
        <v>22</v>
      </c>
      <c r="B32" s="69" t="s">
        <v>55</v>
      </c>
      <c r="C32" s="75" t="s">
        <v>56</v>
      </c>
      <c r="D32" s="67" t="s">
        <v>24</v>
      </c>
      <c r="E32" s="66">
        <v>5</v>
      </c>
      <c r="F32" s="36" t="s">
        <v>20</v>
      </c>
      <c r="G32" s="36" t="str">
        <f>IF(OR(ISTEXT(F32),ISBLANK(F32)), "$   - ",ROUND(E32*F32,2))</f>
        <v xml:space="preserve">$   - </v>
      </c>
    </row>
    <row r="33" spans="1:7" x14ac:dyDescent="0.35">
      <c r="A33" s="74">
        <v>23</v>
      </c>
      <c r="B33" s="68" t="s">
        <v>57</v>
      </c>
      <c r="C33" s="75" t="s">
        <v>56</v>
      </c>
      <c r="D33" s="67" t="s">
        <v>26</v>
      </c>
      <c r="E33" s="66">
        <v>5</v>
      </c>
      <c r="F33" s="36" t="s">
        <v>20</v>
      </c>
      <c r="G33" s="36" t="str">
        <f t="shared" ref="G33:G38" si="2">IF(OR(ISTEXT(F33),ISBLANK(F33)), "$   - ",ROUND(E33*F33,2))</f>
        <v xml:space="preserve">$   - </v>
      </c>
    </row>
    <row r="34" spans="1:7" ht="15" customHeight="1" x14ac:dyDescent="0.35">
      <c r="A34" s="74">
        <f t="shared" ref="A34" si="3">A33+1</f>
        <v>24</v>
      </c>
      <c r="B34" s="69" t="s">
        <v>55</v>
      </c>
      <c r="C34" s="75" t="s">
        <v>56</v>
      </c>
      <c r="D34" s="67" t="s">
        <v>28</v>
      </c>
      <c r="E34" s="66">
        <v>5</v>
      </c>
      <c r="F34" s="36" t="s">
        <v>20</v>
      </c>
      <c r="G34" s="36" t="str">
        <f t="shared" si="2"/>
        <v xml:space="preserve">$   - </v>
      </c>
    </row>
    <row r="35" spans="1:7" ht="15" customHeight="1" x14ac:dyDescent="0.35">
      <c r="A35" s="74">
        <v>25</v>
      </c>
      <c r="B35" s="68" t="s">
        <v>58</v>
      </c>
      <c r="C35" s="75" t="s">
        <v>56</v>
      </c>
      <c r="D35" s="67" t="s">
        <v>24</v>
      </c>
      <c r="E35" s="66">
        <v>5</v>
      </c>
      <c r="F35" s="36" t="s">
        <v>20</v>
      </c>
      <c r="G35" s="36" t="str">
        <f t="shared" si="2"/>
        <v xml:space="preserve">$   - </v>
      </c>
    </row>
    <row r="36" spans="1:7" ht="15" customHeight="1" x14ac:dyDescent="0.35">
      <c r="A36" s="74">
        <v>26</v>
      </c>
      <c r="B36" s="68" t="s">
        <v>58</v>
      </c>
      <c r="C36" s="75" t="s">
        <v>61</v>
      </c>
      <c r="D36" s="67" t="s">
        <v>62</v>
      </c>
      <c r="E36" s="65">
        <v>5</v>
      </c>
      <c r="F36" s="36" t="s">
        <v>20</v>
      </c>
      <c r="G36" s="36" t="str">
        <f t="shared" si="2"/>
        <v xml:space="preserve">$   - </v>
      </c>
    </row>
    <row r="37" spans="1:7" ht="15" customHeight="1" x14ac:dyDescent="0.35">
      <c r="A37" s="74">
        <v>27</v>
      </c>
      <c r="B37" s="69" t="s">
        <v>59</v>
      </c>
      <c r="C37" s="75" t="s">
        <v>61</v>
      </c>
      <c r="D37" s="67" t="s">
        <v>63</v>
      </c>
      <c r="E37" s="65">
        <v>5</v>
      </c>
      <c r="F37" s="36" t="s">
        <v>20</v>
      </c>
      <c r="G37" s="36" t="str">
        <f t="shared" si="2"/>
        <v xml:space="preserve">$   - </v>
      </c>
    </row>
    <row r="38" spans="1:7" ht="15" customHeight="1" x14ac:dyDescent="0.35">
      <c r="A38" s="74">
        <v>28</v>
      </c>
      <c r="B38" s="68" t="s">
        <v>60</v>
      </c>
      <c r="C38" s="75" t="s">
        <v>61</v>
      </c>
      <c r="D38" s="67" t="s">
        <v>63</v>
      </c>
      <c r="E38" s="65">
        <v>600</v>
      </c>
      <c r="F38" s="36" t="s">
        <v>20</v>
      </c>
      <c r="G38" s="36" t="str">
        <f t="shared" si="2"/>
        <v xml:space="preserve">$   - </v>
      </c>
    </row>
    <row r="39" spans="1:7" ht="16" thickBot="1" x14ac:dyDescent="0.4">
      <c r="A39" s="72" t="s">
        <v>15</v>
      </c>
      <c r="B39" s="107"/>
      <c r="C39" s="108"/>
      <c r="D39" s="109"/>
      <c r="E39" s="109"/>
      <c r="F39" s="54" t="s">
        <v>13</v>
      </c>
      <c r="G39" s="29">
        <f>SUM(G32:G38)</f>
        <v>0</v>
      </c>
    </row>
    <row r="40" spans="1:7" ht="16.5" thickTop="1" thickBot="1" x14ac:dyDescent="0.4">
      <c r="A40" s="103" t="s">
        <v>16</v>
      </c>
      <c r="B40" s="103"/>
      <c r="C40" s="103"/>
      <c r="D40" s="103"/>
      <c r="E40" s="103"/>
      <c r="F40" s="103"/>
      <c r="G40" s="104"/>
    </row>
    <row r="41" spans="1:7" ht="16" thickTop="1" x14ac:dyDescent="0.35">
      <c r="A41" s="28" t="s">
        <v>17</v>
      </c>
      <c r="B41" s="101" t="s">
        <v>74</v>
      </c>
      <c r="C41" s="99"/>
      <c r="D41" s="99"/>
      <c r="E41" s="99"/>
      <c r="F41" s="99"/>
      <c r="G41" s="102"/>
    </row>
    <row r="42" spans="1:7" ht="25" x14ac:dyDescent="0.35">
      <c r="A42" s="13">
        <v>29</v>
      </c>
      <c r="B42" s="71" t="s">
        <v>64</v>
      </c>
      <c r="C42" s="75" t="s">
        <v>65</v>
      </c>
      <c r="D42" s="80" t="s">
        <v>66</v>
      </c>
      <c r="E42" s="81">
        <v>6</v>
      </c>
      <c r="F42" s="82" t="s">
        <v>21</v>
      </c>
      <c r="G42" s="83" t="str">
        <f>IF(OR(ISTEXT(F42),ISBLANK(F42)), "$   - ",ROUND(E42*F42,2))</f>
        <v xml:space="preserve">$   - </v>
      </c>
    </row>
    <row r="43" spans="1:7" ht="15" customHeight="1" x14ac:dyDescent="0.35">
      <c r="A43" s="13">
        <f>A42+1</f>
        <v>30</v>
      </c>
      <c r="B43" s="70" t="s">
        <v>67</v>
      </c>
      <c r="C43" s="75" t="s">
        <v>65</v>
      </c>
      <c r="D43" s="75" t="s">
        <v>68</v>
      </c>
      <c r="E43" s="81">
        <v>6</v>
      </c>
      <c r="F43" s="82" t="s">
        <v>21</v>
      </c>
      <c r="G43" s="83" t="str">
        <f t="shared" ref="G43:G46" si="4">IF(OR(ISTEXT(F43),ISBLANK(F43)), "$   - ",ROUND(E43*F43,2))</f>
        <v xml:space="preserve">$   - </v>
      </c>
    </row>
    <row r="44" spans="1:7" s="8" customFormat="1" ht="15" customHeight="1" x14ac:dyDescent="0.25">
      <c r="A44" s="13">
        <f t="shared" ref="A44:A46" si="5">A43+1</f>
        <v>31</v>
      </c>
      <c r="B44" s="71" t="s">
        <v>69</v>
      </c>
      <c r="C44" s="75" t="s">
        <v>70</v>
      </c>
      <c r="D44" s="75" t="s">
        <v>24</v>
      </c>
      <c r="E44" s="81">
        <v>2</v>
      </c>
      <c r="F44" s="82" t="s">
        <v>21</v>
      </c>
      <c r="G44" s="83" t="str">
        <f t="shared" si="4"/>
        <v xml:space="preserve">$   - </v>
      </c>
    </row>
    <row r="45" spans="1:7" s="8" customFormat="1" ht="18.75" customHeight="1" x14ac:dyDescent="0.25">
      <c r="A45" s="13">
        <f t="shared" si="5"/>
        <v>32</v>
      </c>
      <c r="B45" s="70" t="s">
        <v>71</v>
      </c>
      <c r="C45" s="75" t="s">
        <v>70</v>
      </c>
      <c r="D45" s="75" t="s">
        <v>26</v>
      </c>
      <c r="E45" s="81">
        <v>2</v>
      </c>
      <c r="F45" s="82" t="s">
        <v>21</v>
      </c>
      <c r="G45" s="83" t="str">
        <f t="shared" si="4"/>
        <v xml:space="preserve">$   - </v>
      </c>
    </row>
    <row r="46" spans="1:7" s="8" customFormat="1" ht="28.5" customHeight="1" x14ac:dyDescent="0.25">
      <c r="A46" s="13">
        <f t="shared" si="5"/>
        <v>33</v>
      </c>
      <c r="B46" s="76" t="s">
        <v>69</v>
      </c>
      <c r="C46" s="77" t="s">
        <v>70</v>
      </c>
      <c r="D46" s="78" t="s">
        <v>28</v>
      </c>
      <c r="E46" s="79">
        <v>2</v>
      </c>
      <c r="F46" s="61" t="s">
        <v>21</v>
      </c>
      <c r="G46" s="36" t="str">
        <f t="shared" si="4"/>
        <v xml:space="preserve">$   - </v>
      </c>
    </row>
    <row r="47" spans="1:7" ht="16" thickBot="1" x14ac:dyDescent="0.4">
      <c r="A47" s="14" t="s">
        <v>17</v>
      </c>
      <c r="B47" s="96"/>
      <c r="C47" s="97"/>
      <c r="D47" s="97"/>
      <c r="E47" s="97"/>
      <c r="F47" s="54" t="s">
        <v>13</v>
      </c>
      <c r="G47" s="29">
        <f>SUM(G42:G46)</f>
        <v>0</v>
      </c>
    </row>
    <row r="48" spans="1:7" ht="16" thickTop="1" x14ac:dyDescent="0.35">
      <c r="A48" s="16"/>
      <c r="B48" s="17" t="s">
        <v>18</v>
      </c>
      <c r="C48" s="18"/>
      <c r="D48" s="18"/>
      <c r="E48" s="18"/>
      <c r="F48" s="55"/>
      <c r="G48" s="25"/>
    </row>
    <row r="49" spans="1:7" x14ac:dyDescent="0.35">
      <c r="A49" s="117" t="s">
        <v>19</v>
      </c>
      <c r="B49" s="118"/>
      <c r="C49" s="118"/>
      <c r="D49" s="118"/>
      <c r="E49" s="118"/>
      <c r="F49" s="56"/>
      <c r="G49" s="26"/>
    </row>
    <row r="50" spans="1:7" ht="16" thickBot="1" x14ac:dyDescent="0.4">
      <c r="A50" s="14" t="str">
        <f>A7</f>
        <v>A</v>
      </c>
      <c r="B50" s="110" t="str">
        <f>B7</f>
        <v>Rentals</v>
      </c>
      <c r="C50" s="109"/>
      <c r="D50" s="109"/>
      <c r="E50" s="111"/>
      <c r="F50" s="57" t="s">
        <v>13</v>
      </c>
      <c r="G50" s="15">
        <f>G29</f>
        <v>0</v>
      </c>
    </row>
    <row r="51" spans="1:7" ht="16.5" thickTop="1" thickBot="1" x14ac:dyDescent="0.4">
      <c r="A51" s="14" t="str">
        <f>A31</f>
        <v>B</v>
      </c>
      <c r="B51" s="112" t="str">
        <f>B31</f>
        <v>Hand Wash Stations</v>
      </c>
      <c r="C51" s="113"/>
      <c r="D51" s="113"/>
      <c r="E51" s="114"/>
      <c r="F51" s="57" t="s">
        <v>13</v>
      </c>
      <c r="G51" s="15">
        <f>G39</f>
        <v>0</v>
      </c>
    </row>
    <row r="52" spans="1:7" ht="16.5" thickTop="1" thickBot="1" x14ac:dyDescent="0.4">
      <c r="A52" s="14" t="str">
        <f>A41</f>
        <v>C</v>
      </c>
      <c r="B52" s="112" t="str">
        <f>B41</f>
        <v>Fencing</v>
      </c>
      <c r="C52" s="113"/>
      <c r="D52" s="113"/>
      <c r="E52" s="114"/>
      <c r="F52" s="57" t="s">
        <v>13</v>
      </c>
      <c r="G52" s="15">
        <f>G47</f>
        <v>0</v>
      </c>
    </row>
    <row r="53" spans="1:7" ht="16" thickTop="1" x14ac:dyDescent="0.35">
      <c r="A53" s="19"/>
      <c r="B53" s="20"/>
      <c r="C53" s="21"/>
      <c r="D53" s="22"/>
      <c r="E53" s="22"/>
      <c r="F53" s="58"/>
      <c r="G53" s="23"/>
    </row>
    <row r="54" spans="1:7" x14ac:dyDescent="0.35">
      <c r="A54" s="63" t="s">
        <v>75</v>
      </c>
      <c r="C54" s="1"/>
      <c r="E54" s="64"/>
      <c r="F54" s="115">
        <f>SUM(G50:G52)</f>
        <v>0</v>
      </c>
      <c r="G54" s="116"/>
    </row>
    <row r="55" spans="1:7" x14ac:dyDescent="0.35">
      <c r="A55" s="62"/>
      <c r="B55" s="6"/>
      <c r="C55" s="7"/>
      <c r="D55" s="6"/>
      <c r="E55" s="6"/>
      <c r="F55" s="59"/>
      <c r="G55" s="5"/>
    </row>
    <row r="56" spans="1:7" s="8" customFormat="1" x14ac:dyDescent="0.35">
      <c r="A56" s="4"/>
      <c r="B56" s="1"/>
      <c r="C56" s="3"/>
      <c r="D56" s="1"/>
      <c r="E56" s="1"/>
      <c r="F56" s="60"/>
      <c r="G56" s="2"/>
    </row>
    <row r="57" spans="1:7" s="8" customFormat="1" ht="30" customHeight="1" x14ac:dyDescent="0.35">
      <c r="A57" s="4"/>
      <c r="B57" s="1"/>
      <c r="C57" s="3"/>
      <c r="D57" s="1"/>
      <c r="E57" s="1"/>
      <c r="F57" s="60"/>
      <c r="G57" s="2"/>
    </row>
    <row r="58" spans="1:7" s="8" customFormat="1" x14ac:dyDescent="0.35">
      <c r="A58" s="4"/>
      <c r="B58" s="1"/>
      <c r="C58" s="3"/>
      <c r="D58" s="1"/>
      <c r="E58" s="1"/>
      <c r="F58" s="60"/>
      <c r="G58" s="2"/>
    </row>
    <row r="59" spans="1:7" s="8" customFormat="1" x14ac:dyDescent="0.35">
      <c r="A59" s="4"/>
      <c r="B59" s="1"/>
      <c r="C59" s="3"/>
      <c r="D59" s="1"/>
      <c r="E59" s="1"/>
      <c r="F59" s="60"/>
      <c r="G59" s="2"/>
    </row>
    <row r="66" spans="1:7" s="8" customFormat="1" x14ac:dyDescent="0.35">
      <c r="A66" s="4"/>
      <c r="B66" s="1"/>
      <c r="C66" s="3"/>
      <c r="D66" s="1"/>
      <c r="E66" s="1"/>
      <c r="F66" s="60"/>
      <c r="G66" s="2"/>
    </row>
    <row r="67" spans="1:7" ht="36.75" customHeight="1" x14ac:dyDescent="0.35"/>
    <row r="69" spans="1:7" s="8" customFormat="1" x14ac:dyDescent="0.35">
      <c r="A69" s="4"/>
      <c r="B69" s="1"/>
      <c r="C69" s="3"/>
      <c r="D69" s="1"/>
      <c r="E69" s="1"/>
      <c r="F69" s="60"/>
      <c r="G69" s="2"/>
    </row>
    <row r="79" spans="1:7" s="8" customFormat="1" x14ac:dyDescent="0.35">
      <c r="A79" s="4"/>
      <c r="B79" s="1"/>
      <c r="C79" s="3"/>
      <c r="D79" s="1"/>
      <c r="E79" s="1"/>
      <c r="F79" s="60"/>
      <c r="G79" s="2"/>
    </row>
    <row r="80" spans="1:7" s="8" customFormat="1" ht="30" customHeight="1" x14ac:dyDescent="0.35">
      <c r="A80" s="4"/>
      <c r="B80" s="1"/>
      <c r="C80" s="3"/>
      <c r="D80" s="1"/>
      <c r="E80" s="1"/>
      <c r="F80" s="60"/>
      <c r="G80" s="2"/>
    </row>
    <row r="81" spans="1:7" s="8" customFormat="1" ht="30" customHeight="1" x14ac:dyDescent="0.35">
      <c r="A81" s="4"/>
      <c r="B81" s="1"/>
      <c r="C81" s="3"/>
      <c r="D81" s="1"/>
      <c r="E81" s="1"/>
      <c r="F81" s="60"/>
      <c r="G81" s="2"/>
    </row>
    <row r="93" spans="1:7" s="8" customFormat="1" x14ac:dyDescent="0.35">
      <c r="A93" s="4"/>
      <c r="B93" s="1"/>
      <c r="C93" s="3"/>
      <c r="D93" s="1"/>
      <c r="E93" s="1"/>
      <c r="F93" s="60"/>
      <c r="G93" s="2"/>
    </row>
    <row r="94" spans="1:7" ht="36" customHeight="1" x14ac:dyDescent="0.35"/>
    <row r="95" spans="1:7" s="8" customFormat="1" ht="32.15" customHeight="1" x14ac:dyDescent="0.35">
      <c r="A95" s="4"/>
      <c r="B95" s="1"/>
      <c r="C95" s="3"/>
      <c r="D95" s="1"/>
      <c r="E95" s="1"/>
      <c r="F95" s="60"/>
      <c r="G95" s="2"/>
    </row>
    <row r="96" spans="1:7" ht="30" customHeight="1" x14ac:dyDescent="0.35"/>
    <row r="97" ht="30" customHeight="1" x14ac:dyDescent="0.35"/>
    <row r="98" ht="30" customHeight="1" x14ac:dyDescent="0.35"/>
    <row r="99" ht="30" customHeight="1" x14ac:dyDescent="0.35"/>
    <row r="100" ht="30" customHeight="1" x14ac:dyDescent="0.35"/>
    <row r="101" ht="30" customHeight="1" x14ac:dyDescent="0.35"/>
    <row r="102" ht="22.5" customHeight="1" x14ac:dyDescent="0.35"/>
    <row r="103" ht="37.9" customHeight="1" x14ac:dyDescent="0.35"/>
    <row r="104" ht="37.9" customHeight="1" x14ac:dyDescent="0.35"/>
    <row r="105" ht="15.75" customHeight="1" x14ac:dyDescent="0.35"/>
  </sheetData>
  <sheetProtection algorithmName="SHA-512" hashValue="etXVUdoT538xaGJZ9eK0pdqLG5yocDo9NZXXk/P8TEeqM08R5UxSq4HuVTYNX2s+YE/sH63h69CD18UFpui63w==" saltValue="8LXi6yjSBsh8SvhxJ5dUWg==" spinCount="100000" sheet="1" objects="1" scenarios="1"/>
  <mergeCells count="13">
    <mergeCell ref="B50:E50"/>
    <mergeCell ref="B51:E51"/>
    <mergeCell ref="F54:G54"/>
    <mergeCell ref="A49:E49"/>
    <mergeCell ref="B47:E47"/>
    <mergeCell ref="B52:E52"/>
    <mergeCell ref="A6:E6"/>
    <mergeCell ref="B29:E29"/>
    <mergeCell ref="B31:G31"/>
    <mergeCell ref="B41:G41"/>
    <mergeCell ref="A40:G40"/>
    <mergeCell ref="A30:G30"/>
    <mergeCell ref="B39:E39"/>
  </mergeCells>
  <phoneticPr fontId="1" type="noConversion"/>
  <dataValidations disablePrompts="1" count="2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E8:E27 E32:E38" xr:uid="{854BC308-5C9B-4023-AB63-A7BE33A90C12}">
      <formula1>IF(E8&gt;=0,ROUND(E8,2),0.01)</formula1>
    </dataValidation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_x000a_" sqref="E42:F46" xr:uid="{35C940E6-1942-489D-B4EC-B03C6B05AF9A}">
      <formula1>IF(E42&gt;=0,ROUND(E42,2),0.01)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No.770-2025&amp;RBid Submission
 Page &amp;P of &amp;N</oddHeader>
    <oddFooter xml:space="preserve">&amp;R__________________
Name of Bidder                    </oddFooter>
  </headerFooter>
  <rowBreaks count="2" manualBreakCount="2">
    <brk id="29" max="6" man="1"/>
    <brk id="39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dcterms:created xsi:type="dcterms:W3CDTF">1999-10-18T14:40:40Z</dcterms:created>
  <dcterms:modified xsi:type="dcterms:W3CDTF">2025-08-18T19:58:39Z</dcterms:modified>
  <cp:category/>
  <cp:contentStatus/>
</cp:coreProperties>
</file>