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CS\Projects\WTR\60686223\500_Deliverables\505_Tender\"/>
    </mc:Choice>
  </mc:AlternateContent>
  <xr:revisionPtr revIDLastSave="0" documentId="13_ncr:1_{EB2C5D92-A50C-4715-9591-B135BB01FE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prices'!$A$1:$G$78</definedName>
    <definedName name="Print_Area_1">'Unit prices'!$A$6:$G$98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2" l="1"/>
  <c r="G61" i="2"/>
  <c r="G65" i="2"/>
  <c r="G57" i="2"/>
  <c r="G55" i="2"/>
  <c r="G51" i="2"/>
  <c r="G47" i="2"/>
  <c r="G49" i="2"/>
  <c r="G41" i="2"/>
  <c r="G37" i="2"/>
  <c r="G32" i="2"/>
  <c r="G33" i="2"/>
  <c r="G28" i="2"/>
  <c r="G35" i="2"/>
  <c r="G25" i="2"/>
  <c r="G20" i="2"/>
  <c r="G15" i="2"/>
  <c r="G12" i="2"/>
  <c r="G13" i="2"/>
  <c r="G11" i="2"/>
  <c r="F7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<sst xmlns="http://schemas.openxmlformats.org/spreadsheetml/2006/main" count="123" uniqueCount="91">
  <si>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</si>
  <si>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</si>
  <si>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</si>
  <si>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</si>
  <si>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</si>
  <si>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</si>
  <si>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</si>
  <si>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</si>
  <si>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</si>
  <si>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</si>
  <si>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</si>
  <si>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</si>
  <si>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</si>
  <si>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vert. m</t>
  </si>
  <si>
    <t>A.</t>
  </si>
  <si>
    <t>A.1</t>
  </si>
  <si>
    <t>Wastewater Sewers</t>
  </si>
  <si>
    <t>CW 2130</t>
  </si>
  <si>
    <t>a)</t>
  </si>
  <si>
    <t>450mm SDR 35 PVC or C76-V RCP</t>
  </si>
  <si>
    <t>i)</t>
  </si>
  <si>
    <t>m</t>
  </si>
  <si>
    <t>L.S.</t>
  </si>
  <si>
    <t>ii)</t>
  </si>
  <si>
    <t>E13</t>
  </si>
  <si>
    <t>E14</t>
  </si>
  <si>
    <t>E16</t>
  </si>
  <si>
    <t>Trenchless installation, Class B bedding, Type 3 bedding and initial backfill</t>
  </si>
  <si>
    <t>PTH 100 Crossing</t>
  </si>
  <si>
    <t>iii)</t>
  </si>
  <si>
    <t>A.2</t>
  </si>
  <si>
    <t>A.3</t>
  </si>
  <si>
    <t>New Manholes</t>
  </si>
  <si>
    <t>SD-010</t>
  </si>
  <si>
    <t>1200mm diameter base (MH.1,2,3,5,7)</t>
  </si>
  <si>
    <t>A.4</t>
  </si>
  <si>
    <t>New Manholes on Existing Sewer</t>
  </si>
  <si>
    <t>1800mm diameter x 1.83m base (MH.6) complete with CIP base slab or precast base slab</t>
  </si>
  <si>
    <t>b)</t>
  </si>
  <si>
    <t>1500mm diameter base w/ Internal Drop Structure (MH.4)</t>
  </si>
  <si>
    <t>A.5</t>
  </si>
  <si>
    <t>Connecting to Existing Manhole</t>
  </si>
  <si>
    <t>450mm (Oak Forest)</t>
  </si>
  <si>
    <t>450mm (Lift Station)</t>
  </si>
  <si>
    <t>A.6</t>
  </si>
  <si>
    <t>A.7</t>
  </si>
  <si>
    <t>Plugging Existing Sewers and Sewer Services Smaller Than 300mm (Jeannette 250, Gagnon/Sansome 200, 250 MH by LS, 250 LS, 150 Forcemain LS, 150 Forcemain Isbister)</t>
  </si>
  <si>
    <t>Re-bedding of Land Drainage Sewer and Leads, Watermains and Water Service, and Wastewater Service Crossings for Open Cut Installations</t>
  </si>
  <si>
    <t>E17</t>
  </si>
  <si>
    <t>Sewer Inspection (New Sewers)</t>
  </si>
  <si>
    <t>A.8</t>
  </si>
  <si>
    <t xml:space="preserve">450mm </t>
  </si>
  <si>
    <t>CW 2145</t>
  </si>
  <si>
    <t>B.</t>
  </si>
  <si>
    <t>B.1</t>
  </si>
  <si>
    <t>Concrete Slab Renewal</t>
  </si>
  <si>
    <t>CW 3310</t>
  </si>
  <si>
    <t>150mm reinforced concrete pavement</t>
  </si>
  <si>
    <r>
      <t>m</t>
    </r>
    <r>
      <rPr>
        <vertAlign val="superscript"/>
        <sz val="10"/>
        <rFont val="Arial"/>
        <family val="2"/>
      </rPr>
      <t>2</t>
    </r>
  </si>
  <si>
    <t>B.2</t>
  </si>
  <si>
    <t>Construction of Asphaltic Concrete Overlays Type 1A</t>
  </si>
  <si>
    <t>CW 3410</t>
  </si>
  <si>
    <t>B.3</t>
  </si>
  <si>
    <t>Miscellaneous Concrete Slab Renewal</t>
  </si>
  <si>
    <t>CW 3235</t>
  </si>
  <si>
    <t>B.4</t>
  </si>
  <si>
    <t>Concrete Curb Installation</t>
  </si>
  <si>
    <t>Barrier Curb (SD-204)</t>
  </si>
  <si>
    <t>B.5</t>
  </si>
  <si>
    <t>Boulevard Sodding</t>
  </si>
  <si>
    <t>CW 3510</t>
  </si>
  <si>
    <t>B.6</t>
  </si>
  <si>
    <t>Temporary Surface Restoration</t>
  </si>
  <si>
    <t>Concrete</t>
  </si>
  <si>
    <t>E18</t>
  </si>
  <si>
    <t>C.</t>
  </si>
  <si>
    <t>C.1</t>
  </si>
  <si>
    <t>Pre-Construction Building Inspection</t>
  </si>
  <si>
    <t>E9</t>
  </si>
  <si>
    <t>D.</t>
  </si>
  <si>
    <t>D.1</t>
  </si>
  <si>
    <t>E21</t>
  </si>
  <si>
    <t>Excess Groundwater Dewatering</t>
  </si>
  <si>
    <t>SD-010D</t>
  </si>
  <si>
    <t>SURFACE RESTORATIONS</t>
  </si>
  <si>
    <t>GRAVITY SEWERS</t>
  </si>
  <si>
    <t>CASH ALLOWANCE</t>
  </si>
  <si>
    <t>MISCELLANEOUS</t>
  </si>
  <si>
    <t>Open cut installation, Class B bedding, Type 3 bedding and initial backfill 5-6m depth</t>
  </si>
  <si>
    <t>Open cut installation, Class B bedding, Type 3 bedding and initial backfill 6-7m depth</t>
  </si>
  <si>
    <t>CW 3240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</si>
</sst>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&quot;$&quot;* #,##0.00_-;\-&quot;$&quot;* #,##0.00_-;_-&quot;$&quot;* &quot;-&quot;??_-;_-@_-"/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  <numFmt numFmtId="177" formatCode="#,##0.0"/>
  </numFmts>
  <fonts count="4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i/>
      <sz val="10"/>
      <color rgb="FFFF000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  <xf numFmtId="44" fontId="43" fillId="0" borderId="0" applyFont="0" applyFill="0" applyBorder="0" applyAlignment="0" applyProtection="0"/>
    <xf numFmtId="0" fontId="3" fillId="0" borderId="0"/>
  </cellStyleXfs>
  <cellXfs count="77">
    <xf numFmtId="0" fontId="0" fillId="0" borderId="0" xfId="0"/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176" fontId="0" fillId="0" borderId="12" xfId="0" applyNumberFormat="1" applyBorder="1" applyAlignment="1" applyProtection="1">
      <alignment horizontal="right"/>
      <protection locked="0"/>
    </xf>
    <xf numFmtId="165" fontId="0" fillId="0" borderId="16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176" fontId="0" fillId="0" borderId="24" xfId="0" applyNumberFormat="1" applyBorder="1" applyAlignment="1" applyProtection="1">
      <alignment horizontal="right"/>
    </xf>
    <xf numFmtId="0" fontId="0" fillId="0" borderId="0" xfId="0" applyProtection="1"/>
    <xf numFmtId="165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6" fontId="0" fillId="0" borderId="14" xfId="0" applyNumberFormat="1" applyBorder="1" applyAlignment="1" applyProtection="1">
      <alignment horizontal="right"/>
    </xf>
    <xf numFmtId="176" fontId="0" fillId="0" borderId="23" xfId="0" applyNumberFormat="1" applyBorder="1" applyAlignment="1" applyProtection="1">
      <alignment horizontal="right"/>
    </xf>
    <xf numFmtId="0" fontId="2" fillId="0" borderId="0" xfId="0" applyFont="1" applyProtection="1"/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165" fontId="0" fillId="0" borderId="0" xfId="0" applyNumberFormat="1" applyProtection="1"/>
    <xf numFmtId="165" fontId="0" fillId="0" borderId="0" xfId="0" applyNumberFormat="1" applyAlignment="1" applyProtection="1">
      <alignment wrapText="1"/>
    </xf>
    <xf numFmtId="176" fontId="0" fillId="0" borderId="0" xfId="0" applyNumberFormat="1" applyAlignment="1" applyProtection="1">
      <alignment wrapText="1"/>
    </xf>
    <xf numFmtId="165" fontId="0" fillId="0" borderId="20" xfId="0" applyNumberFormat="1" applyBorder="1" applyProtection="1"/>
    <xf numFmtId="0" fontId="3" fillId="0" borderId="20" xfId="0" applyFont="1" applyBorder="1" applyAlignment="1" applyProtection="1">
      <alignment wrapText="1"/>
    </xf>
    <xf numFmtId="0" fontId="3" fillId="0" borderId="20" xfId="0" applyFont="1" applyBorder="1" applyAlignment="1" applyProtection="1">
      <alignment horizontal="center" wrapText="1"/>
    </xf>
    <xf numFmtId="177" fontId="3" fillId="0" borderId="20" xfId="0" applyNumberFormat="1" applyFont="1" applyBorder="1" applyAlignment="1" applyProtection="1">
      <alignment horizontal="center"/>
    </xf>
    <xf numFmtId="176" fontId="0" fillId="0" borderId="20" xfId="0" applyNumberFormat="1" applyBorder="1" applyAlignment="1" applyProtection="1">
      <alignment horizontal="right"/>
    </xf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5" xfId="1" applyNumberFormat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164" fontId="37" fillId="24" borderId="0" xfId="1" applyNumberFormat="1" applyFont="1" applyAlignment="1" applyProtection="1">
      <alignment horizontal="center"/>
    </xf>
    <xf numFmtId="0" fontId="37" fillId="24" borderId="24" xfId="1" applyFont="1" applyBorder="1" applyProtection="1"/>
    <xf numFmtId="0" fontId="37" fillId="24" borderId="16" xfId="1" applyFont="1" applyBorder="1" applyAlignment="1" applyProtection="1">
      <alignment horizontal="left"/>
    </xf>
    <xf numFmtId="164" fontId="41" fillId="24" borderId="14" xfId="1" applyNumberFormat="1" applyFont="1" applyBorder="1" applyAlignment="1" applyProtection="1">
      <alignment horizontal="center"/>
    </xf>
    <xf numFmtId="0" fontId="41" fillId="24" borderId="23" xfId="1" applyFont="1" applyBorder="1" applyProtection="1"/>
    <xf numFmtId="0" fontId="37" fillId="24" borderId="0" xfId="1" applyFont="1" applyProtection="1"/>
    <xf numFmtId="176" fontId="37" fillId="24" borderId="19" xfId="1" applyNumberFormat="1" applyFont="1" applyBorder="1" applyAlignment="1" applyProtection="1">
      <alignment horizontal="center"/>
    </xf>
    <xf numFmtId="165" fontId="42" fillId="0" borderId="21" xfId="0" applyNumberFormat="1" applyFont="1" applyBorder="1" applyProtection="1"/>
    <xf numFmtId="0" fontId="0" fillId="0" borderId="19" xfId="0" applyBorder="1" applyAlignment="1" applyProtection="1">
      <alignment wrapText="1"/>
    </xf>
    <xf numFmtId="0" fontId="0" fillId="0" borderId="19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center"/>
    </xf>
    <xf numFmtId="176" fontId="0" fillId="0" borderId="19" xfId="0" applyNumberFormat="1" applyBorder="1" applyAlignment="1" applyProtection="1">
      <alignment horizontal="right"/>
    </xf>
    <xf numFmtId="176" fontId="0" fillId="0" borderId="22" xfId="0" applyNumberFormat="1" applyBorder="1" applyAlignment="1" applyProtection="1">
      <alignment horizontal="right"/>
    </xf>
    <xf numFmtId="176" fontId="3" fillId="0" borderId="12" xfId="117" applyNumberFormat="1" applyFont="1" applyBorder="1" applyAlignment="1" applyProtection="1">
      <alignment horizontal="right"/>
    </xf>
    <xf numFmtId="165" fontId="3" fillId="0" borderId="12" xfId="0" applyNumberFormat="1" applyFont="1" applyBorder="1" applyAlignment="1" applyProtection="1">
      <alignment horizontal="center"/>
    </xf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177" fontId="3" fillId="0" borderId="12" xfId="0" applyNumberFormat="1" applyFont="1" applyBorder="1" applyAlignment="1" applyProtection="1">
      <alignment horizontal="center"/>
    </xf>
    <xf numFmtId="165" fontId="0" fillId="0" borderId="12" xfId="0" applyNumberFormat="1" applyBorder="1" applyProtection="1"/>
    <xf numFmtId="0" fontId="0" fillId="0" borderId="12" xfId="0" applyBorder="1" applyAlignment="1" applyProtection="1">
      <alignment wrapText="1"/>
    </xf>
    <xf numFmtId="0" fontId="0" fillId="0" borderId="12" xfId="0" applyBorder="1" applyAlignment="1" applyProtection="1">
      <alignment horizontal="center" wrapText="1"/>
    </xf>
    <xf numFmtId="177" fontId="0" fillId="0" borderId="12" xfId="0" applyNumberFormat="1" applyBorder="1" applyAlignment="1" applyProtection="1">
      <alignment horizontal="center"/>
    </xf>
    <xf numFmtId="176" fontId="0" fillId="0" borderId="12" xfId="0" applyNumberFormat="1" applyBorder="1" applyAlignment="1" applyProtection="1">
      <alignment horizontal="right"/>
    </xf>
    <xf numFmtId="165" fontId="2" fillId="0" borderId="12" xfId="0" applyNumberFormat="1" applyFont="1" applyBorder="1" applyProtection="1"/>
    <xf numFmtId="0" fontId="2" fillId="0" borderId="12" xfId="0" applyFont="1" applyBorder="1" applyAlignment="1" applyProtection="1">
      <alignment wrapText="1"/>
    </xf>
    <xf numFmtId="165" fontId="3" fillId="0" borderId="12" xfId="0" applyNumberFormat="1" applyFont="1" applyBorder="1" applyAlignment="1" applyProtection="1">
      <alignment horizontal="center" vertical="top"/>
    </xf>
    <xf numFmtId="165" fontId="3" fillId="0" borderId="12" xfId="0" applyNumberFormat="1" applyFont="1" applyBorder="1" applyAlignment="1" applyProtection="1">
      <alignment horizontal="right" vertical="top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176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6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 applyProtection="1"/>
    <xf numFmtId="0" fontId="3" fillId="0" borderId="0" xfId="0" applyFont="1" applyAlignment="1" applyProtection="1"/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2 2" xfId="118" xr:uid="{964D4C2D-8E98-4757-A85B-6838E2A7304B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98"/>
  <sheetViews>
    <sheetView showGridLines="0" tabSelected="1" view="pageBreakPreview" zoomScale="140" zoomScaleNormal="100" zoomScaleSheetLayoutView="140" workbookViewId="0">
      <selection activeCell="F11" sqref="F11"/>
    </sheetView>
  </sheetViews>
  <sheetFormatPr defaultRowHeight="12.75" x14ac:dyDescent="0.2"/>
  <cols>
    <col min="1" max="1" width="5.7109375" style="10" customWidth="1"/>
    <col min="2" max="2" width="31.7109375" style="10" customWidth="1"/>
    <col min="3" max="3" width="10.28515625" style="18" customWidth="1"/>
    <col min="4" max="4" width="13.7109375" style="18" customWidth="1"/>
    <col min="5" max="5" width="10.7109375" style="19" customWidth="1"/>
    <col min="6" max="6" width="12.42578125" style="20" customWidth="1"/>
    <col min="7" max="7" width="13.85546875" style="20" customWidth="1"/>
    <col min="8" max="16384" width="9.140625" style="10"/>
  </cols>
  <sheetData>
    <row r="1" spans="1:7" x14ac:dyDescent="0.2">
      <c r="A1" s="65"/>
      <c r="B1" s="65"/>
      <c r="C1" s="66" t="s">
        <v>0</v>
      </c>
      <c r="D1" s="66"/>
    </row>
    <row r="2" spans="1:7" ht="12.75" customHeight="1" x14ac:dyDescent="0.2">
      <c r="A2" s="75"/>
      <c r="B2" s="75"/>
      <c r="C2" s="76" t="s">
        <v>1</v>
      </c>
      <c r="D2" s="76"/>
      <c r="F2" s="69"/>
      <c r="G2" s="69"/>
    </row>
    <row r="3" spans="1:7" x14ac:dyDescent="0.2">
      <c r="A3" s="70"/>
      <c r="B3" s="67"/>
      <c r="C3" s="68"/>
      <c r="F3" s="69"/>
      <c r="G3" s="69"/>
    </row>
    <row r="4" spans="1:7" x14ac:dyDescent="0.2">
      <c r="A4" s="10" t="s">
        <v>2</v>
      </c>
      <c r="F4" s="69"/>
      <c r="G4" s="69"/>
    </row>
    <row r="5" spans="1:7" ht="22.5" x14ac:dyDescent="0.2">
      <c r="A5" s="71" t="s">
        <v>3</v>
      </c>
      <c r="B5" s="71" t="s">
        <v>4</v>
      </c>
      <c r="C5" s="72" t="s">
        <v>5</v>
      </c>
      <c r="D5" s="72" t="s">
        <v>6</v>
      </c>
      <c r="E5" s="73" t="s">
        <v>7</v>
      </c>
      <c r="F5" s="74" t="s">
        <v>8</v>
      </c>
      <c r="G5" s="74" t="s">
        <v>9</v>
      </c>
    </row>
    <row r="6" spans="1:7" x14ac:dyDescent="0.2">
      <c r="A6" s="61" t="s">
        <v>14</v>
      </c>
      <c r="B6" s="62" t="s">
        <v>85</v>
      </c>
      <c r="C6" s="58"/>
      <c r="D6" s="54"/>
      <c r="E6" s="59"/>
      <c r="F6" s="60"/>
      <c r="G6" s="60"/>
    </row>
    <row r="7" spans="1:7" x14ac:dyDescent="0.2">
      <c r="A7" s="56"/>
      <c r="B7" s="57"/>
      <c r="C7" s="58"/>
      <c r="D7" s="54"/>
      <c r="E7" s="59"/>
      <c r="F7" s="60"/>
      <c r="G7" s="60"/>
    </row>
    <row r="8" spans="1:7" x14ac:dyDescent="0.2">
      <c r="A8" s="52" t="s">
        <v>15</v>
      </c>
      <c r="B8" s="57" t="s">
        <v>16</v>
      </c>
      <c r="C8" s="58" t="s">
        <v>17</v>
      </c>
      <c r="D8" s="54"/>
      <c r="E8" s="59"/>
      <c r="F8" s="60"/>
      <c r="G8" s="60"/>
    </row>
    <row r="9" spans="1:7" x14ac:dyDescent="0.2">
      <c r="A9" s="56"/>
      <c r="B9" s="57"/>
      <c r="C9" s="58"/>
      <c r="D9" s="54"/>
      <c r="E9" s="59"/>
      <c r="F9" s="60"/>
      <c r="G9" s="60"/>
    </row>
    <row r="10" spans="1:7" ht="12.75" customHeight="1" x14ac:dyDescent="0.2">
      <c r="A10" s="52" t="s">
        <v>18</v>
      </c>
      <c r="B10" s="57" t="s">
        <v>19</v>
      </c>
      <c r="C10" s="58"/>
      <c r="D10" s="54"/>
      <c r="E10" s="59"/>
      <c r="F10" s="60"/>
      <c r="G10" s="60"/>
    </row>
    <row r="11" spans="1:7" ht="38.25" x14ac:dyDescent="0.2">
      <c r="A11" s="64" t="s">
        <v>20</v>
      </c>
      <c r="B11" s="53" t="s">
        <v>88</v>
      </c>
      <c r="C11" s="54" t="s">
        <v>24</v>
      </c>
      <c r="D11" s="54" t="s">
        <v>21</v>
      </c>
      <c r="E11" s="59">
        <v>111.6</v>
      </c>
      <c r="F11" s="4">
        <v>0</v>
      </c>
      <c r="G11" s="51">
        <f>E11*F11</f>
        <v>0</v>
      </c>
    </row>
    <row r="12" spans="1:7" ht="38.25" x14ac:dyDescent="0.2">
      <c r="A12" s="64" t="s">
        <v>23</v>
      </c>
      <c r="B12" s="53" t="s">
        <v>89</v>
      </c>
      <c r="C12" s="54" t="s">
        <v>24</v>
      </c>
      <c r="D12" s="54" t="s">
        <v>21</v>
      </c>
      <c r="E12" s="59">
        <v>110.8</v>
      </c>
      <c r="F12" s="4">
        <v>0</v>
      </c>
      <c r="G12" s="51">
        <f t="shared" ref="G12:G13" si="0">E12*F12</f>
        <v>0</v>
      </c>
    </row>
    <row r="13" spans="1:7" ht="38.25" x14ac:dyDescent="0.2">
      <c r="A13" s="64" t="s">
        <v>29</v>
      </c>
      <c r="B13" s="53" t="s">
        <v>27</v>
      </c>
      <c r="C13" s="54" t="s">
        <v>25</v>
      </c>
      <c r="D13" s="54" t="s">
        <v>21</v>
      </c>
      <c r="E13" s="59">
        <v>276</v>
      </c>
      <c r="F13" s="4">
        <v>0</v>
      </c>
      <c r="G13" s="51">
        <f t="shared" si="0"/>
        <v>0</v>
      </c>
    </row>
    <row r="14" spans="1:7" x14ac:dyDescent="0.2">
      <c r="A14" s="56"/>
      <c r="B14" s="57"/>
      <c r="C14" s="54"/>
      <c r="D14" s="54"/>
      <c r="E14" s="59"/>
      <c r="F14" s="60"/>
      <c r="G14" s="60"/>
    </row>
    <row r="15" spans="1:7" x14ac:dyDescent="0.2">
      <c r="A15" s="52" t="s">
        <v>30</v>
      </c>
      <c r="B15" s="57" t="s">
        <v>28</v>
      </c>
      <c r="C15" s="54" t="s">
        <v>26</v>
      </c>
      <c r="D15" s="54" t="s">
        <v>22</v>
      </c>
      <c r="E15" s="59">
        <v>1</v>
      </c>
      <c r="F15" s="4">
        <v>0</v>
      </c>
      <c r="G15" s="51">
        <f t="shared" ref="G15" si="1">E15*F15</f>
        <v>0</v>
      </c>
    </row>
    <row r="16" spans="1:7" x14ac:dyDescent="0.2">
      <c r="A16" s="56"/>
      <c r="B16" s="57"/>
      <c r="C16" s="58"/>
      <c r="D16" s="54"/>
      <c r="E16" s="59"/>
      <c r="F16" s="60"/>
      <c r="G16" s="60"/>
    </row>
    <row r="17" spans="1:7" x14ac:dyDescent="0.2">
      <c r="A17" s="52" t="s">
        <v>31</v>
      </c>
      <c r="B17" s="53" t="s">
        <v>32</v>
      </c>
      <c r="C17" s="54" t="s">
        <v>17</v>
      </c>
      <c r="D17" s="54"/>
      <c r="E17" s="59"/>
      <c r="F17" s="60"/>
      <c r="G17" s="60"/>
    </row>
    <row r="18" spans="1:7" x14ac:dyDescent="0.2">
      <c r="A18" s="56"/>
      <c r="B18" s="57"/>
      <c r="C18" s="58"/>
      <c r="D18" s="54"/>
      <c r="E18" s="59"/>
      <c r="F18" s="60"/>
      <c r="G18" s="60"/>
    </row>
    <row r="19" spans="1:7" x14ac:dyDescent="0.2">
      <c r="A19" s="52" t="s">
        <v>18</v>
      </c>
      <c r="B19" s="53" t="s">
        <v>33</v>
      </c>
      <c r="C19" s="58"/>
      <c r="D19" s="54"/>
      <c r="E19" s="59"/>
      <c r="F19" s="60"/>
      <c r="G19" s="60"/>
    </row>
    <row r="20" spans="1:7" ht="12.75" customHeight="1" x14ac:dyDescent="0.2">
      <c r="A20" s="64" t="s">
        <v>20</v>
      </c>
      <c r="B20" s="53" t="s">
        <v>34</v>
      </c>
      <c r="C20" s="54"/>
      <c r="D20" s="54" t="s">
        <v>13</v>
      </c>
      <c r="E20" s="59">
        <v>28.8</v>
      </c>
      <c r="F20" s="4">
        <v>0</v>
      </c>
      <c r="G20" s="51">
        <f t="shared" ref="G20" si="2">E20*F20</f>
        <v>0</v>
      </c>
    </row>
    <row r="21" spans="1:7" x14ac:dyDescent="0.2">
      <c r="A21" s="56"/>
      <c r="B21" s="57"/>
      <c r="C21" s="58"/>
      <c r="D21" s="54"/>
      <c r="E21" s="59"/>
      <c r="F21" s="60"/>
      <c r="G21" s="60"/>
    </row>
    <row r="22" spans="1:7" x14ac:dyDescent="0.2">
      <c r="A22" s="52" t="s">
        <v>35</v>
      </c>
      <c r="B22" s="53" t="s">
        <v>36</v>
      </c>
      <c r="C22" s="54" t="s">
        <v>17</v>
      </c>
      <c r="D22" s="54"/>
      <c r="E22" s="59"/>
      <c r="F22" s="60"/>
      <c r="G22" s="60"/>
    </row>
    <row r="23" spans="1:7" x14ac:dyDescent="0.2">
      <c r="A23" s="56"/>
      <c r="B23" s="57"/>
      <c r="C23" s="58"/>
      <c r="D23" s="54"/>
      <c r="E23" s="59"/>
      <c r="F23" s="60"/>
      <c r="G23" s="60"/>
    </row>
    <row r="24" spans="1:7" x14ac:dyDescent="0.2">
      <c r="A24" s="52" t="s">
        <v>18</v>
      </c>
      <c r="B24" s="53" t="s">
        <v>33</v>
      </c>
      <c r="C24" s="58"/>
      <c r="D24" s="54"/>
      <c r="E24" s="59"/>
      <c r="F24" s="60"/>
      <c r="G24" s="60"/>
    </row>
    <row r="25" spans="1:7" ht="38.25" x14ac:dyDescent="0.2">
      <c r="A25" s="64" t="s">
        <v>20</v>
      </c>
      <c r="B25" s="53" t="s">
        <v>37</v>
      </c>
      <c r="C25" s="54"/>
      <c r="D25" s="54" t="s">
        <v>13</v>
      </c>
      <c r="E25" s="59">
        <v>5.4</v>
      </c>
      <c r="F25" s="4">
        <v>0</v>
      </c>
      <c r="G25" s="51">
        <f t="shared" ref="G25:G35" si="3">E25*F25</f>
        <v>0</v>
      </c>
    </row>
    <row r="26" spans="1:7" x14ac:dyDescent="0.2">
      <c r="A26" s="56"/>
      <c r="B26" s="57"/>
      <c r="C26" s="58"/>
      <c r="D26" s="54"/>
      <c r="E26" s="59"/>
      <c r="F26" s="60"/>
      <c r="G26" s="51"/>
    </row>
    <row r="27" spans="1:7" x14ac:dyDescent="0.2">
      <c r="A27" s="52" t="s">
        <v>38</v>
      </c>
      <c r="B27" s="53" t="s">
        <v>83</v>
      </c>
      <c r="C27" s="58"/>
      <c r="D27" s="54"/>
      <c r="E27" s="59"/>
      <c r="F27" s="60"/>
      <c r="G27" s="60"/>
    </row>
    <row r="28" spans="1:7" ht="25.5" x14ac:dyDescent="0.2">
      <c r="A28" s="64" t="s">
        <v>20</v>
      </c>
      <c r="B28" s="53" t="s">
        <v>39</v>
      </c>
      <c r="C28" s="54"/>
      <c r="D28" s="54" t="s">
        <v>13</v>
      </c>
      <c r="E28" s="59">
        <v>6.2</v>
      </c>
      <c r="F28" s="4">
        <v>0</v>
      </c>
      <c r="G28" s="51">
        <f t="shared" ref="G28" si="4">E28*F28</f>
        <v>0</v>
      </c>
    </row>
    <row r="29" spans="1:7" x14ac:dyDescent="0.2">
      <c r="A29" s="56"/>
      <c r="B29" s="57"/>
      <c r="C29" s="58"/>
      <c r="D29" s="54"/>
      <c r="E29" s="59"/>
      <c r="F29" s="60"/>
      <c r="G29" s="51"/>
    </row>
    <row r="30" spans="1:7" x14ac:dyDescent="0.2">
      <c r="A30" s="52" t="s">
        <v>40</v>
      </c>
      <c r="B30" s="53" t="s">
        <v>41</v>
      </c>
      <c r="C30" s="54" t="s">
        <v>17</v>
      </c>
      <c r="D30" s="54"/>
      <c r="E30" s="59"/>
      <c r="F30" s="60"/>
      <c r="G30" s="60"/>
    </row>
    <row r="31" spans="1:7" x14ac:dyDescent="0.2">
      <c r="A31" s="56"/>
      <c r="B31" s="57"/>
      <c r="C31" s="58"/>
      <c r="D31" s="54"/>
      <c r="E31" s="59"/>
      <c r="F31" s="60"/>
      <c r="G31" s="60"/>
    </row>
    <row r="32" spans="1:7" x14ac:dyDescent="0.2">
      <c r="A32" s="52" t="s">
        <v>18</v>
      </c>
      <c r="B32" s="53" t="s">
        <v>42</v>
      </c>
      <c r="C32" s="58"/>
      <c r="D32" s="54" t="s">
        <v>10</v>
      </c>
      <c r="E32" s="59">
        <v>1</v>
      </c>
      <c r="F32" s="4">
        <v>0</v>
      </c>
      <c r="G32" s="51">
        <f t="shared" ref="G32" si="5">E32*F32</f>
        <v>0</v>
      </c>
    </row>
    <row r="33" spans="1:7" x14ac:dyDescent="0.2">
      <c r="A33" s="52" t="s">
        <v>38</v>
      </c>
      <c r="B33" s="53" t="s">
        <v>43</v>
      </c>
      <c r="C33" s="54"/>
      <c r="D33" s="54" t="s">
        <v>10</v>
      </c>
      <c r="E33" s="59">
        <v>1</v>
      </c>
      <c r="F33" s="4">
        <v>0</v>
      </c>
      <c r="G33" s="51">
        <f t="shared" ref="G33" si="6">E33*F33</f>
        <v>0</v>
      </c>
    </row>
    <row r="34" spans="1:7" x14ac:dyDescent="0.2">
      <c r="A34" s="56"/>
      <c r="B34" s="57"/>
      <c r="C34" s="58"/>
      <c r="D34" s="54"/>
      <c r="E34" s="59"/>
      <c r="F34" s="60"/>
      <c r="G34" s="51"/>
    </row>
    <row r="35" spans="1:7" ht="76.5" x14ac:dyDescent="0.2">
      <c r="A35" s="63" t="s">
        <v>44</v>
      </c>
      <c r="B35" s="53" t="s">
        <v>46</v>
      </c>
      <c r="C35" s="54" t="s">
        <v>17</v>
      </c>
      <c r="D35" s="54" t="s">
        <v>10</v>
      </c>
      <c r="E35" s="59">
        <v>6</v>
      </c>
      <c r="F35" s="4">
        <v>0</v>
      </c>
      <c r="G35" s="51">
        <f t="shared" si="3"/>
        <v>0</v>
      </c>
    </row>
    <row r="36" spans="1:7" x14ac:dyDescent="0.2">
      <c r="A36" s="56"/>
      <c r="B36" s="57"/>
      <c r="C36" s="58"/>
      <c r="D36" s="54"/>
      <c r="E36" s="59"/>
      <c r="F36" s="60"/>
      <c r="G36" s="51"/>
    </row>
    <row r="37" spans="1:7" ht="51" x14ac:dyDescent="0.2">
      <c r="A37" s="63" t="s">
        <v>45</v>
      </c>
      <c r="B37" s="53" t="s">
        <v>47</v>
      </c>
      <c r="C37" s="54" t="s">
        <v>48</v>
      </c>
      <c r="D37" s="54" t="s">
        <v>10</v>
      </c>
      <c r="E37" s="59">
        <v>11</v>
      </c>
      <c r="F37" s="4">
        <v>0</v>
      </c>
      <c r="G37" s="51">
        <f t="shared" ref="G37" si="7">E37*F37</f>
        <v>0</v>
      </c>
    </row>
    <row r="38" spans="1:7" x14ac:dyDescent="0.2">
      <c r="A38" s="56"/>
      <c r="B38" s="57"/>
      <c r="C38" s="58"/>
      <c r="D38" s="54"/>
      <c r="E38" s="59"/>
      <c r="F38" s="60"/>
      <c r="G38" s="51"/>
    </row>
    <row r="39" spans="1:7" x14ac:dyDescent="0.2">
      <c r="A39" s="52" t="s">
        <v>50</v>
      </c>
      <c r="B39" s="53" t="s">
        <v>49</v>
      </c>
      <c r="C39" s="54" t="s">
        <v>52</v>
      </c>
      <c r="D39" s="54"/>
      <c r="E39" s="59"/>
      <c r="F39" s="60"/>
      <c r="G39" s="60"/>
    </row>
    <row r="40" spans="1:7" x14ac:dyDescent="0.2">
      <c r="A40" s="56"/>
      <c r="B40" s="57"/>
      <c r="C40" s="58"/>
      <c r="D40" s="54"/>
      <c r="E40" s="59"/>
      <c r="F40" s="60"/>
      <c r="G40" s="60"/>
    </row>
    <row r="41" spans="1:7" x14ac:dyDescent="0.2">
      <c r="A41" s="52" t="s">
        <v>18</v>
      </c>
      <c r="B41" s="53" t="s">
        <v>51</v>
      </c>
      <c r="C41" s="58"/>
      <c r="D41" s="54" t="s">
        <v>21</v>
      </c>
      <c r="E41" s="59">
        <v>553</v>
      </c>
      <c r="F41" s="4">
        <v>0</v>
      </c>
      <c r="G41" s="51">
        <f t="shared" ref="G41" si="8">E41*F41</f>
        <v>0</v>
      </c>
    </row>
    <row r="42" spans="1:7" x14ac:dyDescent="0.2">
      <c r="A42" s="56"/>
      <c r="B42" s="57"/>
      <c r="C42" s="58"/>
      <c r="D42" s="54"/>
      <c r="E42" s="59"/>
      <c r="F42" s="60"/>
      <c r="G42" s="51"/>
    </row>
    <row r="43" spans="1:7" x14ac:dyDescent="0.2">
      <c r="A43" s="61" t="s">
        <v>53</v>
      </c>
      <c r="B43" s="62" t="s">
        <v>84</v>
      </c>
      <c r="C43" s="58"/>
      <c r="D43" s="54"/>
      <c r="E43" s="59"/>
      <c r="F43" s="60"/>
      <c r="G43" s="51"/>
    </row>
    <row r="44" spans="1:7" x14ac:dyDescent="0.2">
      <c r="A44" s="56"/>
      <c r="B44" s="57"/>
      <c r="C44" s="58"/>
      <c r="D44" s="54"/>
      <c r="E44" s="59"/>
      <c r="F44" s="60"/>
      <c r="G44" s="51"/>
    </row>
    <row r="45" spans="1:7" x14ac:dyDescent="0.2">
      <c r="A45" s="52" t="s">
        <v>54</v>
      </c>
      <c r="B45" s="53" t="s">
        <v>55</v>
      </c>
      <c r="C45" s="54" t="s">
        <v>56</v>
      </c>
      <c r="D45" s="54"/>
      <c r="E45" s="59"/>
      <c r="F45" s="60"/>
      <c r="G45" s="51"/>
    </row>
    <row r="46" spans="1:7" x14ac:dyDescent="0.2">
      <c r="A46" s="56"/>
      <c r="B46" s="57"/>
      <c r="C46" s="58"/>
      <c r="D46" s="54"/>
      <c r="E46" s="59"/>
      <c r="F46" s="60"/>
      <c r="G46" s="51"/>
    </row>
    <row r="47" spans="1:7" ht="12.75" customHeight="1" x14ac:dyDescent="0.2">
      <c r="A47" s="52" t="s">
        <v>18</v>
      </c>
      <c r="B47" s="53" t="s">
        <v>57</v>
      </c>
      <c r="C47" s="58"/>
      <c r="D47" s="54" t="s">
        <v>58</v>
      </c>
      <c r="E47" s="59">
        <v>1043.9000000000001</v>
      </c>
      <c r="F47" s="4">
        <v>0</v>
      </c>
      <c r="G47" s="51">
        <f t="shared" ref="G47:G49" si="9">E47*F47</f>
        <v>0</v>
      </c>
    </row>
    <row r="48" spans="1:7" x14ac:dyDescent="0.2">
      <c r="A48" s="56"/>
      <c r="B48" s="57"/>
      <c r="C48" s="58"/>
      <c r="D48" s="54"/>
      <c r="E48" s="59"/>
      <c r="F48" s="60"/>
      <c r="G48" s="51"/>
    </row>
    <row r="49" spans="1:7" ht="25.5" x14ac:dyDescent="0.2">
      <c r="A49" s="63" t="s">
        <v>59</v>
      </c>
      <c r="B49" s="53" t="s">
        <v>60</v>
      </c>
      <c r="C49" s="54" t="s">
        <v>61</v>
      </c>
      <c r="D49" s="54" t="s">
        <v>58</v>
      </c>
      <c r="E49" s="59">
        <v>1329.9</v>
      </c>
      <c r="F49" s="4">
        <v>0</v>
      </c>
      <c r="G49" s="51">
        <f t="shared" si="9"/>
        <v>0</v>
      </c>
    </row>
    <row r="50" spans="1:7" x14ac:dyDescent="0.2">
      <c r="A50" s="56"/>
      <c r="B50" s="57"/>
      <c r="C50" s="58"/>
      <c r="D50" s="54"/>
      <c r="E50" s="59"/>
      <c r="F50" s="60"/>
      <c r="G50" s="51"/>
    </row>
    <row r="51" spans="1:7" ht="12.75" customHeight="1" x14ac:dyDescent="0.2">
      <c r="A51" s="63" t="s">
        <v>62</v>
      </c>
      <c r="B51" s="53" t="s">
        <v>63</v>
      </c>
      <c r="C51" s="54" t="s">
        <v>64</v>
      </c>
      <c r="D51" s="54" t="s">
        <v>58</v>
      </c>
      <c r="E51" s="59">
        <v>100</v>
      </c>
      <c r="F51" s="4">
        <v>0</v>
      </c>
      <c r="G51" s="51">
        <f t="shared" ref="G51" si="10">E51*F51</f>
        <v>0</v>
      </c>
    </row>
    <row r="52" spans="1:7" x14ac:dyDescent="0.2">
      <c r="A52" s="56"/>
      <c r="B52" s="57"/>
      <c r="C52" s="58"/>
      <c r="D52" s="54"/>
      <c r="E52" s="59"/>
      <c r="F52" s="60"/>
      <c r="G52" s="51"/>
    </row>
    <row r="53" spans="1:7" x14ac:dyDescent="0.2">
      <c r="A53" s="52" t="s">
        <v>65</v>
      </c>
      <c r="B53" s="53" t="s">
        <v>66</v>
      </c>
      <c r="C53" s="54" t="s">
        <v>90</v>
      </c>
      <c r="D53" s="54"/>
      <c r="E53" s="59"/>
      <c r="F53" s="60"/>
      <c r="G53" s="51"/>
    </row>
    <row r="54" spans="1:7" x14ac:dyDescent="0.2">
      <c r="A54" s="56"/>
      <c r="B54" s="57"/>
      <c r="C54" s="58"/>
      <c r="D54" s="54"/>
      <c r="E54" s="59"/>
      <c r="F54" s="60"/>
      <c r="G54" s="51"/>
    </row>
    <row r="55" spans="1:7" ht="14.25" x14ac:dyDescent="0.2">
      <c r="A55" s="52" t="s">
        <v>18</v>
      </c>
      <c r="B55" s="53" t="s">
        <v>67</v>
      </c>
      <c r="C55" s="58"/>
      <c r="D55" s="54" t="s">
        <v>58</v>
      </c>
      <c r="E55" s="59">
        <v>140</v>
      </c>
      <c r="F55" s="4">
        <v>0</v>
      </c>
      <c r="G55" s="51">
        <f t="shared" ref="G55" si="11">E55*F55</f>
        <v>0</v>
      </c>
    </row>
    <row r="56" spans="1:7" x14ac:dyDescent="0.2">
      <c r="A56" s="56"/>
      <c r="B56" s="57"/>
      <c r="C56" s="58"/>
      <c r="D56" s="54"/>
      <c r="E56" s="59"/>
      <c r="F56" s="60"/>
      <c r="G56" s="51"/>
    </row>
    <row r="57" spans="1:7" ht="14.25" x14ac:dyDescent="0.2">
      <c r="A57" s="63" t="s">
        <v>68</v>
      </c>
      <c r="B57" s="53" t="s">
        <v>69</v>
      </c>
      <c r="C57" s="54" t="s">
        <v>70</v>
      </c>
      <c r="D57" s="54" t="s">
        <v>58</v>
      </c>
      <c r="E57" s="59">
        <v>280</v>
      </c>
      <c r="F57" s="4">
        <v>0</v>
      </c>
      <c r="G57" s="51">
        <f t="shared" ref="G57" si="12">E57*F57</f>
        <v>0</v>
      </c>
    </row>
    <row r="58" spans="1:7" x14ac:dyDescent="0.2">
      <c r="A58" s="56"/>
      <c r="B58" s="57"/>
      <c r="C58" s="58"/>
      <c r="D58" s="54"/>
      <c r="E58" s="59"/>
      <c r="F58" s="60"/>
      <c r="G58" s="51"/>
    </row>
    <row r="59" spans="1:7" x14ac:dyDescent="0.2">
      <c r="A59" s="52" t="s">
        <v>71</v>
      </c>
      <c r="B59" s="53" t="s">
        <v>72</v>
      </c>
      <c r="C59" s="54" t="s">
        <v>74</v>
      </c>
      <c r="D59" s="54"/>
      <c r="E59" s="59"/>
      <c r="F59" s="60"/>
      <c r="G59" s="51"/>
    </row>
    <row r="60" spans="1:7" x14ac:dyDescent="0.2">
      <c r="A60" s="56"/>
      <c r="B60" s="57"/>
      <c r="C60" s="58"/>
      <c r="D60" s="54"/>
      <c r="E60" s="59"/>
      <c r="F60" s="60"/>
      <c r="G60" s="51"/>
    </row>
    <row r="61" spans="1:7" ht="14.25" x14ac:dyDescent="0.2">
      <c r="A61" s="52" t="s">
        <v>18</v>
      </c>
      <c r="B61" s="53" t="s">
        <v>73</v>
      </c>
      <c r="C61" s="58"/>
      <c r="D61" s="54" t="s">
        <v>58</v>
      </c>
      <c r="E61" s="59">
        <v>115</v>
      </c>
      <c r="F61" s="4">
        <v>0</v>
      </c>
      <c r="G61" s="51">
        <f t="shared" ref="G61" si="13">E61*F61</f>
        <v>0</v>
      </c>
    </row>
    <row r="62" spans="1:7" x14ac:dyDescent="0.2">
      <c r="A62" s="56"/>
      <c r="B62" s="57"/>
      <c r="C62" s="58"/>
      <c r="D62" s="54"/>
      <c r="E62" s="59"/>
      <c r="F62" s="60"/>
      <c r="G62" s="51"/>
    </row>
    <row r="63" spans="1:7" x14ac:dyDescent="0.2">
      <c r="A63" s="61" t="s">
        <v>75</v>
      </c>
      <c r="B63" s="62" t="s">
        <v>87</v>
      </c>
      <c r="C63" s="58"/>
      <c r="D63" s="54"/>
      <c r="E63" s="59"/>
      <c r="F63" s="60"/>
      <c r="G63" s="51"/>
    </row>
    <row r="64" spans="1:7" x14ac:dyDescent="0.2">
      <c r="A64" s="56"/>
      <c r="B64" s="57"/>
      <c r="C64" s="58"/>
      <c r="D64" s="54"/>
      <c r="E64" s="59"/>
      <c r="F64" s="60"/>
      <c r="G64" s="51"/>
    </row>
    <row r="65" spans="1:7" ht="12.75" customHeight="1" x14ac:dyDescent="0.2">
      <c r="A65" s="52" t="s">
        <v>76</v>
      </c>
      <c r="B65" s="53" t="s">
        <v>77</v>
      </c>
      <c r="C65" s="54" t="s">
        <v>78</v>
      </c>
      <c r="D65" s="54" t="s">
        <v>10</v>
      </c>
      <c r="E65" s="59">
        <v>16</v>
      </c>
      <c r="F65" s="4">
        <v>0</v>
      </c>
      <c r="G65" s="51">
        <f t="shared" ref="G65" si="14">E65*F65</f>
        <v>0</v>
      </c>
    </row>
    <row r="66" spans="1:7" x14ac:dyDescent="0.2">
      <c r="A66" s="56"/>
      <c r="B66" s="57"/>
      <c r="C66" s="58"/>
      <c r="D66" s="54"/>
      <c r="E66" s="59"/>
      <c r="F66" s="60"/>
      <c r="G66" s="51"/>
    </row>
    <row r="67" spans="1:7" x14ac:dyDescent="0.2">
      <c r="A67" s="61" t="s">
        <v>79</v>
      </c>
      <c r="B67" s="62" t="s">
        <v>86</v>
      </c>
      <c r="C67" s="58"/>
      <c r="D67" s="54"/>
      <c r="E67" s="59"/>
      <c r="F67" s="60"/>
      <c r="G67" s="51"/>
    </row>
    <row r="68" spans="1:7" x14ac:dyDescent="0.2">
      <c r="A68" s="56"/>
      <c r="B68" s="57"/>
      <c r="C68" s="58"/>
      <c r="D68" s="54"/>
      <c r="E68" s="59"/>
      <c r="F68" s="60"/>
      <c r="G68" s="51"/>
    </row>
    <row r="69" spans="1:7" x14ac:dyDescent="0.2">
      <c r="A69" s="52" t="s">
        <v>80</v>
      </c>
      <c r="B69" s="53" t="s">
        <v>82</v>
      </c>
      <c r="C69" s="54" t="s">
        <v>81</v>
      </c>
      <c r="D69" s="54" t="s">
        <v>22</v>
      </c>
      <c r="E69" s="55">
        <v>1</v>
      </c>
      <c r="F69" s="4">
        <v>0</v>
      </c>
      <c r="G69" s="51">
        <f t="shared" ref="G69" si="15">E69*F69</f>
        <v>0</v>
      </c>
    </row>
    <row r="70" spans="1:7" ht="13.5" thickBot="1" x14ac:dyDescent="0.25">
      <c r="A70" s="24"/>
      <c r="B70" s="25"/>
      <c r="C70" s="26"/>
      <c r="D70" s="26"/>
      <c r="E70" s="27"/>
      <c r="F70" s="28"/>
      <c r="G70" s="28"/>
    </row>
    <row r="71" spans="1:7" ht="15" thickTop="1" x14ac:dyDescent="0.2">
      <c r="A71" s="29"/>
      <c r="B71" s="30"/>
      <c r="C71" s="31"/>
      <c r="D71" s="31"/>
      <c r="E71" s="32"/>
      <c r="F71" s="33"/>
      <c r="G71" s="34"/>
    </row>
    <row r="72" spans="1:7" ht="14.25" x14ac:dyDescent="0.2">
      <c r="B72" s="35"/>
      <c r="C72" s="36"/>
      <c r="D72" s="36"/>
      <c r="E72" s="37"/>
      <c r="F72" s="38"/>
      <c r="G72" s="39"/>
    </row>
    <row r="73" spans="1:7" ht="15" x14ac:dyDescent="0.25">
      <c r="A73" s="40" t="s">
        <v>11</v>
      </c>
      <c r="D73" s="36"/>
      <c r="E73" s="37"/>
      <c r="F73" s="41">
        <f>SUM(G6:G70)</f>
        <v>0</v>
      </c>
      <c r="G73" s="42"/>
    </row>
    <row r="74" spans="1:7" ht="14.25" x14ac:dyDescent="0.2">
      <c r="A74" s="43"/>
      <c r="B74" s="43"/>
      <c r="C74" s="36"/>
      <c r="D74" s="36"/>
      <c r="E74" s="36"/>
      <c r="F74" s="44"/>
      <c r="G74" s="44"/>
    </row>
    <row r="75" spans="1:7" x14ac:dyDescent="0.2">
      <c r="A75" s="45"/>
      <c r="B75" s="46"/>
      <c r="C75" s="47"/>
      <c r="D75" s="47"/>
      <c r="E75" s="48"/>
      <c r="F75" s="49"/>
      <c r="G75" s="50"/>
    </row>
    <row r="76" spans="1:7" x14ac:dyDescent="0.2">
      <c r="A76" s="5"/>
      <c r="B76" s="6"/>
      <c r="C76" s="7"/>
      <c r="D76" s="7"/>
      <c r="E76" s="1"/>
      <c r="F76" s="2"/>
      <c r="G76" s="3"/>
    </row>
    <row r="77" spans="1:7" x14ac:dyDescent="0.2">
      <c r="A77" s="5"/>
      <c r="B77" s="6"/>
      <c r="C77" s="7"/>
      <c r="D77" s="7"/>
      <c r="E77" s="8" t="s">
        <v>12</v>
      </c>
      <c r="F77" s="8"/>
      <c r="G77" s="9"/>
    </row>
    <row r="78" spans="1:7" x14ac:dyDescent="0.2">
      <c r="A78" s="11"/>
      <c r="B78" s="12"/>
      <c r="C78" s="13"/>
      <c r="D78" s="13"/>
      <c r="E78" s="14"/>
      <c r="F78" s="15"/>
      <c r="G78" s="16"/>
    </row>
    <row r="80" spans="1:7" x14ac:dyDescent="0.2">
      <c r="A80" s="17"/>
    </row>
    <row r="81" spans="1:7" x14ac:dyDescent="0.2">
      <c r="A81" s="21"/>
      <c r="B81" s="22"/>
      <c r="C81" s="22"/>
      <c r="D81" s="22"/>
      <c r="E81" s="22"/>
      <c r="F81" s="23"/>
      <c r="G81" s="23"/>
    </row>
    <row r="82" spans="1:7" x14ac:dyDescent="0.2">
      <c r="A82" s="21"/>
      <c r="B82" s="22"/>
      <c r="C82" s="22"/>
      <c r="D82" s="22"/>
      <c r="E82" s="22"/>
      <c r="F82" s="23"/>
      <c r="G82" s="23"/>
    </row>
    <row r="83" spans="1:7" x14ac:dyDescent="0.2">
      <c r="A83" s="21"/>
      <c r="B83" s="22"/>
      <c r="C83" s="22"/>
      <c r="D83" s="22"/>
      <c r="E83" s="22"/>
      <c r="F83" s="23"/>
      <c r="G83" s="23"/>
    </row>
    <row r="84" spans="1:7" x14ac:dyDescent="0.2">
      <c r="A84" s="21"/>
      <c r="B84" s="22"/>
      <c r="C84" s="22"/>
      <c r="D84" s="22"/>
      <c r="E84" s="22"/>
      <c r="F84" s="23"/>
      <c r="G84" s="23"/>
    </row>
    <row r="85" spans="1:7" x14ac:dyDescent="0.2">
      <c r="A85" s="21"/>
      <c r="B85" s="22"/>
      <c r="C85" s="22"/>
      <c r="D85" s="22"/>
      <c r="E85" s="22"/>
      <c r="F85" s="23"/>
      <c r="G85" s="23"/>
    </row>
    <row r="86" spans="1:7" x14ac:dyDescent="0.2">
      <c r="A86" s="21"/>
      <c r="B86" s="22"/>
      <c r="C86" s="22"/>
      <c r="D86" s="22"/>
      <c r="E86" s="22"/>
      <c r="F86" s="23"/>
      <c r="G86" s="23"/>
    </row>
    <row r="87" spans="1:7" x14ac:dyDescent="0.2">
      <c r="A87" s="21"/>
      <c r="B87" s="22"/>
      <c r="C87" s="22"/>
      <c r="D87" s="22"/>
      <c r="E87" s="22"/>
      <c r="F87" s="23"/>
      <c r="G87" s="23"/>
    </row>
    <row r="88" spans="1:7" x14ac:dyDescent="0.2">
      <c r="A88" s="21"/>
      <c r="B88" s="22"/>
      <c r="C88" s="22"/>
      <c r="D88" s="22"/>
      <c r="E88" s="22"/>
      <c r="F88" s="23"/>
      <c r="G88" s="23"/>
    </row>
    <row r="89" spans="1:7" x14ac:dyDescent="0.2">
      <c r="A89" s="21"/>
      <c r="B89" s="22"/>
      <c r="C89" s="22"/>
      <c r="D89" s="22"/>
      <c r="E89" s="22"/>
      <c r="F89" s="23"/>
      <c r="G89" s="23"/>
    </row>
    <row r="90" spans="1:7" x14ac:dyDescent="0.2">
      <c r="A90" s="21"/>
      <c r="B90" s="22"/>
      <c r="C90" s="22"/>
      <c r="D90" s="22"/>
      <c r="E90" s="22"/>
      <c r="F90" s="23"/>
      <c r="G90" s="23"/>
    </row>
    <row r="91" spans="1:7" x14ac:dyDescent="0.2">
      <c r="A91" s="21"/>
      <c r="B91" s="22"/>
      <c r="C91" s="22"/>
      <c r="D91" s="22"/>
      <c r="E91" s="22"/>
      <c r="F91" s="23"/>
      <c r="G91" s="23"/>
    </row>
    <row r="92" spans="1:7" x14ac:dyDescent="0.2">
      <c r="A92" s="21"/>
      <c r="B92" s="22"/>
      <c r="C92" s="22"/>
      <c r="D92" s="22"/>
      <c r="E92" s="22"/>
      <c r="F92" s="23"/>
      <c r="G92" s="23"/>
    </row>
    <row r="93" spans="1:7" x14ac:dyDescent="0.2">
      <c r="A93" s="21"/>
      <c r="B93" s="22"/>
      <c r="C93" s="22"/>
      <c r="D93" s="22"/>
      <c r="E93" s="22"/>
      <c r="F93" s="23"/>
      <c r="G93" s="23"/>
    </row>
    <row r="94" spans="1:7" x14ac:dyDescent="0.2">
      <c r="A94" s="21"/>
      <c r="B94" s="22"/>
      <c r="C94" s="22"/>
      <c r="D94" s="22"/>
      <c r="E94" s="22"/>
      <c r="F94" s="23"/>
      <c r="G94" s="23"/>
    </row>
    <row r="95" spans="1:7" x14ac:dyDescent="0.2">
      <c r="A95" s="21"/>
      <c r="B95" s="22"/>
      <c r="C95" s="22"/>
      <c r="D95" s="22"/>
      <c r="E95" s="22"/>
      <c r="F95" s="23"/>
      <c r="G95" s="23"/>
    </row>
    <row r="96" spans="1:7" x14ac:dyDescent="0.2">
      <c r="A96" s="21"/>
      <c r="B96" s="22"/>
      <c r="C96" s="22"/>
      <c r="D96" s="22"/>
      <c r="E96" s="22"/>
      <c r="F96" s="23"/>
      <c r="G96" s="23"/>
    </row>
    <row r="97" spans="1:7" x14ac:dyDescent="0.2">
      <c r="A97" s="21"/>
      <c r="B97" s="22"/>
      <c r="C97" s="22"/>
      <c r="D97" s="22"/>
      <c r="E97" s="22"/>
      <c r="F97" s="23"/>
      <c r="G97" s="23"/>
    </row>
    <row r="98" spans="1:7" x14ac:dyDescent="0.2">
      <c r="A98" s="21"/>
      <c r="B98" s="22"/>
      <c r="C98" s="22"/>
      <c r="D98" s="22"/>
      <c r="E98" s="22"/>
      <c r="F98" s="23"/>
      <c r="G98" s="23"/>
    </row>
  </sheetData>
  <sheetProtection algorithmName="SHA-512" hashValue="vKR5vQ0BeW/xK+Gess0dpdzhw2lBaxjbClTSGO5bPff9QylbzpCfCHVfpnEvzLOpafcPrNjWvb9sQO6gKOeytA==" saltValue="q03luR1kH9RucplMv5hTMg==" spinCount="100000" sheet="1" selectLockedCells="1"/>
  <mergeCells count="25">
    <mergeCell ref="C1:D1"/>
    <mergeCell ref="A1:B1"/>
    <mergeCell ref="F72:G72"/>
    <mergeCell ref="A3:B3"/>
    <mergeCell ref="F73:G73"/>
    <mergeCell ref="E77:F77"/>
    <mergeCell ref="B81:E81"/>
    <mergeCell ref="B89:E89"/>
    <mergeCell ref="B97:E97"/>
    <mergeCell ref="B90:E90"/>
    <mergeCell ref="B85:E85"/>
    <mergeCell ref="B86:E86"/>
    <mergeCell ref="B87:E87"/>
    <mergeCell ref="B88:E88"/>
    <mergeCell ref="B82:E82"/>
    <mergeCell ref="B83:E83"/>
    <mergeCell ref="B84:E84"/>
    <mergeCell ref="F74:G74"/>
    <mergeCell ref="B98:E98"/>
    <mergeCell ref="B91:E91"/>
    <mergeCell ref="B92:E92"/>
    <mergeCell ref="B95:E95"/>
    <mergeCell ref="B96:E96"/>
    <mergeCell ref="B94:E94"/>
    <mergeCell ref="B93:E93"/>
  </mergeCells>
  <phoneticPr fontId="0" type="noConversion"/>
  <dataValidations xWindow="801" yWindow="500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0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No.313-2025
&amp;C                     &amp;R Bid Submission
Page &amp;P           </oddHeader>
    <oddFooter xml:space="preserve">&amp;R____________________________
Name of Bidder                    </oddFooter>
  </headerFooter>
  <rowBreaks count="1" manualBreakCount="1">
    <brk id="36" max="6" man="1"/>
  </rowBreaks>
  <ignoredErrors>
    <ignoredError sqref="F73 G11:G69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Bergamorto, Patricia</cp:lastModifiedBy>
  <cp:revision/>
  <dcterms:created xsi:type="dcterms:W3CDTF">1999-10-18T14:40:40Z</dcterms:created>
  <dcterms:modified xsi:type="dcterms:W3CDTF">2025-03-26T22:33:18Z</dcterms:modified>
  <cp:category/>
  <cp:contentStatus/>
</cp:coreProperties>
</file>