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8-2024 PWD-Eng Sod\"/>
    </mc:Choice>
  </mc:AlternateContent>
  <xr:revisionPtr revIDLastSave="0" documentId="13_ncr:1_{3CCE0342-01FB-41E3-AC4F-EF41533DA4A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PRICES'!$B$1:$H$30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PRICES'!$B$1:$IV$22</definedName>
    <definedName name="XITEMS">'FORM B - PRICES'!$B$6:$IV$22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16" i="1"/>
  <c r="H15" i="1"/>
  <c r="H14" i="1"/>
  <c r="H13" i="1"/>
  <c r="H17" i="1"/>
  <c r="H12" i="1"/>
  <c r="H11" i="1"/>
  <c r="H21" i="1"/>
  <c r="H20" i="1"/>
  <c r="H19" i="1"/>
  <c r="H18" i="1"/>
  <c r="B22" i="1"/>
  <c r="C22" i="1"/>
  <c r="H8" i="1"/>
  <c r="C28" i="1" l="1"/>
  <c r="B28" i="1"/>
  <c r="C25" i="1"/>
  <c r="B25" i="1"/>
  <c r="H24" i="1"/>
  <c r="H25" i="1" s="1"/>
  <c r="H28" i="1" s="1"/>
  <c r="B27" i="1" l="1"/>
  <c r="C27" i="1"/>
  <c r="H27" i="1" l="1"/>
  <c r="G29" i="1" s="1"/>
</calcChain>
</file>

<file path=xl/sharedStrings.xml><?xml version="1.0" encoding="utf-8"?>
<sst xmlns="http://schemas.openxmlformats.org/spreadsheetml/2006/main" count="85" uniqueCount="67">
  <si>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</si>
  <si>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</si>
  <si>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</si>
  <si>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</si>
  <si>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</si>
  <si>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</si>
  <si>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</si>
  <si>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</si>
  <si>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</si>
  <si>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</si>
  <si>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</si>
  <si>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</si>
  <si>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</si>
  <si>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</si>
  <si>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</si>
  <si>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</si>
  <si>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</si>
  <si>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CODE</t>
  </si>
  <si>
    <t xml:space="preserve">TOTAL BID PRICE (GST extra)                                                                              (in figures)                                             </t>
  </si>
  <si>
    <t>A.2</t>
  </si>
  <si>
    <t>m²</t>
  </si>
  <si>
    <t>i)</t>
  </si>
  <si>
    <t>each</t>
  </si>
  <si>
    <t>ii)</t>
  </si>
  <si>
    <t>iii)</t>
  </si>
  <si>
    <t>iv)</t>
  </si>
  <si>
    <t>Sodding</t>
  </si>
  <si>
    <t>A.3</t>
  </si>
  <si>
    <t>A.4</t>
  </si>
  <si>
    <t>A.5</t>
  </si>
  <si>
    <t>A.6</t>
  </si>
  <si>
    <t>A.7</t>
  </si>
  <si>
    <t>A.8</t>
  </si>
  <si>
    <t>A.9</t>
  </si>
  <si>
    <t>(SEE B9)</t>
  </si>
  <si>
    <t>A.1</t>
  </si>
  <si>
    <t>B.1</t>
  </si>
  <si>
    <t>CW 3210-R8</t>
  </si>
  <si>
    <t>Adjustment of Precast  Sidewalk Blocks</t>
  </si>
  <si>
    <t>Supply of Precast  Sidewalk Blocks</t>
  </si>
  <si>
    <t>MOBILIZATION /DEMOLIBIZATION</t>
  </si>
  <si>
    <t>L. sum</t>
  </si>
  <si>
    <t>I001</t>
  </si>
  <si>
    <t>Mobilization/Demobilization</t>
  </si>
  <si>
    <t>VARIOUS LOCATIONS</t>
  </si>
  <si>
    <t>Grading</t>
  </si>
  <si>
    <t>E4</t>
  </si>
  <si>
    <t xml:space="preserve"> </t>
  </si>
  <si>
    <t>CW 3110-R22 E4</t>
  </si>
  <si>
    <t>G004</t>
  </si>
  <si>
    <t>Seeding</t>
  </si>
  <si>
    <t>CW 3235-R9 E4</t>
  </si>
  <si>
    <t>CW 3235-R9  E4</t>
  </si>
  <si>
    <t>Short Notice Sodding</t>
  </si>
  <si>
    <t>Restricted Access Sodding</t>
  </si>
  <si>
    <t>CW 3520-R7   E4</t>
  </si>
  <si>
    <t xml:space="preserve"> area &gt; or = 4 m² to &lt; or = 8 m² </t>
  </si>
  <si>
    <t xml:space="preserve"> area &gt; 8 m² to &lt; or = 15m² </t>
  </si>
  <si>
    <t xml:space="preserve"> area &gt; 15 m² to &lt; or = 40 m² </t>
  </si>
  <si>
    <t xml:space="preserve"> area &gt; 40 m²</t>
  </si>
  <si>
    <t>CW 3510-R10 E4</t>
  </si>
  <si>
    <t>E3</t>
  </si>
  <si>
    <t>INSTALLATIONS AND ADJUSTMENTS</t>
  </si>
  <si>
    <t>F009</t>
  </si>
  <si>
    <t>Adjustment of Valve Boxes</t>
  </si>
  <si>
    <t>F011</t>
  </si>
  <si>
    <t>Adjustment of Curb Stop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</si>
</sst>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3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8" fontId="11" fillId="0" borderId="2" applyFill="0">
      <alignment horizontal="right" vertical="top"/>
    </xf>
    <xf numFmtId="168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3" fontId="11" fillId="0" borderId="1" applyFill="0"/>
    <xf numFmtId="173" fontId="39" fillId="0" borderId="1" applyFill="0"/>
    <xf numFmtId="173" fontId="39" fillId="0" borderId="1" applyFill="0"/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7" fontId="11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11" fillId="0" borderId="1" applyFill="0"/>
    <xf numFmtId="167" fontId="39" fillId="0" borderId="1" applyFill="0"/>
    <xf numFmtId="167" fontId="39" fillId="0" borderId="1" applyFill="0"/>
    <xf numFmtId="167" fontId="11" fillId="0" borderId="3" applyFill="0">
      <alignment horizontal="right"/>
    </xf>
    <xf numFmtId="167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5" fontId="12" fillId="0" borderId="3" applyNumberFormat="0" applyFont="0" applyFill="0" applyBorder="0" applyAlignment="0" applyProtection="0">
      <alignment horizontal="center" vertical="top" wrapText="1"/>
    </xf>
    <xf numFmtId="175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6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0" fontId="19" fillId="0" borderId="0" applyFill="0">
      <alignment horizontal="left"/>
    </xf>
    <xf numFmtId="170" fontId="47" fillId="0" borderId="0" applyFill="0">
      <alignment horizontal="left"/>
    </xf>
    <xf numFmtId="171" fontId="20" fillId="0" borderId="0" applyFill="0">
      <alignment horizontal="right"/>
    </xf>
    <xf numFmtId="171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13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1" fontId="0" fillId="2" borderId="20" xfId="0" applyNumberFormat="1" applyBorder="1" applyAlignment="1">
      <alignment vertical="top"/>
    </xf>
    <xf numFmtId="0" fontId="0" fillId="2" borderId="20" xfId="0" applyBorder="1" applyAlignment="1">
      <alignment horizontal="center"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2" fillId="2" borderId="19" xfId="0" applyFont="1" applyBorder="1" applyAlignment="1">
      <alignment vertical="top"/>
    </xf>
    <xf numFmtId="0" fontId="4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>
      <alignment horizontal="left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2" fillId="2" borderId="22" xfId="0" applyFont="1" applyBorder="1" applyAlignment="1">
      <alignment horizontal="center" vertical="center"/>
    </xf>
    <xf numFmtId="0" fontId="2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3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8" fillId="26" borderId="1" xfId="0" applyNumberFormat="1" applyFont="1" applyFill="1" applyBorder="1" applyAlignment="1">
      <alignment horizontal="center" vertical="top" wrapText="1"/>
    </xf>
    <xf numFmtId="0" fontId="51" fillId="26" borderId="0" xfId="0" applyFont="1" applyFill="1"/>
    <xf numFmtId="0" fontId="8" fillId="2" borderId="0" xfId="81"/>
    <xf numFmtId="7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165" fontId="8" fillId="0" borderId="1" xfId="81" applyNumberFormat="1" applyFill="1" applyBorder="1" applyAlignment="1">
      <alignment horizontal="left" vertical="top" wrapText="1"/>
    </xf>
    <xf numFmtId="164" fontId="8" fillId="0" borderId="1" xfId="81" applyNumberFormat="1" applyFill="1" applyBorder="1" applyAlignment="1">
      <alignment horizontal="left" vertical="top" wrapText="1"/>
    </xf>
    <xf numFmtId="0" fontId="8" fillId="0" borderId="1" xfId="81" applyFill="1" applyBorder="1" applyAlignment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>
      <alignment vertical="top"/>
    </xf>
    <xf numFmtId="1" fontId="50" fillId="0" borderId="1" xfId="81" applyNumberFormat="1" applyFont="1" applyFill="1" applyBorder="1" applyAlignment="1">
      <alignment horizontal="right" vertical="top" wrapText="1"/>
    </xf>
    <xf numFmtId="164" fontId="8" fillId="0" borderId="1" xfId="80" applyNumberFormat="1" applyFont="1" applyBorder="1" applyAlignment="1">
      <alignment horizontal="center" vertical="top" wrapText="1"/>
    </xf>
    <xf numFmtId="7" fontId="8" fillId="2" borderId="22" xfId="81" applyNumberFormat="1" applyBorder="1" applyAlignment="1">
      <alignment horizontal="right" vertical="center"/>
    </xf>
    <xf numFmtId="0" fontId="2" fillId="2" borderId="47" xfId="81" applyFont="1" applyBorder="1" applyAlignment="1">
      <alignment horizontal="center" vertical="center"/>
    </xf>
    <xf numFmtId="7" fontId="8" fillId="2" borderId="48" xfId="81" applyNumberFormat="1" applyBorder="1" applyAlignment="1">
      <alignment horizontal="right" vertical="center"/>
    </xf>
    <xf numFmtId="4" fontId="8" fillId="26" borderId="34" xfId="81" applyNumberFormat="1" applyFill="1" applyBorder="1" applyAlignment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2" fillId="2" borderId="49" xfId="81" applyFont="1" applyBorder="1" applyAlignment="1">
      <alignment horizontal="center" vertical="center"/>
    </xf>
    <xf numFmtId="7" fontId="8" fillId="2" borderId="50" xfId="81" applyNumberFormat="1" applyBorder="1" applyAlignment="1">
      <alignment horizontal="right" vertical="center"/>
    </xf>
    <xf numFmtId="165" fontId="8" fillId="2" borderId="1" xfId="0" applyNumberFormat="1" applyFont="1" applyBorder="1" applyAlignment="1">
      <alignment horizontal="left" vertical="top" wrapText="1"/>
    </xf>
    <xf numFmtId="164" fontId="8" fillId="2" borderId="1" xfId="0" applyNumberFormat="1" applyFont="1" applyBorder="1" applyAlignment="1">
      <alignment horizontal="left" vertical="top" wrapText="1"/>
    </xf>
    <xf numFmtId="164" fontId="8" fillId="26" borderId="1" xfId="0" applyNumberFormat="1" applyFont="1" applyFill="1" applyBorder="1" applyAlignment="1">
      <alignment horizontal="center" vertical="top" wrapText="1"/>
    </xf>
    <xf numFmtId="0" fontId="8" fillId="2" borderId="1" xfId="0" applyFont="1" applyBorder="1" applyAlignment="1">
      <alignment horizontal="center" vertical="top" wrapText="1"/>
    </xf>
    <xf numFmtId="1" fontId="8" fillId="2" borderId="1" xfId="0" applyNumberFormat="1" applyFont="1" applyBorder="1" applyAlignment="1">
      <alignment horizontal="right" vertical="top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166" fontId="8" fillId="2" borderId="1" xfId="0" applyNumberFormat="1" applyFont="1" applyBorder="1" applyAlignment="1">
      <alignment vertical="top"/>
    </xf>
    <xf numFmtId="1" fontId="8" fillId="2" borderId="1" xfId="0" applyNumberFormat="1" applyFont="1" applyBorder="1" applyAlignment="1">
      <alignment horizontal="right" vertical="top" wrapText="1"/>
    </xf>
    <xf numFmtId="4" fontId="8" fillId="26" borderId="1" xfId="0" applyNumberFormat="1" applyFont="1" applyFill="1" applyBorder="1" applyAlignment="1">
      <alignment horizontal="center" vertical="top"/>
    </xf>
    <xf numFmtId="164" fontId="8" fillId="2" borderId="1" xfId="0" applyNumberFormat="1" applyFont="1" applyBorder="1" applyAlignment="1">
      <alignment horizontal="center" vertical="top" wrapText="1"/>
    </xf>
    <xf numFmtId="0" fontId="8" fillId="26" borderId="1" xfId="0" applyFont="1" applyFill="1" applyBorder="1" applyAlignment="1">
      <alignment vertical="center"/>
    </xf>
    <xf numFmtId="165" fontId="8" fillId="2" borderId="1" xfId="0" applyNumberFormat="1" applyFont="1" applyBorder="1" applyAlignment="1">
      <alignment horizontal="center" vertical="top" wrapText="1"/>
    </xf>
    <xf numFmtId="165" fontId="8" fillId="0" borderId="1" xfId="80" applyNumberFormat="1" applyFont="1" applyBorder="1" applyAlignment="1">
      <alignment horizontal="left" vertical="top" wrapText="1"/>
    </xf>
    <xf numFmtId="0" fontId="8" fillId="0" borderId="1" xfId="80" applyFont="1" applyBorder="1" applyAlignment="1">
      <alignment horizontal="center" vertical="top" wrapText="1"/>
    </xf>
    <xf numFmtId="1" fontId="8" fillId="0" borderId="1" xfId="80" applyNumberFormat="1" applyFont="1" applyBorder="1" applyAlignment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166" fontId="8" fillId="0" borderId="1" xfId="80" applyNumberFormat="1" applyFont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 wrapText="1"/>
    </xf>
    <xf numFmtId="7" fontId="0" fillId="2" borderId="35" xfId="0" applyNumberFormat="1" applyBorder="1" applyAlignment="1">
      <alignment horizontal="center"/>
    </xf>
    <xf numFmtId="0" fontId="0" fillId="2" borderId="36" xfId="0" applyBorder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Border="1" applyAlignment="1">
      <alignment vertical="center" wrapText="1"/>
    </xf>
    <xf numFmtId="0" fontId="0" fillId="2" borderId="38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7" fillId="2" borderId="39" xfId="0" applyNumberFormat="1" applyFont="1" applyBorder="1" applyAlignment="1">
      <alignment horizontal="left" vertical="center" wrapText="1"/>
    </xf>
    <xf numFmtId="1" fontId="7" fillId="2" borderId="40" xfId="0" applyNumberFormat="1" applyFont="1" applyBorder="1" applyAlignment="1">
      <alignment horizontal="left" vertical="center" wrapText="1"/>
    </xf>
    <xf numFmtId="1" fontId="7" fillId="2" borderId="41" xfId="0" applyNumberFormat="1" applyFont="1" applyBorder="1" applyAlignment="1">
      <alignment horizontal="left" vertical="center" wrapText="1"/>
    </xf>
    <xf numFmtId="1" fontId="3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1" fontId="7" fillId="2" borderId="31" xfId="81" applyNumberFormat="1" applyFont="1" applyBorder="1" applyAlignment="1">
      <alignment horizontal="left" vertical="center" wrapText="1"/>
    </xf>
    <xf numFmtId="1" fontId="7" fillId="2" borderId="37" xfId="81" applyNumberFormat="1" applyFont="1" applyBorder="1" applyAlignment="1">
      <alignment horizontal="left" vertical="center" wrapText="1"/>
    </xf>
    <xf numFmtId="1" fontId="7" fillId="2" borderId="38" xfId="81" applyNumberFormat="1" applyFont="1" applyBorder="1" applyAlignment="1">
      <alignment horizontal="left"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Border="1" applyAlignment="1">
      <alignment vertical="center" wrapText="1"/>
    </xf>
    <xf numFmtId="0" fontId="8" fillId="2" borderId="41" xfId="81" applyBorder="1" applyAlignment="1">
      <alignment vertical="center" wrapText="1"/>
    </xf>
    <xf numFmtId="1" fontId="52" fillId="2" borderId="44" xfId="0" applyNumberFormat="1" applyFont="1" applyBorder="1" applyAlignment="1">
      <alignment horizontal="left" vertical="center" wrapText="1"/>
    </xf>
    <xf numFmtId="0" fontId="8" fillId="2" borderId="45" xfId="0" applyFont="1" applyBorder="1" applyAlignment="1">
      <alignment vertical="center" wrapText="1"/>
    </xf>
    <xf numFmtId="0" fontId="8" fillId="2" borderId="46" xfId="0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0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30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19" hidden="1" customWidth="1"/>
    <col min="2" max="2" width="8.77734375" style="10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19" customWidth="1"/>
    <col min="8" max="8" width="16.77734375" style="19" customWidth="1"/>
    <col min="9" max="9" width="12.88671875" customWidth="1"/>
    <col min="10" max="10" width="37.5546875" customWidth="1"/>
  </cols>
  <sheetData>
    <row r="1" spans="1:10" ht="15.75" x14ac:dyDescent="0.2">
      <c r="A1" s="29"/>
      <c r="B1" s="27" t="s">
        <v>0</v>
      </c>
      <c r="C1" s="28"/>
      <c r="D1" s="28"/>
      <c r="E1" s="28"/>
      <c r="F1" s="28"/>
      <c r="G1" s="29"/>
      <c r="H1" s="28"/>
    </row>
    <row r="2" spans="1:10" x14ac:dyDescent="0.2">
      <c r="A2" s="26"/>
      <c r="B2" s="11" t="s">
        <v>34</v>
      </c>
      <c r="C2" s="2"/>
      <c r="D2" s="2"/>
      <c r="E2" s="2"/>
      <c r="F2" s="2"/>
      <c r="G2" s="26"/>
      <c r="H2" s="2"/>
    </row>
    <row r="3" spans="1:10" x14ac:dyDescent="0.2">
      <c r="A3" s="15"/>
      <c r="B3" s="10" t="s">
        <v>1</v>
      </c>
      <c r="D3"/>
      <c r="G3" s="32"/>
      <c r="H3" s="31"/>
    </row>
    <row r="4" spans="1:10" x14ac:dyDescent="0.2">
      <c r="A4" s="47" t="s">
        <v>17</v>
      </c>
      <c r="B4" s="12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6" t="s">
        <v>8</v>
      </c>
      <c r="H4" s="5" t="s">
        <v>9</v>
      </c>
    </row>
    <row r="5" spans="1:10" ht="15.75" thickBot="1" x14ac:dyDescent="0.25">
      <c r="A5" s="21"/>
      <c r="B5" s="37"/>
      <c r="C5" s="38"/>
      <c r="D5" s="39" t="s">
        <v>10</v>
      </c>
      <c r="E5" s="40"/>
      <c r="F5" s="41" t="s">
        <v>11</v>
      </c>
      <c r="G5" s="42"/>
      <c r="H5" s="43"/>
    </row>
    <row r="6" spans="1:10" s="36" customFormat="1" ht="30" customHeight="1" thickTop="1" x14ac:dyDescent="0.2">
      <c r="A6" s="35"/>
      <c r="B6" s="34" t="s">
        <v>12</v>
      </c>
      <c r="C6" s="93" t="s">
        <v>44</v>
      </c>
      <c r="D6" s="94"/>
      <c r="E6" s="94"/>
      <c r="F6" s="95"/>
      <c r="G6" s="50"/>
      <c r="H6" s="51" t="s">
        <v>2</v>
      </c>
    </row>
    <row r="7" spans="1:10" ht="36" customHeight="1" x14ac:dyDescent="0.2">
      <c r="A7" s="17"/>
      <c r="B7" s="13"/>
      <c r="C7" s="30" t="s">
        <v>16</v>
      </c>
      <c r="D7" s="8"/>
      <c r="E7" s="7" t="s">
        <v>2</v>
      </c>
      <c r="F7" s="7" t="s">
        <v>2</v>
      </c>
      <c r="G7" s="17" t="s">
        <v>2</v>
      </c>
      <c r="H7" s="20"/>
      <c r="I7" s="55"/>
      <c r="J7" s="55"/>
    </row>
    <row r="8" spans="1:10" s="55" customFormat="1" ht="30" customHeight="1" x14ac:dyDescent="0.2">
      <c r="A8" s="54"/>
      <c r="B8" s="73" t="s">
        <v>35</v>
      </c>
      <c r="C8" s="74" t="s">
        <v>45</v>
      </c>
      <c r="D8" s="75" t="s">
        <v>48</v>
      </c>
      <c r="E8" s="76" t="s">
        <v>20</v>
      </c>
      <c r="F8" s="77">
        <v>500</v>
      </c>
      <c r="G8" s="78"/>
      <c r="H8" s="79">
        <f t="shared" ref="H8" si="0">ROUND(G8*F8,2)</f>
        <v>0</v>
      </c>
      <c r="I8" s="55" t="s">
        <v>47</v>
      </c>
    </row>
    <row r="9" spans="1:10" ht="36" customHeight="1" x14ac:dyDescent="0.2">
      <c r="A9" s="17"/>
      <c r="B9" s="13"/>
      <c r="C9" s="90" t="s">
        <v>62</v>
      </c>
      <c r="D9" s="8"/>
      <c r="E9" s="6"/>
      <c r="F9" s="8"/>
      <c r="G9" s="17"/>
      <c r="H9" s="20"/>
      <c r="I9" s="55"/>
      <c r="J9" s="55"/>
    </row>
    <row r="10" spans="1:10" s="55" customFormat="1" ht="30" customHeight="1" x14ac:dyDescent="0.2">
      <c r="A10" s="81"/>
      <c r="B10" s="73" t="s">
        <v>19</v>
      </c>
      <c r="C10" s="74" t="s">
        <v>26</v>
      </c>
      <c r="D10" s="82" t="s">
        <v>60</v>
      </c>
      <c r="E10" s="76"/>
      <c r="F10" s="77"/>
      <c r="G10" s="83"/>
      <c r="H10" s="79"/>
    </row>
    <row r="11" spans="1:10" s="55" customFormat="1" ht="30" customHeight="1" x14ac:dyDescent="0.2">
      <c r="A11" s="81"/>
      <c r="B11" s="84" t="s">
        <v>21</v>
      </c>
      <c r="C11" s="74" t="s">
        <v>56</v>
      </c>
      <c r="D11" s="82"/>
      <c r="E11" s="76" t="s">
        <v>20</v>
      </c>
      <c r="F11" s="77">
        <v>1300</v>
      </c>
      <c r="G11" s="78"/>
      <c r="H11" s="79">
        <f t="shared" ref="H11:H17" si="1">ROUND(G11*F11,2)</f>
        <v>0</v>
      </c>
    </row>
    <row r="12" spans="1:10" s="55" customFormat="1" ht="30" customHeight="1" x14ac:dyDescent="0.2">
      <c r="A12" s="81"/>
      <c r="B12" s="84" t="s">
        <v>23</v>
      </c>
      <c r="C12" s="74" t="s">
        <v>57</v>
      </c>
      <c r="D12" s="82"/>
      <c r="E12" s="76" t="s">
        <v>20</v>
      </c>
      <c r="F12" s="77">
        <v>2600</v>
      </c>
      <c r="G12" s="78"/>
      <c r="H12" s="79">
        <f t="shared" si="1"/>
        <v>0</v>
      </c>
    </row>
    <row r="13" spans="1:10" s="55" customFormat="1" ht="30" customHeight="1" x14ac:dyDescent="0.2">
      <c r="A13" s="81"/>
      <c r="B13" s="84" t="s">
        <v>24</v>
      </c>
      <c r="C13" s="74" t="s">
        <v>58</v>
      </c>
      <c r="D13" s="82"/>
      <c r="E13" s="76" t="s">
        <v>20</v>
      </c>
      <c r="F13" s="77">
        <v>7000</v>
      </c>
      <c r="G13" s="78"/>
      <c r="H13" s="79">
        <f t="shared" si="1"/>
        <v>0</v>
      </c>
    </row>
    <row r="14" spans="1:10" s="55" customFormat="1" ht="30" customHeight="1" x14ac:dyDescent="0.2">
      <c r="A14" s="81"/>
      <c r="B14" s="84" t="s">
        <v>25</v>
      </c>
      <c r="C14" s="74" t="s">
        <v>59</v>
      </c>
      <c r="D14" s="82"/>
      <c r="E14" s="76" t="s">
        <v>20</v>
      </c>
      <c r="F14" s="77">
        <v>5900</v>
      </c>
      <c r="G14" s="78"/>
      <c r="H14" s="79">
        <f t="shared" si="1"/>
        <v>0</v>
      </c>
    </row>
    <row r="15" spans="1:10" ht="30" customHeight="1" x14ac:dyDescent="0.2">
      <c r="A15" s="17"/>
      <c r="B15" s="73" t="s">
        <v>27</v>
      </c>
      <c r="C15" s="74" t="s">
        <v>53</v>
      </c>
      <c r="D15" s="82" t="s">
        <v>46</v>
      </c>
      <c r="E15" s="76" t="s">
        <v>20</v>
      </c>
      <c r="F15" s="77">
        <v>500</v>
      </c>
      <c r="G15" s="78"/>
      <c r="H15" s="79">
        <f t="shared" si="1"/>
        <v>0</v>
      </c>
      <c r="I15" s="55"/>
      <c r="J15" s="55"/>
    </row>
    <row r="16" spans="1:10" ht="30" customHeight="1" x14ac:dyDescent="0.2">
      <c r="A16" s="17"/>
      <c r="B16" s="73" t="s">
        <v>28</v>
      </c>
      <c r="C16" s="74" t="s">
        <v>54</v>
      </c>
      <c r="D16" s="82" t="s">
        <v>46</v>
      </c>
      <c r="E16" s="76" t="s">
        <v>20</v>
      </c>
      <c r="F16" s="77">
        <v>500</v>
      </c>
      <c r="G16" s="78"/>
      <c r="H16" s="79">
        <f t="shared" si="1"/>
        <v>0</v>
      </c>
      <c r="I16" s="55"/>
      <c r="J16" s="55"/>
    </row>
    <row r="17" spans="1:8" s="55" customFormat="1" ht="30" customHeight="1" x14ac:dyDescent="0.2">
      <c r="A17" s="81" t="s">
        <v>49</v>
      </c>
      <c r="B17" s="73" t="s">
        <v>29</v>
      </c>
      <c r="C17" s="74" t="s">
        <v>50</v>
      </c>
      <c r="D17" s="82" t="s">
        <v>55</v>
      </c>
      <c r="E17" s="76" t="s">
        <v>20</v>
      </c>
      <c r="F17" s="77">
        <v>500</v>
      </c>
      <c r="G17" s="78"/>
      <c r="H17" s="79">
        <f t="shared" si="1"/>
        <v>0</v>
      </c>
    </row>
    <row r="18" spans="1:8" s="55" customFormat="1" ht="30" customHeight="1" x14ac:dyDescent="0.2">
      <c r="A18" s="81"/>
      <c r="B18" s="73" t="s">
        <v>30</v>
      </c>
      <c r="C18" s="74" t="s">
        <v>38</v>
      </c>
      <c r="D18" s="82" t="s">
        <v>51</v>
      </c>
      <c r="E18" s="76" t="s">
        <v>22</v>
      </c>
      <c r="F18" s="80">
        <v>150</v>
      </c>
      <c r="G18" s="78"/>
      <c r="H18" s="79">
        <f t="shared" ref="H18:H19" si="2">ROUND(G18*F18,2)</f>
        <v>0</v>
      </c>
    </row>
    <row r="19" spans="1:8" s="55" customFormat="1" ht="30" customHeight="1" x14ac:dyDescent="0.2">
      <c r="A19" s="81"/>
      <c r="B19" s="73" t="s">
        <v>31</v>
      </c>
      <c r="C19" s="74" t="s">
        <v>39</v>
      </c>
      <c r="D19" s="82" t="s">
        <v>52</v>
      </c>
      <c r="E19" s="76" t="s">
        <v>22</v>
      </c>
      <c r="F19" s="77">
        <v>150</v>
      </c>
      <c r="G19" s="78"/>
      <c r="H19" s="79">
        <f t="shared" si="2"/>
        <v>0</v>
      </c>
    </row>
    <row r="20" spans="1:8" s="55" customFormat="1" ht="30" customHeight="1" x14ac:dyDescent="0.2">
      <c r="A20" s="54" t="s">
        <v>65</v>
      </c>
      <c r="B20" s="85" t="s">
        <v>32</v>
      </c>
      <c r="C20" s="74" t="s">
        <v>66</v>
      </c>
      <c r="D20" s="65" t="s">
        <v>37</v>
      </c>
      <c r="E20" s="86" t="s">
        <v>22</v>
      </c>
      <c r="F20" s="87">
        <v>30</v>
      </c>
      <c r="G20" s="88"/>
      <c r="H20" s="89">
        <f t="shared" ref="H20:H21" si="3">ROUND(G20*F20,2)</f>
        <v>0</v>
      </c>
    </row>
    <row r="21" spans="1:8" s="55" customFormat="1" ht="30" customHeight="1" x14ac:dyDescent="0.2">
      <c r="A21" s="54" t="s">
        <v>63</v>
      </c>
      <c r="B21" s="73" t="s">
        <v>33</v>
      </c>
      <c r="C21" s="74" t="s">
        <v>64</v>
      </c>
      <c r="D21" s="8" t="s">
        <v>37</v>
      </c>
      <c r="E21" s="76" t="s">
        <v>22</v>
      </c>
      <c r="F21" s="80">
        <v>30</v>
      </c>
      <c r="G21" s="78"/>
      <c r="H21" s="79">
        <f t="shared" si="3"/>
        <v>0</v>
      </c>
    </row>
    <row r="22" spans="1:8" ht="30" customHeight="1" thickBot="1" x14ac:dyDescent="0.25">
      <c r="A22" s="18"/>
      <c r="B22" s="33" t="str">
        <f>B6</f>
        <v>A</v>
      </c>
      <c r="C22" s="98" t="str">
        <f>C6</f>
        <v>VARIOUS LOCATIONS</v>
      </c>
      <c r="D22" s="99"/>
      <c r="E22" s="99"/>
      <c r="F22" s="100"/>
      <c r="G22" s="18" t="s">
        <v>14</v>
      </c>
      <c r="H22" s="18">
        <f>SUM(H6:H21)</f>
        <v>0</v>
      </c>
    </row>
    <row r="23" spans="1:8" s="58" customFormat="1" ht="30" customHeight="1" thickTop="1" x14ac:dyDescent="0.2">
      <c r="A23" s="57"/>
      <c r="B23" s="67" t="s">
        <v>13</v>
      </c>
      <c r="C23" s="104" t="s">
        <v>40</v>
      </c>
      <c r="D23" s="105"/>
      <c r="E23" s="105"/>
      <c r="F23" s="106"/>
      <c r="G23" s="57"/>
      <c r="H23" s="68"/>
    </row>
    <row r="24" spans="1:8" s="56" customFormat="1" ht="30" customHeight="1" x14ac:dyDescent="0.2">
      <c r="A24" s="69" t="s">
        <v>42</v>
      </c>
      <c r="B24" s="59" t="s">
        <v>36</v>
      </c>
      <c r="C24" s="60" t="s">
        <v>43</v>
      </c>
      <c r="D24" s="65" t="s">
        <v>61</v>
      </c>
      <c r="E24" s="61" t="s">
        <v>41</v>
      </c>
      <c r="F24" s="64">
        <v>1</v>
      </c>
      <c r="G24" s="62"/>
      <c r="H24" s="63">
        <f t="shared" ref="H24" si="4">ROUND(G24*F24,2)</f>
        <v>0</v>
      </c>
    </row>
    <row r="25" spans="1:8" s="58" customFormat="1" ht="30" customHeight="1" thickBot="1" x14ac:dyDescent="0.25">
      <c r="A25" s="70"/>
      <c r="B25" s="71" t="str">
        <f>B23</f>
        <v>B</v>
      </c>
      <c r="C25" s="107" t="str">
        <f>C23</f>
        <v>MOBILIZATION /DEMOLIBIZATION</v>
      </c>
      <c r="D25" s="108"/>
      <c r="E25" s="108"/>
      <c r="F25" s="109"/>
      <c r="G25" s="66" t="s">
        <v>14</v>
      </c>
      <c r="H25" s="72">
        <f>H24</f>
        <v>0</v>
      </c>
    </row>
    <row r="26" spans="1:8" ht="36" customHeight="1" thickTop="1" x14ac:dyDescent="0.25">
      <c r="A26" s="48"/>
      <c r="B26" s="9"/>
      <c r="C26" s="14" t="s">
        <v>15</v>
      </c>
      <c r="D26" s="23"/>
      <c r="E26" s="1"/>
      <c r="F26" s="1"/>
      <c r="H26" s="52"/>
    </row>
    <row r="27" spans="1:8" ht="30" customHeight="1" thickBot="1" x14ac:dyDescent="0.25">
      <c r="A27" s="18"/>
      <c r="B27" s="33" t="str">
        <f>B6</f>
        <v>A</v>
      </c>
      <c r="C27" s="101" t="str">
        <f>C6</f>
        <v>VARIOUS LOCATIONS</v>
      </c>
      <c r="D27" s="102"/>
      <c r="E27" s="102"/>
      <c r="F27" s="103"/>
      <c r="G27" s="18" t="s">
        <v>14</v>
      </c>
      <c r="H27" s="18">
        <f>H22</f>
        <v>0</v>
      </c>
    </row>
    <row r="28" spans="1:8" ht="30" customHeight="1" thickTop="1" thickBot="1" x14ac:dyDescent="0.25">
      <c r="A28" s="25"/>
      <c r="B28" s="33" t="str">
        <f>B23</f>
        <v>B</v>
      </c>
      <c r="C28" s="110" t="str">
        <f>C23</f>
        <v>MOBILIZATION /DEMOLIBIZATION</v>
      </c>
      <c r="D28" s="111"/>
      <c r="E28" s="111"/>
      <c r="F28" s="112"/>
      <c r="G28" s="25" t="s">
        <v>14</v>
      </c>
      <c r="H28" s="25">
        <f>H25</f>
        <v>0</v>
      </c>
    </row>
    <row r="29" spans="1:8" ht="37.9" customHeight="1" thickTop="1" x14ac:dyDescent="0.2">
      <c r="A29" s="17"/>
      <c r="B29" s="96" t="s">
        <v>18</v>
      </c>
      <c r="C29" s="97"/>
      <c r="D29" s="97"/>
      <c r="E29" s="97"/>
      <c r="F29" s="97"/>
      <c r="G29" s="91">
        <f>SUM(H27:H28)</f>
        <v>0</v>
      </c>
      <c r="H29" s="92"/>
    </row>
    <row r="30" spans="1:8" ht="15.95" customHeight="1" x14ac:dyDescent="0.2">
      <c r="A30" s="49"/>
      <c r="B30" s="44"/>
      <c r="C30" s="45"/>
      <c r="D30" s="46"/>
      <c r="E30" s="45"/>
      <c r="F30" s="45"/>
      <c r="G30" s="24"/>
      <c r="H30" s="53"/>
    </row>
  </sheetData>
  <sheetProtection algorithmName="SHA-512" hashValue="LaibJtOF1p+ViZaduQw6Wm2OY5X3W7vwObW3+TXkrXuUY3SLcme2VjbjIgnWxSW+S8LzwZr1VKQlBTGS11BEvw==" saltValue="yyeQYTKBgcCD8AQgZkrxUA==" spinCount="100000" sheet="1" objects="1" scenarios="1" selectLockedCells="1"/>
  <mergeCells count="8">
    <mergeCell ref="G29:H29"/>
    <mergeCell ref="C6:F6"/>
    <mergeCell ref="B29:F29"/>
    <mergeCell ref="C22:F22"/>
    <mergeCell ref="C27:F27"/>
    <mergeCell ref="C23:F23"/>
    <mergeCell ref="C25:F25"/>
    <mergeCell ref="C28:F28"/>
  </mergeCells>
  <phoneticPr fontId="0" type="noConversion"/>
  <conditionalFormatting sqref="D8 D10:D21">
    <cfRule type="cellIs" dxfId="9" priority="14" stopIfTrue="1" operator="equal">
      <formula>"CW 3120-R2"</formula>
    </cfRule>
    <cfRule type="cellIs" dxfId="8" priority="15" stopIfTrue="1" operator="equal">
      <formula>"CW 3240-R7"</formula>
    </cfRule>
  </conditionalFormatting>
  <conditionalFormatting sqref="D10:D21 D8">
    <cfRule type="cellIs" dxfId="7" priority="13" stopIfTrue="1" operator="equal">
      <formula>"CW 2130-R11"</formula>
    </cfRule>
  </conditionalFormatting>
  <conditionalFormatting sqref="D18:D20">
    <cfRule type="cellIs" dxfId="6" priority="7" stopIfTrue="1" operator="equal">
      <formula>"CW 2130-R11"</formula>
    </cfRule>
    <cfRule type="cellIs" dxfId="5" priority="8" stopIfTrue="1" operator="equal">
      <formula>"CW 3120-R2"</formula>
    </cfRule>
    <cfRule type="cellIs" dxfId="4" priority="9" stopIfTrue="1" operator="equal">
      <formula>"CW 3240-R7"</formula>
    </cfRule>
  </conditionalFormatting>
  <conditionalFormatting sqref="D24">
    <cfRule type="cellIs" dxfId="3" priority="20" stopIfTrue="1" operator="equal">
      <formula>"CW 2130-R11"</formula>
    </cfRule>
    <cfRule type="cellIs" dxfId="2" priority="21" stopIfTrue="1" operator="equal">
      <formula>"CW 3120-R2"</formula>
    </cfRule>
    <cfRule type="cellIs" dxfId="1" priority="22" stopIfTrue="1" operator="equal">
      <formula>"CW 3240-R7"</formula>
    </cfRule>
  </conditionalFormatting>
  <conditionalFormatting sqref="G24">
    <cfRule type="expression" dxfId="0" priority="16">
      <formula>G24&gt;G29*0.05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4" xr:uid="{00000000-0002-0000-0100-000000000000}">
      <formula1>IF(AND(G24&gt;=0.01,G24&lt;=G29*0.05),ROUND(G24,2),0.01)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1:G21" xr:uid="{B85E08BC-189D-46B5-99C5-E6A55B8CC674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" xr:uid="{9FF3ED8F-D4A9-49EA-A0A0-E5C183070CA8}">
      <formula1>"isblank(G3)"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8-2024
&amp;R&amp;10Bid Submission
&amp;P of &amp;N</oddHeader>
    <oddFooter xml:space="preserve">&amp;R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21, 2024
by C. Humbert
File Size 19.5 KB</dc:description>
  <cp:lastModifiedBy>Humbert, Cory</cp:lastModifiedBy>
  <cp:lastPrinted>2024-02-20T19:35:16Z</cp:lastPrinted>
  <dcterms:created xsi:type="dcterms:W3CDTF">1999-03-31T15:44:33Z</dcterms:created>
  <dcterms:modified xsi:type="dcterms:W3CDTF">2024-02-21T22:02:08Z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