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466-2024\WORK IN PROGRESS\466-2024\"/>
    </mc:Choice>
  </mc:AlternateContent>
  <xr:revisionPtr revIDLastSave="0" documentId="13_ncr:1_{8E975D95-A207-401C-8A9D-3CA3B34BB92B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prices'!$A$1:$G$21</definedName>
    <definedName name="Print_Area_1">'Unit prices'!$A$6:$G$41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G12" i="2"/>
  <c r="G13" i="2"/>
  <c r="A7" i="2" l="1"/>
  <c r="F16" i="2" l="1"/>
  <c r="A8" i="2"/>
  <c r="A9" i="2"/>
  <c r="A10" i="2" s="1"/>
  <c r="A11" i="2" s="1"/>
  <c r="A1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<sst xmlns="http://schemas.openxmlformats.org/spreadsheetml/2006/main" count="43" uniqueCount="30">
  <si>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</si>
  <si>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</si>
  <si>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</si>
  <si>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</si>
  <si>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</si>
  <si>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</si>
  <si>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</si>
  <si>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</si>
  <si>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</si>
  <si>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</si>
  <si>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</si>
  <si>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MRST</t>
  </si>
  <si>
    <t>Lump Sum</t>
  </si>
  <si>
    <t>TOTAL BID PRICE (GST extra) (in numbers)</t>
  </si>
  <si>
    <t>Name of Bidder</t>
  </si>
  <si>
    <t xml:space="preserve">$   - </t>
  </si>
  <si>
    <t>D2.2, E1.11</t>
  </si>
  <si>
    <t>D2.2, E1.8</t>
  </si>
  <si>
    <t>D2.2, E1.5</t>
  </si>
  <si>
    <t>D2.2, E1.9</t>
  </si>
  <si>
    <t>D2.2, E1.7</t>
  </si>
  <si>
    <t>D2.2, E1.6</t>
  </si>
  <si>
    <t>D2.2, E1.10</t>
  </si>
  <si>
    <t>Storm Retention Basin 6-47 (Waverley West) (Site 1)</t>
  </si>
  <si>
    <t>Storm Retention Basin 6-14 (West Fort Garry Business) (Site 3)</t>
  </si>
  <si>
    <t>Storm Retention Basin 3-5 (Riverbend) (Site 4)</t>
  </si>
  <si>
    <t>Storm Retention Basin 6-36 (Waverley West) (Site 7)</t>
  </si>
  <si>
    <t>Storm Retention Basin 6-4 (Fort Garry Industrial) (Site 2)</t>
  </si>
  <si>
    <t>Storm Retention Basin 3-10 (Amber Trails) (Site 5)</t>
  </si>
  <si>
    <t>Storm Retention Basin 6-40 (Waverley West) (Site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</si>
</sst>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9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27" xfId="0" applyNumberFormat="1" applyBorder="1" applyAlignment="1" applyProtection="1">
      <alignment horizontal="right"/>
      <protection locked="0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horizontal="left"/>
    </xf>
    <xf numFmtId="175" fontId="1" fillId="0" borderId="12" xfId="0" applyNumberFormat="1" applyFont="1" applyBorder="1" applyAlignment="1">
      <alignment horizontal="left" wrapText="1"/>
    </xf>
    <xf numFmtId="175" fontId="0" fillId="0" borderId="28" xfId="0" applyNumberFormat="1" applyBorder="1" applyAlignment="1">
      <alignment horizontal="right"/>
    </xf>
    <xf numFmtId="0" fontId="37" fillId="24" borderId="17" xfId="1" applyFont="1" applyBorder="1" applyAlignment="1">
      <alignment horizontal="left"/>
    </xf>
    <xf numFmtId="0" fontId="37" fillId="24" borderId="18" xfId="1" applyFont="1" applyBorder="1" applyAlignment="1">
      <alignment horizontal="left"/>
    </xf>
    <xf numFmtId="0" fontId="37" fillId="24" borderId="18" xfId="1" applyFont="1" applyBorder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175" fontId="37" fillId="24" borderId="18" xfId="1" applyNumberFormat="1" applyFont="1" applyBorder="1" applyAlignment="1">
      <alignment horizontal="left"/>
    </xf>
    <xf numFmtId="175" fontId="37" fillId="24" borderId="25" xfId="1" applyNumberFormat="1" applyFont="1" applyBorder="1" applyAlignment="1">
      <alignment horizontal="left"/>
    </xf>
    <xf numFmtId="175" fontId="37" fillId="24" borderId="14" xfId="1" applyNumberFormat="1" applyFont="1" applyBorder="1"/>
    <xf numFmtId="164" fontId="0" fillId="0" borderId="21" xfId="0" applyNumberFormat="1" applyBorder="1"/>
    <xf numFmtId="164" fontId="0" fillId="0" borderId="16" xfId="0" applyNumberFormat="1" applyBorder="1"/>
    <xf numFmtId="164" fontId="0" fillId="0" borderId="15" xfId="0" applyNumberFormat="1" applyBorder="1"/>
    <xf numFmtId="0" fontId="3" fillId="0" borderId="20" xfId="0" applyFont="1" applyBorder="1" applyAlignment="1" applyProtection="1">
      <alignment wrapText="1"/>
      <protection locked="0"/>
    </xf>
    <xf numFmtId="0" fontId="3" fillId="0" borderId="20" xfId="0" applyFont="1" applyBorder="1" applyAlignment="1" applyProtection="1">
      <alignment horizontal="center" wrapText="1"/>
      <protection locked="0"/>
    </xf>
    <xf numFmtId="3" fontId="3" fillId="0" borderId="20" xfId="0" applyNumberFormat="1" applyFont="1" applyBorder="1" applyAlignment="1" applyProtection="1">
      <alignment horizontal="center"/>
      <protection locked="0"/>
    </xf>
    <xf numFmtId="175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6" xfId="0" applyNumberFormat="1" applyBorder="1" applyProtection="1">
      <protection locked="0"/>
    </xf>
    <xf numFmtId="164" fontId="0" fillId="0" borderId="29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175" fontId="0" fillId="0" borderId="24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0" fillId="0" borderId="27" xfId="0" applyBorder="1" applyAlignment="1">
      <alignment wrapText="1"/>
    </xf>
    <xf numFmtId="0" fontId="3" fillId="0" borderId="27" xfId="0" applyFont="1" applyBorder="1" applyAlignment="1">
      <alignment horizontal="center" wrapText="1"/>
    </xf>
    <xf numFmtId="3" fontId="0" fillId="0" borderId="27" xfId="0" applyNumberFormat="1" applyBorder="1" applyAlignment="1">
      <alignment horizontal="center"/>
    </xf>
    <xf numFmtId="0" fontId="0" fillId="0" borderId="30" xfId="0" applyBorder="1" applyAlignment="1">
      <alignment wrapText="1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7" fontId="37" fillId="24" borderId="0" xfId="1" applyNumberFormat="1" applyFont="1" applyAlignment="1">
      <alignment horizontal="center"/>
    </xf>
    <xf numFmtId="0" fontId="37" fillId="24" borderId="24" xfId="1" applyFont="1" applyBorder="1"/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3" xfId="1" applyFont="1" applyBorder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1"/>
  <sheetViews>
    <sheetView showGridLines="0" tabSelected="1" view="pageLayout" zoomScaleNormal="100" zoomScaleSheetLayoutView="100" workbookViewId="0">
      <selection activeCell="C11" sqref="C11"/>
    </sheetView>
  </sheetViews>
  <sheetFormatPr defaultColWidth="9.140625" defaultRowHeight="12.75" x14ac:dyDescent="0.2"/>
  <cols>
    <col min="1" max="1" width="5.7109375" customWidth="1"/>
    <col min="2" max="2" width="31.140625" customWidth="1"/>
    <col min="3" max="3" width="10.28515625" customWidth="1"/>
    <col min="4" max="4" width="13.7109375" style="4" customWidth="1"/>
    <col min="5" max="5" width="10.7109375" style="3" customWidth="1"/>
    <col min="6" max="6" width="12.42578125" style="6" customWidth="1"/>
    <col min="7" max="7" width="13.85546875" style="6" customWidth="1"/>
  </cols>
  <sheetData>
    <row r="1" spans="1:7" x14ac:dyDescent="0.2">
      <c r="A1" s="61"/>
      <c r="B1" s="61"/>
      <c r="C1" s="60" t="s">
        <v>0</v>
      </c>
      <c r="D1" s="60"/>
      <c r="E1" s="24"/>
      <c r="F1" s="25"/>
    </row>
    <row r="2" spans="1:7" x14ac:dyDescent="0.2">
      <c r="A2" s="59"/>
      <c r="B2" s="59"/>
      <c r="C2" s="26" t="s">
        <v>1</v>
      </c>
      <c r="D2" s="26"/>
      <c r="E2" s="24"/>
      <c r="F2" s="27"/>
      <c r="G2" s="7"/>
    </row>
    <row r="3" spans="1:7" x14ac:dyDescent="0.2">
      <c r="A3" s="64"/>
      <c r="B3" s="59"/>
      <c r="C3" s="28"/>
      <c r="D3" s="29"/>
      <c r="E3" s="24"/>
      <c r="F3" s="27"/>
      <c r="G3" s="7"/>
    </row>
    <row r="4" spans="1:7" x14ac:dyDescent="0.2">
      <c r="A4" s="30" t="s">
        <v>2</v>
      </c>
      <c r="B4" s="30"/>
      <c r="C4" s="30"/>
      <c r="D4" s="29"/>
      <c r="E4" s="24"/>
      <c r="F4" s="27"/>
      <c r="G4" s="7"/>
    </row>
    <row r="5" spans="1:7" ht="22.5" x14ac:dyDescent="0.2">
      <c r="A5" s="31" t="s">
        <v>3</v>
      </c>
      <c r="B5" s="31" t="s">
        <v>4</v>
      </c>
      <c r="C5" s="32" t="s">
        <v>5</v>
      </c>
      <c r="D5" s="32" t="s">
        <v>6</v>
      </c>
      <c r="E5" s="33" t="s">
        <v>7</v>
      </c>
      <c r="F5" s="34" t="s">
        <v>8</v>
      </c>
      <c r="G5" s="8" t="s">
        <v>9</v>
      </c>
    </row>
    <row r="6" spans="1:7" ht="25.5" x14ac:dyDescent="0.2">
      <c r="A6" s="35">
        <v>1</v>
      </c>
      <c r="B6" s="55" t="s">
        <v>23</v>
      </c>
      <c r="C6" s="55" t="s">
        <v>18</v>
      </c>
      <c r="D6" s="56" t="s">
        <v>10</v>
      </c>
      <c r="E6" s="57">
        <v>1</v>
      </c>
      <c r="F6" s="5" t="s">
        <v>15</v>
      </c>
      <c r="G6" s="9" t="str">
        <f>IF(OR(ISTEXT(F6),ISBLANK(F6)), "$   - ",ROUND(E6*F6,2))</f>
        <v xml:space="preserve">$   - </v>
      </c>
    </row>
    <row r="7" spans="1:7" ht="25.5" x14ac:dyDescent="0.2">
      <c r="A7" s="36">
        <f>A6+1</f>
        <v>2</v>
      </c>
      <c r="B7" s="58" t="s">
        <v>24</v>
      </c>
      <c r="C7" s="58" t="s">
        <v>21</v>
      </c>
      <c r="D7" s="56" t="s">
        <v>10</v>
      </c>
      <c r="E7" s="57">
        <v>1</v>
      </c>
      <c r="F7" s="5" t="s">
        <v>15</v>
      </c>
      <c r="G7" s="9" t="str">
        <f>IF(OR(ISTEXT(F7),ISBLANK(F7)), "$   - ",ROUND(E7*F7,2))</f>
        <v xml:space="preserve">$   - </v>
      </c>
    </row>
    <row r="8" spans="1:7" ht="25.5" x14ac:dyDescent="0.2">
      <c r="A8" s="36">
        <f t="shared" ref="A8:A12" si="0">A7+1</f>
        <v>3</v>
      </c>
      <c r="B8" s="58" t="s">
        <v>25</v>
      </c>
      <c r="C8" s="58" t="s">
        <v>20</v>
      </c>
      <c r="D8" s="56" t="s">
        <v>10</v>
      </c>
      <c r="E8" s="57">
        <v>1</v>
      </c>
      <c r="F8" s="5" t="s">
        <v>15</v>
      </c>
      <c r="G8" s="9" t="str">
        <f t="shared" ref="G8:G12" si="1">IF(OR(ISTEXT(F8),ISBLANK(F8)), "$   - ",ROUND(E8*F8,2))</f>
        <v xml:space="preserve">$   - </v>
      </c>
    </row>
    <row r="9" spans="1:7" ht="25.5" x14ac:dyDescent="0.2">
      <c r="A9" s="36">
        <f t="shared" si="0"/>
        <v>4</v>
      </c>
      <c r="B9" s="58" t="s">
        <v>26</v>
      </c>
      <c r="C9" s="58" t="s">
        <v>17</v>
      </c>
      <c r="D9" s="56" t="s">
        <v>10</v>
      </c>
      <c r="E9" s="57">
        <v>1</v>
      </c>
      <c r="F9" s="5" t="s">
        <v>15</v>
      </c>
      <c r="G9" s="9" t="str">
        <f t="shared" si="1"/>
        <v xml:space="preserve">$   - </v>
      </c>
    </row>
    <row r="10" spans="1:7" ht="25.5" x14ac:dyDescent="0.2">
      <c r="A10" s="36">
        <f t="shared" si="0"/>
        <v>5</v>
      </c>
      <c r="B10" s="58" t="s">
        <v>27</v>
      </c>
      <c r="C10" s="58" t="s">
        <v>19</v>
      </c>
      <c r="D10" s="56" t="s">
        <v>10</v>
      </c>
      <c r="E10" s="57">
        <v>1</v>
      </c>
      <c r="F10" s="5" t="s">
        <v>15</v>
      </c>
      <c r="G10" s="9" t="str">
        <f t="shared" si="1"/>
        <v xml:space="preserve">$   - </v>
      </c>
    </row>
    <row r="11" spans="1:7" ht="25.5" x14ac:dyDescent="0.2">
      <c r="A11" s="36">
        <f t="shared" si="0"/>
        <v>6</v>
      </c>
      <c r="B11" s="58" t="s">
        <v>28</v>
      </c>
      <c r="C11" s="58" t="s">
        <v>22</v>
      </c>
      <c r="D11" s="56" t="s">
        <v>10</v>
      </c>
      <c r="E11" s="57">
        <v>1</v>
      </c>
      <c r="F11" s="5" t="s">
        <v>15</v>
      </c>
      <c r="G11" s="9" t="str">
        <f t="shared" si="1"/>
        <v xml:space="preserve">$   - </v>
      </c>
    </row>
    <row r="12" spans="1:7" ht="25.5" x14ac:dyDescent="0.2">
      <c r="A12" s="36">
        <f t="shared" si="0"/>
        <v>7</v>
      </c>
      <c r="B12" s="58" t="s">
        <v>29</v>
      </c>
      <c r="C12" s="58" t="s">
        <v>16</v>
      </c>
      <c r="D12" s="56" t="s">
        <v>10</v>
      </c>
      <c r="E12" s="57">
        <v>1</v>
      </c>
      <c r="F12" s="5" t="s">
        <v>15</v>
      </c>
      <c r="G12" s="9" t="str">
        <f t="shared" si="1"/>
        <v xml:space="preserve">$   - </v>
      </c>
    </row>
    <row r="13" spans="1:7" ht="13.5" thickBot="1" x14ac:dyDescent="0.25">
      <c r="A13" s="37">
        <v>8</v>
      </c>
      <c r="B13" s="20" t="s">
        <v>11</v>
      </c>
      <c r="C13" s="20"/>
      <c r="D13" s="21" t="s">
        <v>12</v>
      </c>
      <c r="E13" s="22">
        <v>1</v>
      </c>
      <c r="F13" s="5" t="s">
        <v>15</v>
      </c>
      <c r="G13" s="9" t="str">
        <f t="shared" ref="G13" si="2">IF(OR(ISTEXT(F13),ISBLANK(F13)), "$   - ",ROUND(E13*F13,2))</f>
        <v xml:space="preserve">$   - </v>
      </c>
    </row>
    <row r="14" spans="1:7" ht="15" thickTop="1" x14ac:dyDescent="0.2">
      <c r="A14" s="10"/>
      <c r="B14" s="11"/>
      <c r="C14" s="11"/>
      <c r="D14" s="12"/>
      <c r="E14" s="13"/>
      <c r="F14" s="14"/>
      <c r="G14" s="15"/>
    </row>
    <row r="15" spans="1:7" ht="14.25" x14ac:dyDescent="0.2">
      <c r="A15" s="47"/>
      <c r="B15" s="48"/>
      <c r="C15" s="48"/>
      <c r="D15" s="49"/>
      <c r="E15" s="50"/>
      <c r="F15" s="62"/>
      <c r="G15" s="63"/>
    </row>
    <row r="16" spans="1:7" ht="14.25" x14ac:dyDescent="0.2">
      <c r="A16" s="47" t="s">
        <v>13</v>
      </c>
      <c r="B16" s="30"/>
      <c r="C16" s="30"/>
      <c r="D16" s="49"/>
      <c r="E16" s="50"/>
      <c r="F16" s="65">
        <f>SUM(G6:G13)</f>
        <v>0</v>
      </c>
      <c r="G16" s="66"/>
    </row>
    <row r="17" spans="1:7" ht="14.25" x14ac:dyDescent="0.2">
      <c r="A17" s="51"/>
      <c r="B17" s="52"/>
      <c r="C17" s="52"/>
      <c r="D17" s="53"/>
      <c r="E17" s="54"/>
      <c r="F17" s="16"/>
      <c r="G17" s="16"/>
    </row>
    <row r="18" spans="1:7" x14ac:dyDescent="0.2">
      <c r="A18" s="17"/>
      <c r="B18" s="38"/>
      <c r="C18" s="38"/>
      <c r="D18" s="39"/>
      <c r="E18" s="24"/>
      <c r="F18" s="25"/>
      <c r="G18" s="40"/>
    </row>
    <row r="19" spans="1:7" x14ac:dyDescent="0.2">
      <c r="A19" s="18"/>
      <c r="B19" s="38"/>
      <c r="C19" s="38"/>
      <c r="D19" s="39"/>
      <c r="E19" s="41"/>
      <c r="F19" s="42"/>
      <c r="G19" s="43"/>
    </row>
    <row r="20" spans="1:7" x14ac:dyDescent="0.2">
      <c r="A20" s="18"/>
      <c r="B20" s="38"/>
      <c r="C20" s="38"/>
      <c r="D20" s="39"/>
      <c r="E20" s="67" t="s">
        <v>14</v>
      </c>
      <c r="F20" s="67"/>
      <c r="G20" s="44"/>
    </row>
    <row r="21" spans="1:7" x14ac:dyDescent="0.2">
      <c r="A21" s="19"/>
      <c r="B21" s="45"/>
      <c r="C21" s="45"/>
      <c r="D21" s="46"/>
      <c r="E21" s="41"/>
      <c r="F21" s="42"/>
      <c r="G21" s="43"/>
    </row>
    <row r="23" spans="1:7" x14ac:dyDescent="0.2">
      <c r="A23" s="1"/>
    </row>
    <row r="24" spans="1:7" x14ac:dyDescent="0.2">
      <c r="A24" s="2"/>
      <c r="B24" s="68"/>
      <c r="C24" s="68"/>
      <c r="D24" s="68"/>
      <c r="E24" s="68"/>
      <c r="F24" s="23"/>
      <c r="G24" s="23"/>
    </row>
    <row r="25" spans="1:7" x14ac:dyDescent="0.2">
      <c r="A25" s="2"/>
      <c r="B25" s="68"/>
      <c r="C25" s="68"/>
      <c r="D25" s="68"/>
      <c r="E25" s="68"/>
      <c r="F25" s="23"/>
      <c r="G25" s="23"/>
    </row>
    <row r="26" spans="1:7" x14ac:dyDescent="0.2">
      <c r="A26" s="2"/>
      <c r="B26" s="68"/>
      <c r="C26" s="68"/>
      <c r="D26" s="68"/>
      <c r="E26" s="68"/>
      <c r="F26" s="23"/>
      <c r="G26" s="23"/>
    </row>
    <row r="27" spans="1:7" x14ac:dyDescent="0.2">
      <c r="A27" s="2"/>
      <c r="B27" s="68"/>
      <c r="C27" s="68"/>
      <c r="D27" s="68"/>
      <c r="E27" s="68"/>
      <c r="F27" s="23"/>
      <c r="G27" s="23"/>
    </row>
    <row r="28" spans="1:7" x14ac:dyDescent="0.2">
      <c r="A28" s="2"/>
      <c r="B28" s="68"/>
      <c r="C28" s="68"/>
      <c r="D28" s="68"/>
      <c r="E28" s="68"/>
      <c r="F28" s="23"/>
      <c r="G28" s="23"/>
    </row>
    <row r="29" spans="1:7" x14ac:dyDescent="0.2">
      <c r="A29" s="2"/>
      <c r="B29" s="68"/>
      <c r="C29" s="68"/>
      <c r="D29" s="68"/>
      <c r="E29" s="68"/>
      <c r="F29" s="23"/>
      <c r="G29" s="23"/>
    </row>
    <row r="30" spans="1:7" x14ac:dyDescent="0.2">
      <c r="A30" s="2"/>
      <c r="B30" s="68"/>
      <c r="C30" s="68"/>
      <c r="D30" s="68"/>
      <c r="E30" s="68"/>
      <c r="F30" s="23"/>
      <c r="G30" s="23"/>
    </row>
    <row r="31" spans="1:7" x14ac:dyDescent="0.2">
      <c r="A31" s="2"/>
      <c r="B31" s="68"/>
      <c r="C31" s="68"/>
      <c r="D31" s="68"/>
      <c r="E31" s="68"/>
      <c r="F31" s="23"/>
      <c r="G31" s="23"/>
    </row>
    <row r="32" spans="1:7" x14ac:dyDescent="0.2">
      <c r="A32" s="2"/>
      <c r="B32" s="68"/>
      <c r="C32" s="68"/>
      <c r="D32" s="68"/>
      <c r="E32" s="68"/>
      <c r="F32" s="23"/>
      <c r="G32" s="23"/>
    </row>
    <row r="33" spans="1:7" x14ac:dyDescent="0.2">
      <c r="A33" s="2"/>
      <c r="B33" s="68"/>
      <c r="C33" s="68"/>
      <c r="D33" s="68"/>
      <c r="E33" s="68"/>
      <c r="F33" s="23"/>
      <c r="G33" s="23"/>
    </row>
    <row r="34" spans="1:7" x14ac:dyDescent="0.2">
      <c r="A34" s="2"/>
      <c r="B34" s="68"/>
      <c r="C34" s="68"/>
      <c r="D34" s="68"/>
      <c r="E34" s="68"/>
      <c r="F34" s="23"/>
      <c r="G34" s="23"/>
    </row>
    <row r="35" spans="1:7" x14ac:dyDescent="0.2">
      <c r="A35" s="2"/>
      <c r="B35" s="68"/>
      <c r="C35" s="68"/>
      <c r="D35" s="68"/>
      <c r="E35" s="68"/>
      <c r="F35" s="23"/>
      <c r="G35" s="23"/>
    </row>
    <row r="36" spans="1:7" x14ac:dyDescent="0.2">
      <c r="A36" s="2"/>
      <c r="B36" s="68"/>
      <c r="C36" s="68"/>
      <c r="D36" s="68"/>
      <c r="E36" s="68"/>
      <c r="F36" s="23"/>
      <c r="G36" s="23"/>
    </row>
    <row r="37" spans="1:7" x14ac:dyDescent="0.2">
      <c r="A37" s="2"/>
      <c r="B37" s="68"/>
      <c r="C37" s="68"/>
      <c r="D37" s="68"/>
      <c r="E37" s="68"/>
      <c r="F37" s="23"/>
      <c r="G37" s="23"/>
    </row>
    <row r="38" spans="1:7" x14ac:dyDescent="0.2">
      <c r="A38" s="2"/>
      <c r="B38" s="68"/>
      <c r="C38" s="68"/>
      <c r="D38" s="68"/>
      <c r="E38" s="68"/>
      <c r="F38" s="23"/>
      <c r="G38" s="23"/>
    </row>
    <row r="39" spans="1:7" x14ac:dyDescent="0.2">
      <c r="A39" s="2"/>
      <c r="B39" s="68"/>
      <c r="C39" s="68"/>
      <c r="D39" s="68"/>
      <c r="E39" s="68"/>
      <c r="F39" s="23"/>
      <c r="G39" s="23"/>
    </row>
    <row r="40" spans="1:7" x14ac:dyDescent="0.2">
      <c r="A40" s="2"/>
      <c r="B40" s="68"/>
      <c r="C40" s="68"/>
      <c r="D40" s="68"/>
      <c r="E40" s="68"/>
      <c r="F40" s="23"/>
      <c r="G40" s="23"/>
    </row>
    <row r="41" spans="1:7" x14ac:dyDescent="0.2">
      <c r="A41" s="2"/>
      <c r="B41" s="68"/>
      <c r="C41" s="68"/>
      <c r="D41" s="68"/>
      <c r="E41" s="68"/>
      <c r="F41" s="23"/>
      <c r="G41" s="23"/>
    </row>
  </sheetData>
  <sheetProtection algorithmName="SHA-512" hashValue="VEMQaTGSkqzcDMyYVM7Bd1qzJF/tVl+T4Z7d7pDv0u2rITFRVcb+FP5ftiIRo8xSFRyyGjw6cGrlyu/7k7DZjA==" saltValue="KmhxgWdo+m49aW/kZhVo2g==" spinCount="100000" sheet="1" objects="1" scenarios="1"/>
  <mergeCells count="25">
    <mergeCell ref="B41:E41"/>
    <mergeCell ref="B34:E34"/>
    <mergeCell ref="B35:E35"/>
    <mergeCell ref="B38:E38"/>
    <mergeCell ref="B39:E39"/>
    <mergeCell ref="B37:E37"/>
    <mergeCell ref="B36:E36"/>
    <mergeCell ref="F16:G16"/>
    <mergeCell ref="E20:F20"/>
    <mergeCell ref="B24:E24"/>
    <mergeCell ref="B32:E32"/>
    <mergeCell ref="B40:E40"/>
    <mergeCell ref="B33:E33"/>
    <mergeCell ref="B28:E28"/>
    <mergeCell ref="B29:E29"/>
    <mergeCell ref="B30:E30"/>
    <mergeCell ref="B31:E31"/>
    <mergeCell ref="B25:E25"/>
    <mergeCell ref="B26:E26"/>
    <mergeCell ref="B27:E27"/>
    <mergeCell ref="A2:B2"/>
    <mergeCell ref="C1:D1"/>
    <mergeCell ref="A1:B1"/>
    <mergeCell ref="F15:G15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3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No.466-2024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F0186B4BBF1E4CBE4DDBE3B95C5F16" ma:contentTypeVersion="15" ma:contentTypeDescription="Create a new document." ma:contentTypeScope="" ma:versionID="9f8f7007ea8b25014d845f4c4f59f49c">
  <xsd:schema xmlns:xsd="http://www.w3.org/2001/XMLSchema" xmlns:xs="http://www.w3.org/2001/XMLSchema" xmlns:p="http://schemas.microsoft.com/office/2006/metadata/properties" xmlns:ns3="06ada51f-9c80-420f-ba72-d05966e91597" xmlns:ns4="790fb1fe-f3d3-476e-bbbc-e378c291d159" targetNamespace="http://schemas.microsoft.com/office/2006/metadata/properties" ma:root="true" ma:fieldsID="6a9ff5cb210809bce90bdd8d8cee2d15" ns3:_="" ns4:_="">
    <xsd:import namespace="06ada51f-9c80-420f-ba72-d05966e91597"/>
    <xsd:import namespace="790fb1fe-f3d3-476e-bbbc-e378c291d159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da51f-9c80-420f-ba72-d05966e9159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fb1fe-f3d3-476e-bbbc-e378c291d159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ada51f-9c80-420f-ba72-d05966e9159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0E47CD-6E65-4FC3-B3F3-51837A4CF6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da51f-9c80-420f-ba72-d05966e91597"/>
    <ds:schemaRef ds:uri="790fb1fe-f3d3-476e-bbbc-e378c291d1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BE086B-CEA9-4144-8B57-69C7D4E728CA}">
  <ds:schemaRefs>
    <ds:schemaRef ds:uri="06ada51f-9c80-420f-ba72-d05966e91597"/>
    <ds:schemaRef ds:uri="790fb1fe-f3d3-476e-bbbc-e378c291d1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5F68E0D-7168-470A-A342-4CD254FE5A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2024-06-20T16:01:02Z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0x01010067F0186B4BBF1E4CBE4DDBE3B95C5F16</vt:lpwstr>
  </property>
</Properties>
</file>