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malley\Desktop\FMS Desktop\FMS\23-0107-018\"/>
    </mc:Choice>
  </mc:AlternateContent>
  <xr:revisionPtr revIDLastSave="0" documentId="13_ncr:1_{B82F10E0-0768-4FAD-8CFB-E4C6FE9927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63-2024_Form_B" sheetId="11" r:id="rId1"/>
  </sheets>
  <externalReferences>
    <externalReference r:id="rId2"/>
    <externalReference r:id="rId3"/>
    <externalReference r:id="rId4"/>
    <externalReference r:id="rId5"/>
  </externalReferences>
  <definedNames>
    <definedName name="\e">#REF!</definedName>
    <definedName name="\i">#REF!</definedName>
    <definedName name="\m">#REF!</definedName>
    <definedName name="\p">#REF!</definedName>
    <definedName name="\s">#REF!</definedName>
    <definedName name="_10PAGE_1_OF_13" localSheetId="0">'[1]FORM B; PRICES'!#REF!</definedName>
    <definedName name="_10PAGE_1_OF_13">'[1]FORM B; PRICES'!#REF!</definedName>
    <definedName name="_12TENDER_SUBMISSI" localSheetId="0">'463-2024_Form_B'!#REF!</definedName>
    <definedName name="_12TENDER_SUBMISSI">#REF!</definedName>
    <definedName name="_1PAGE_1_OF_13">#REF!</definedName>
    <definedName name="_20TENDER_NO._181">'[1]FORM B; PRICES'!#REF!</definedName>
    <definedName name="_2PAGE_1_OF_13">#REF!</definedName>
    <definedName name="_2TENDER_NO._181">#REF!</definedName>
    <definedName name="_30TENDER_SUBMISSI" localSheetId="0">'[1]FORM B; PRICES'!#REF!</definedName>
    <definedName name="_30TENDER_SUBMISSI">'[1]FORM B; PRICES'!#REF!</definedName>
    <definedName name="_3PAGE_1_OF_13">'[2]9-2013 TenderTab'!#REF!</definedName>
    <definedName name="_3TENDER_SUBMISSI">#REF!</definedName>
    <definedName name="_4PAGE_1_OF_13" localSheetId="0">'463-2024_Form_B'!#REF!</definedName>
    <definedName name="_4PAGE_1_OF_13">#REF!</definedName>
    <definedName name="_4TENDER_NO._181">#REF!</definedName>
    <definedName name="_6TENDER_NO._181">'[2]9-2013 TenderTab'!#REF!</definedName>
    <definedName name="_6TENDER_SUBMISSI">#REF!</definedName>
    <definedName name="_8TENDER_NO._181" localSheetId="0">'463-2024_Form_B'!#REF!</definedName>
    <definedName name="_8TENDER_NO._181">#REF!</definedName>
    <definedName name="_9TENDER_SUBMISSI">'[2]9-2013 TenderTab'!#REF!</definedName>
    <definedName name="_xlnm._FilterDatabase" localSheetId="0" hidden="1">'463-2024_Form_B'!$A$4:$H$857</definedName>
    <definedName name="ACCESS_ROAD___LOT_GRADING">'[3]cost est'!$A$115</definedName>
    <definedName name="ASDF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1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2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2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ver_page">#REF!,#REF!</definedName>
    <definedName name="DF">#REF!</definedName>
    <definedName name="FormB">#REF!</definedName>
    <definedName name="HEADER" localSheetId="0">'463-2024_Form_B'!#REF!</definedName>
    <definedName name="HEADER">#REF!</definedName>
    <definedName name="header2">#REF!</definedName>
    <definedName name="I">#REF!</definedName>
    <definedName name="numbers">[4]Sheet1!$A$1:$E$27</definedName>
    <definedName name="_xlnm.Print_Area" localSheetId="0">'463-2024_Form_B'!$B$1:$H$856</definedName>
    <definedName name="Print_Area_MI">#REF!</definedName>
    <definedName name="_xlnm.Print_Titles" localSheetId="0">'463-2024_Form_B'!$1:$5</definedName>
    <definedName name="_xlnm.Print_Titles">#REF!</definedName>
    <definedName name="Print_Titles_MI">#REF!,#REF!</definedName>
    <definedName name="TABLE1">#REF!</definedName>
    <definedName name="TABLE2">#REF!</definedName>
    <definedName name="TEMP" localSheetId="0">'463-2024_Form_B'!#REF!</definedName>
    <definedName name="TEMP">#REF!</definedName>
    <definedName name="test">#REF!</definedName>
    <definedName name="TESTHEAD" localSheetId="0">'463-2024_Form_B'!#REF!</definedName>
    <definedName name="TESTHEAD">#REF!</definedName>
    <definedName name="Units_pages">#REF!,#REF!</definedName>
    <definedName name="WASTE_WATER_SEWER">'[3]cost est'!$A$36</definedName>
    <definedName name="WATER">'[3]cost est'!$A$12</definedName>
    <definedName name="XEVERYTHING" localSheetId="0">'463-2024_Form_B'!$B$1:$H$757</definedName>
    <definedName name="XEVERYTHING">#REF!</definedName>
    <definedName name="XITEMS" localSheetId="0">'463-2024_Form_B'!$B$6:$H$757</definedName>
    <definedName name="XITEMS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42" i="11" l="1"/>
  <c r="H839" i="11"/>
  <c r="H441" i="11"/>
  <c r="H755" i="11"/>
  <c r="H837" i="11"/>
  <c r="H834" i="11"/>
  <c r="H832" i="11"/>
  <c r="H829" i="11"/>
  <c r="H826" i="11"/>
  <c r="H824" i="11"/>
  <c r="H818" i="11"/>
  <c r="H815" i="11"/>
  <c r="H814" i="11"/>
  <c r="H811" i="11"/>
  <c r="H810" i="11"/>
  <c r="H791" i="11"/>
  <c r="H787" i="11"/>
  <c r="H781" i="11"/>
  <c r="H775" i="11"/>
  <c r="H773" i="11"/>
  <c r="H766" i="11"/>
  <c r="H760" i="11"/>
  <c r="H778" i="11" l="1"/>
  <c r="H770" i="11"/>
  <c r="H801" i="11"/>
  <c r="H821" i="11"/>
  <c r="H784" i="11"/>
  <c r="H763" i="11"/>
  <c r="H805" i="11"/>
  <c r="H808" i="11"/>
  <c r="H793" i="11"/>
  <c r="H797" i="11"/>
  <c r="H840" i="11" l="1"/>
  <c r="H452" i="11" l="1"/>
  <c r="H68" i="11"/>
  <c r="H242" i="11"/>
  <c r="C854" i="11"/>
  <c r="B854" i="11"/>
  <c r="C853" i="11"/>
  <c r="B853" i="11"/>
  <c r="C852" i="11"/>
  <c r="B852" i="11"/>
  <c r="C851" i="11"/>
  <c r="B851" i="11"/>
  <c r="H606" i="11"/>
  <c r="H607" i="11"/>
  <c r="H609" i="11"/>
  <c r="H610" i="11"/>
  <c r="H612" i="11"/>
  <c r="H613" i="11"/>
  <c r="H615" i="11"/>
  <c r="H617" i="11"/>
  <c r="H620" i="11"/>
  <c r="H622" i="11"/>
  <c r="H624" i="11"/>
  <c r="H626" i="11"/>
  <c r="H627" i="11"/>
  <c r="H628" i="11"/>
  <c r="H629" i="11"/>
  <c r="H631" i="11"/>
  <c r="H633" i="11"/>
  <c r="H636" i="11"/>
  <c r="H637" i="11"/>
  <c r="H638" i="11"/>
  <c r="H639" i="11"/>
  <c r="H641" i="11"/>
  <c r="H643" i="11"/>
  <c r="H644" i="11"/>
  <c r="H645" i="11"/>
  <c r="H646" i="11"/>
  <c r="H649" i="11"/>
  <c r="H651" i="11"/>
  <c r="H652" i="11"/>
  <c r="H654" i="11"/>
  <c r="H657" i="11"/>
  <c r="H659" i="11"/>
  <c r="H660" i="11"/>
  <c r="H661" i="11"/>
  <c r="H662" i="11"/>
  <c r="H663" i="11"/>
  <c r="H665" i="11"/>
  <c r="H668" i="11"/>
  <c r="H670" i="11"/>
  <c r="H671" i="11"/>
  <c r="H672" i="11"/>
  <c r="H674" i="11"/>
  <c r="H676" i="11"/>
  <c r="H677" i="11"/>
  <c r="H678" i="11"/>
  <c r="H679" i="11"/>
  <c r="H682" i="11"/>
  <c r="H683" i="11"/>
  <c r="C756" i="11"/>
  <c r="B756" i="11"/>
  <c r="H754" i="11"/>
  <c r="H751" i="11"/>
  <c r="H749" i="11"/>
  <c r="H747" i="11"/>
  <c r="H745" i="11"/>
  <c r="H744" i="11"/>
  <c r="H742" i="11"/>
  <c r="H741" i="11"/>
  <c r="H738" i="11"/>
  <c r="H736" i="11"/>
  <c r="H734" i="11"/>
  <c r="H731" i="11"/>
  <c r="H729" i="11"/>
  <c r="H727" i="11"/>
  <c r="H724" i="11"/>
  <c r="H723" i="11"/>
  <c r="H722" i="11"/>
  <c r="H721" i="11"/>
  <c r="H720" i="11"/>
  <c r="H717" i="11"/>
  <c r="H716" i="11"/>
  <c r="H715" i="11"/>
  <c r="H714" i="11"/>
  <c r="H711" i="11"/>
  <c r="H709" i="11"/>
  <c r="H707" i="11"/>
  <c r="H706" i="11"/>
  <c r="H705" i="11"/>
  <c r="H704" i="11"/>
  <c r="H702" i="11"/>
  <c r="H700" i="11"/>
  <c r="H698" i="11"/>
  <c r="H695" i="11"/>
  <c r="H693" i="11"/>
  <c r="H691" i="11"/>
  <c r="H690" i="11"/>
  <c r="H688" i="11"/>
  <c r="H687" i="11"/>
  <c r="C684" i="11"/>
  <c r="B684" i="11"/>
  <c r="H605" i="11"/>
  <c r="H476" i="11"/>
  <c r="H478" i="11"/>
  <c r="H479" i="11"/>
  <c r="H481" i="11"/>
  <c r="H482" i="11"/>
  <c r="H483" i="11"/>
  <c r="H485" i="11"/>
  <c r="H487" i="11"/>
  <c r="H490" i="11"/>
  <c r="H492" i="11"/>
  <c r="H494" i="11"/>
  <c r="H497" i="11"/>
  <c r="H498" i="11"/>
  <c r="H499" i="11"/>
  <c r="H500" i="11"/>
  <c r="H501" i="11"/>
  <c r="H503" i="11"/>
  <c r="H504" i="11"/>
  <c r="H505" i="11"/>
  <c r="H508" i="11"/>
  <c r="H509" i="11"/>
  <c r="H510" i="11"/>
  <c r="H511" i="11"/>
  <c r="H512" i="11"/>
  <c r="H515" i="11"/>
  <c r="H517" i="11"/>
  <c r="H518" i="11"/>
  <c r="H521" i="11"/>
  <c r="H523" i="11"/>
  <c r="H524" i="11"/>
  <c r="H525" i="11"/>
  <c r="H526" i="11"/>
  <c r="H527" i="11"/>
  <c r="H528" i="11"/>
  <c r="H529" i="11"/>
  <c r="H530" i="11"/>
  <c r="H533" i="11"/>
  <c r="H535" i="11"/>
  <c r="H536" i="11"/>
  <c r="H538" i="11"/>
  <c r="H539" i="11"/>
  <c r="H542" i="11"/>
  <c r="H543" i="11"/>
  <c r="H546" i="11"/>
  <c r="H548" i="11"/>
  <c r="H549" i="11"/>
  <c r="H550" i="11"/>
  <c r="H551" i="11"/>
  <c r="H554" i="11"/>
  <c r="H555" i="11"/>
  <c r="H556" i="11"/>
  <c r="H558" i="11"/>
  <c r="H560" i="11"/>
  <c r="H561" i="11"/>
  <c r="H564" i="11"/>
  <c r="H566" i="11"/>
  <c r="H567" i="11"/>
  <c r="H568" i="11"/>
  <c r="H569" i="11"/>
  <c r="H571" i="11"/>
  <c r="H573" i="11"/>
  <c r="H575" i="11"/>
  <c r="H576" i="11"/>
  <c r="H577" i="11"/>
  <c r="H578" i="11"/>
  <c r="H579" i="11"/>
  <c r="H581" i="11"/>
  <c r="H583" i="11"/>
  <c r="H585" i="11"/>
  <c r="H586" i="11"/>
  <c r="H587" i="11"/>
  <c r="H588" i="11"/>
  <c r="H589" i="11"/>
  <c r="H590" i="11"/>
  <c r="H591" i="11"/>
  <c r="H594" i="11"/>
  <c r="H596" i="11"/>
  <c r="H598" i="11"/>
  <c r="H600" i="11"/>
  <c r="H601" i="11"/>
  <c r="H368" i="11"/>
  <c r="H369" i="11"/>
  <c r="H370" i="11"/>
  <c r="H372" i="11"/>
  <c r="H374" i="11"/>
  <c r="H377" i="11"/>
  <c r="H379" i="11"/>
  <c r="H381" i="11"/>
  <c r="H383" i="11"/>
  <c r="H384" i="11"/>
  <c r="H385" i="11"/>
  <c r="H386" i="11"/>
  <c r="H388" i="11"/>
  <c r="H390" i="11"/>
  <c r="H393" i="11"/>
  <c r="H394" i="11"/>
  <c r="H395" i="11"/>
  <c r="H397" i="11"/>
  <c r="H398" i="11"/>
  <c r="H399" i="11"/>
  <c r="H401" i="11"/>
  <c r="H402" i="11"/>
  <c r="H404" i="11"/>
  <c r="H405" i="11"/>
  <c r="H408" i="11"/>
  <c r="H410" i="11"/>
  <c r="H411" i="11"/>
  <c r="H413" i="11"/>
  <c r="H414" i="11"/>
  <c r="H416" i="11"/>
  <c r="H418" i="11"/>
  <c r="H419" i="11"/>
  <c r="H420" i="11"/>
  <c r="H421" i="11"/>
  <c r="H422" i="11"/>
  <c r="H423" i="11"/>
  <c r="H425" i="11"/>
  <c r="H426" i="11"/>
  <c r="H429" i="11"/>
  <c r="H431" i="11"/>
  <c r="H432" i="11"/>
  <c r="H434" i="11"/>
  <c r="H435" i="11"/>
  <c r="H438" i="11"/>
  <c r="H444" i="11"/>
  <c r="H446" i="11"/>
  <c r="H449" i="11"/>
  <c r="H451" i="11"/>
  <c r="H454" i="11"/>
  <c r="H456" i="11"/>
  <c r="H457" i="11"/>
  <c r="H458" i="11"/>
  <c r="H460" i="11"/>
  <c r="H462" i="11"/>
  <c r="H464" i="11"/>
  <c r="H465" i="11"/>
  <c r="H466" i="11"/>
  <c r="H467" i="11"/>
  <c r="H470" i="11"/>
  <c r="H471" i="11"/>
  <c r="H289" i="11"/>
  <c r="H291" i="11"/>
  <c r="H292" i="11"/>
  <c r="H294" i="11"/>
  <c r="H295" i="11"/>
  <c r="H297" i="11"/>
  <c r="H299" i="11"/>
  <c r="H302" i="11"/>
  <c r="H304" i="11"/>
  <c r="H306" i="11"/>
  <c r="H308" i="11"/>
  <c r="H309" i="11"/>
  <c r="H312" i="11"/>
  <c r="H314" i="11"/>
  <c r="H315" i="11"/>
  <c r="H316" i="11"/>
  <c r="H317" i="11"/>
  <c r="H320" i="11"/>
  <c r="H322" i="11"/>
  <c r="H323" i="11"/>
  <c r="H325" i="11"/>
  <c r="H326" i="11"/>
  <c r="H329" i="11"/>
  <c r="H330" i="11"/>
  <c r="H333" i="11"/>
  <c r="H335" i="11"/>
  <c r="H338" i="11"/>
  <c r="H340" i="11"/>
  <c r="H342" i="11"/>
  <c r="H344" i="11"/>
  <c r="H345" i="11"/>
  <c r="H347" i="11"/>
  <c r="H349" i="11"/>
  <c r="H351" i="11"/>
  <c r="H352" i="11"/>
  <c r="H353" i="11"/>
  <c r="H355" i="11"/>
  <c r="H357" i="11"/>
  <c r="H358" i="11"/>
  <c r="H361" i="11"/>
  <c r="H362" i="11"/>
  <c r="H190" i="11"/>
  <c r="H192" i="11"/>
  <c r="H193" i="11"/>
  <c r="H194" i="11"/>
  <c r="H196" i="11"/>
  <c r="H198" i="11"/>
  <c r="H200" i="11"/>
  <c r="H203" i="11"/>
  <c r="H205" i="11"/>
  <c r="H207" i="11"/>
  <c r="H208" i="11"/>
  <c r="H209" i="11"/>
  <c r="H211" i="11"/>
  <c r="H213" i="11"/>
  <c r="H214" i="11"/>
  <c r="H216" i="11"/>
  <c r="H218" i="11"/>
  <c r="H221" i="11"/>
  <c r="H224" i="11"/>
  <c r="H226" i="11"/>
  <c r="H228" i="11"/>
  <c r="H229" i="11"/>
  <c r="H232" i="11"/>
  <c r="H234" i="11"/>
  <c r="H235" i="11"/>
  <c r="H236" i="11"/>
  <c r="H237" i="11"/>
  <c r="H238" i="11"/>
  <c r="H239" i="11"/>
  <c r="H241" i="11"/>
  <c r="H245" i="11"/>
  <c r="H247" i="11"/>
  <c r="H250" i="11"/>
  <c r="H252" i="11"/>
  <c r="H255" i="11"/>
  <c r="H257" i="11"/>
  <c r="H258" i="11"/>
  <c r="H260" i="11"/>
  <c r="H261" i="11"/>
  <c r="H262" i="11"/>
  <c r="H263" i="11"/>
  <c r="H264" i="11"/>
  <c r="H265" i="11"/>
  <c r="H267" i="11"/>
  <c r="H269" i="11"/>
  <c r="H270" i="11"/>
  <c r="H271" i="11"/>
  <c r="H272" i="11"/>
  <c r="H273" i="11"/>
  <c r="H274" i="11"/>
  <c r="H275" i="11"/>
  <c r="H276" i="11"/>
  <c r="H279" i="11"/>
  <c r="H281" i="11"/>
  <c r="H283" i="11"/>
  <c r="H284" i="11"/>
  <c r="H148" i="11"/>
  <c r="H150" i="11"/>
  <c r="H153" i="11"/>
  <c r="H155" i="11"/>
  <c r="H156" i="11"/>
  <c r="H157" i="11"/>
  <c r="H158" i="11"/>
  <c r="H160" i="11"/>
  <c r="H162" i="11"/>
  <c r="H165" i="11"/>
  <c r="H166" i="11"/>
  <c r="H167" i="11"/>
  <c r="H170" i="11"/>
  <c r="H172" i="11"/>
  <c r="H174" i="11"/>
  <c r="H176" i="11"/>
  <c r="H179" i="11"/>
  <c r="H180" i="11"/>
  <c r="H183" i="11"/>
  <c r="H184" i="11"/>
  <c r="H146" i="11"/>
  <c r="H9" i="11"/>
  <c r="H11" i="11"/>
  <c r="H12" i="11"/>
  <c r="H13" i="11"/>
  <c r="H14" i="11"/>
  <c r="H15" i="11"/>
  <c r="H17" i="11"/>
  <c r="H19" i="11"/>
  <c r="H21" i="11"/>
  <c r="H23" i="11"/>
  <c r="H25" i="11"/>
  <c r="H26" i="11"/>
  <c r="H27" i="11"/>
  <c r="H29" i="11"/>
  <c r="H31" i="11"/>
  <c r="H33" i="11"/>
  <c r="H34" i="11"/>
  <c r="H35" i="11"/>
  <c r="H36" i="11"/>
  <c r="H38" i="11"/>
  <c r="H40" i="11"/>
  <c r="H41" i="11"/>
  <c r="H42" i="11"/>
  <c r="H43" i="11"/>
  <c r="H45" i="11"/>
  <c r="H48" i="11"/>
  <c r="H50" i="11"/>
  <c r="H52" i="11"/>
  <c r="H53" i="11"/>
  <c r="H56" i="11"/>
  <c r="H58" i="11"/>
  <c r="H59" i="11"/>
  <c r="H60" i="11"/>
  <c r="H62" i="11"/>
  <c r="H65" i="11"/>
  <c r="H67" i="11"/>
  <c r="H71" i="11"/>
  <c r="H73" i="11"/>
  <c r="H76" i="11"/>
  <c r="H78" i="11"/>
  <c r="H81" i="11"/>
  <c r="H83" i="11"/>
  <c r="H84" i="11"/>
  <c r="H86" i="11"/>
  <c r="H87" i="11"/>
  <c r="H88" i="11"/>
  <c r="H90" i="11"/>
  <c r="H91" i="11"/>
  <c r="H92" i="11"/>
  <c r="H93" i="11"/>
  <c r="H94" i="11"/>
  <c r="H96" i="11"/>
  <c r="H97" i="11"/>
  <c r="H99" i="11"/>
  <c r="H100" i="11"/>
  <c r="H101" i="11"/>
  <c r="H102" i="11"/>
  <c r="H103" i="11"/>
  <c r="H104" i="11"/>
  <c r="H106" i="11"/>
  <c r="H107" i="11"/>
  <c r="H108" i="11"/>
  <c r="H109" i="11"/>
  <c r="H110" i="11"/>
  <c r="H113" i="11"/>
  <c r="H116" i="11"/>
  <c r="H118" i="11"/>
  <c r="H120" i="11"/>
  <c r="H121" i="11"/>
  <c r="H122" i="11"/>
  <c r="H123" i="11"/>
  <c r="H124" i="11"/>
  <c r="H125" i="11"/>
  <c r="H126" i="11"/>
  <c r="H128" i="11"/>
  <c r="H130" i="11"/>
  <c r="H131" i="11"/>
  <c r="H134" i="11"/>
  <c r="H136" i="11"/>
  <c r="H138" i="11"/>
  <c r="H139" i="11"/>
  <c r="H141" i="11"/>
  <c r="H142" i="11"/>
  <c r="H7" i="11"/>
  <c r="H756" i="11" l="1"/>
  <c r="H852" i="11" s="1"/>
  <c r="H684" i="11"/>
  <c r="H851" i="11" s="1"/>
  <c r="B602" i="11"/>
  <c r="H188" i="11" l="1"/>
  <c r="H143" i="11" l="1"/>
  <c r="C850" i="11" l="1"/>
  <c r="B850" i="11"/>
  <c r="C849" i="11"/>
  <c r="B849" i="11"/>
  <c r="C848" i="11"/>
  <c r="B848" i="11"/>
  <c r="C847" i="11"/>
  <c r="B847" i="11"/>
  <c r="C846" i="11"/>
  <c r="B846" i="11"/>
  <c r="C845" i="11"/>
  <c r="B845" i="11"/>
  <c r="C843" i="11"/>
  <c r="B843" i="11"/>
  <c r="H843" i="11"/>
  <c r="H854" i="11" s="1"/>
  <c r="C840" i="11"/>
  <c r="B840" i="11"/>
  <c r="H853" i="11"/>
  <c r="C602" i="11"/>
  <c r="H475" i="11"/>
  <c r="H602" i="11" s="1"/>
  <c r="C472" i="11"/>
  <c r="B472" i="11"/>
  <c r="H366" i="11"/>
  <c r="H472" i="11" s="1"/>
  <c r="C363" i="11"/>
  <c r="B363" i="11"/>
  <c r="H288" i="11"/>
  <c r="C285" i="11"/>
  <c r="B285" i="11"/>
  <c r="C185" i="11"/>
  <c r="B185" i="11"/>
  <c r="C143" i="11"/>
  <c r="B143" i="11"/>
  <c r="H185" i="11" l="1"/>
  <c r="H846" i="11" s="1"/>
  <c r="H285" i="11"/>
  <c r="H847" i="11" s="1"/>
  <c r="H845" i="11"/>
  <c r="H363" i="11"/>
  <c r="H848" i="11" s="1"/>
  <c r="H850" i="11"/>
  <c r="H849" i="11"/>
  <c r="G855" i="11" l="1"/>
</calcChain>
</file>

<file path=xl/sharedStrings.xml><?xml version="1.0" encoding="utf-8"?>
<sst xmlns="http://schemas.openxmlformats.org/spreadsheetml/2006/main" count="4451" uniqueCount="892">
  <si>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</si>
  <si>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</si>
  <si>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</si>
  <si>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</si>
  <si>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</si>
  <si>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</si>
  <si>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</si>
  <si>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</si>
  <si>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</si>
  <si>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</si>
  <si>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</si>
  <si>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</si>
  <si>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</si>
  <si>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</si>
  <si>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</si>
  <si>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</si>
  <si>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</si>
  <si>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</si>
  <si>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</si>
  <si>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JOINT AND CRACK SEALING</t>
  </si>
  <si>
    <t>ASSOCIATED DRAINAGE AND UNDERGROUND WORKS</t>
  </si>
  <si>
    <t>ADJUSTMENTS</t>
  </si>
  <si>
    <t>LANDSCAPING</t>
  </si>
  <si>
    <t>CODE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</si>
  <si>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</si>
  <si>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</si>
  <si>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</si>
  <si>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</si>
  <si>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</si>
  <si>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</si>
  <si>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</si>
  <si>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</si>
  <si>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</si>
  <si>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</si>
  <si>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</si>
  <si>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</si>
  <si>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</si>
  <si>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</si>
  <si>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</si>
  <si>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</si>
  <si>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</si>
  <si>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</si>
  <si>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</si>
  <si>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</si>
  <si>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</si>
  <si>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</si>
  <si>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</si>
  <si>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</si>
  <si>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</si>
  <si>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</si>
  <si>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</si>
  <si>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</si>
  <si>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</si>
  <si>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</si>
  <si>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</si>
  <si>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</si>
  <si>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</si>
  <si>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</si>
  <si>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</si>
  <si>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</si>
  <si>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</si>
  <si>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</si>
  <si>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</si>
  <si>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</si>
  <si>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</si>
  <si>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</si>
  <si>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</si>
  <si>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</si>
  <si>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</si>
  <si>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</si>
  <si>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</si>
  <si>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</si>
  <si>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</si>
  <si>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</si>
  <si>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</si>
  <si>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</si>
  <si>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</si>
  <si>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</si>
  <si>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</si>
  <si>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</si>
  <si>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</si>
  <si>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</si>
  <si>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</si>
  <si>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</si>
  <si>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</si>
  <si>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</si>
  <si>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</si>
  <si>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</si>
  <si>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</si>
  <si>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</si>
  <si>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</si>
  <si>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</si>
  <si>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</si>
  <si>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</si>
  <si>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</si>
  <si>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</si>
  <si>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</si>
  <si>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</si>
  <si>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</si>
  <si>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</si>
  <si>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</si>
  <si>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</si>
  <si>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</si>
  <si>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B200</t>
  </si>
  <si>
    <t>A.13</t>
  </si>
  <si>
    <t>Planing of Pavement</t>
  </si>
  <si>
    <t>B219</t>
  </si>
  <si>
    <t>A.14</t>
  </si>
  <si>
    <t>Detectable Warning Surface Tiles</t>
  </si>
  <si>
    <t>A.15</t>
  </si>
  <si>
    <t>A.16</t>
  </si>
  <si>
    <t>vi)</t>
  </si>
  <si>
    <t>vii)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</si>
  <si>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</si>
  <si>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</si>
  <si>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</si>
  <si>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</si>
  <si>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</si>
  <si>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</si>
  <si>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</si>
  <si>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</si>
  <si>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</si>
  <si>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</si>
  <si>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</si>
  <si>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</si>
  <si>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</si>
  <si>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</si>
  <si>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</si>
  <si>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</si>
  <si>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</si>
  <si>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 xml:space="preserve">Connecting to Existing Sewer </t>
  </si>
  <si>
    <t>E037</t>
  </si>
  <si>
    <t>A.23</t>
  </si>
  <si>
    <t>A.24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</si>
  <si>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</si>
  <si>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</si>
  <si>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</si>
  <si>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</si>
  <si>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</si>
  <si>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</si>
  <si>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</si>
  <si>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</si>
  <si>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</si>
  <si>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</si>
  <si>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</si>
  <si>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</si>
  <si>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</si>
  <si>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</si>
  <si>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</si>
  <si>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</si>
  <si>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</si>
  <si>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</si>
  <si>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</si>
  <si>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</si>
  <si>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</si>
  <si>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</si>
  <si>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</si>
  <si>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</si>
  <si>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</si>
  <si>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</si>
  <si>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C051</t>
  </si>
  <si>
    <t>76 mm</t>
  </si>
  <si>
    <t>A.1</t>
  </si>
  <si>
    <t>ROADWORK - REMOVALS/RENEWALS</t>
  </si>
  <si>
    <t>B003</t>
  </si>
  <si>
    <t>Asphalt Pavement</t>
  </si>
  <si>
    <t xml:space="preserve">CW 3230-R8
</t>
  </si>
  <si>
    <t>B190</t>
  </si>
  <si>
    <t xml:space="preserve">Construction of Asphaltic Concrete Overlay </t>
  </si>
  <si>
    <t>B193</t>
  </si>
  <si>
    <t>B194</t>
  </si>
  <si>
    <t>B195</t>
  </si>
  <si>
    <t>CW 3326-R3</t>
  </si>
  <si>
    <t>ROADWORK - NEW CONSTRUCTION</t>
  </si>
  <si>
    <t>A.33</t>
  </si>
  <si>
    <t>A.34</t>
  </si>
  <si>
    <t>A.35</t>
  </si>
  <si>
    <t>E046</t>
  </si>
  <si>
    <t>Removal of Existing Catch Basins</t>
  </si>
  <si>
    <t>E047</t>
  </si>
  <si>
    <t>Removal of Existing Catch Pit</t>
  </si>
  <si>
    <t>E072</t>
  </si>
  <si>
    <t>Watermain and Water Service Insulation</t>
  </si>
  <si>
    <t>E073</t>
  </si>
  <si>
    <t>F004</t>
  </si>
  <si>
    <t>38 mm</t>
  </si>
  <si>
    <t>F006</t>
  </si>
  <si>
    <t>64 mm</t>
  </si>
  <si>
    <t>E017</t>
  </si>
  <si>
    <t>Sewer Repair - Up to 3.0 Meters Long</t>
  </si>
  <si>
    <t>Class 3 Backfill</t>
  </si>
  <si>
    <t>E022A</t>
  </si>
  <si>
    <t>E022D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</si>
  <si>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</si>
  <si>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</si>
  <si>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</si>
  <si>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</si>
  <si>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</si>
  <si>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</si>
  <si>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</si>
  <si>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</si>
  <si>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</si>
  <si>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</si>
  <si>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(SEE B10)</t>
  </si>
  <si>
    <t>Slab Replacement - Early Opening (72 hour)</t>
  </si>
  <si>
    <t>B114rl</t>
  </si>
  <si>
    <t xml:space="preserve">Miscellaneous Concrete Slab Renewal </t>
  </si>
  <si>
    <t>B118rl</t>
  </si>
  <si>
    <t>SD-228A</t>
  </si>
  <si>
    <t>B120rl</t>
  </si>
  <si>
    <t>5 sq.m. to 20 sq.m.</t>
  </si>
  <si>
    <t>B126r</t>
  </si>
  <si>
    <t>Concrete Curb Removal</t>
  </si>
  <si>
    <t xml:space="preserve">CW 3240-R10 </t>
  </si>
  <si>
    <t>B131r</t>
  </si>
  <si>
    <t>Lip Curb</t>
  </si>
  <si>
    <t>SD-202C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</si>
  <si>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</si>
  <si>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</si>
  <si>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</si>
  <si>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</si>
  <si>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</si>
  <si>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</si>
  <si>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B202</t>
  </si>
  <si>
    <t>50 - 100 mm Depth (Asphalt)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</si>
  <si>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</si>
  <si>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</si>
  <si>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</si>
  <si>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</si>
  <si>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</si>
  <si>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</si>
  <si>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</si>
  <si>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</si>
  <si>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</si>
  <si>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</si>
  <si>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</si>
  <si>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</si>
  <si>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</si>
  <si>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</si>
  <si>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</si>
  <si>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</si>
  <si>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</si>
  <si>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</si>
  <si>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</si>
  <si>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</si>
  <si>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</si>
  <si>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</si>
  <si>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</si>
  <si>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</si>
  <si>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</si>
  <si>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</si>
  <si>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</si>
  <si>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</si>
  <si>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</si>
  <si>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</si>
  <si>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</si>
  <si>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</si>
  <si>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</si>
  <si>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</si>
  <si>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</si>
  <si>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</si>
  <si>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</si>
  <si>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</si>
  <si>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</si>
  <si>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</si>
  <si>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</si>
  <si>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</si>
  <si>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</si>
  <si>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</si>
  <si>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</si>
  <si>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</si>
  <si>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</si>
  <si>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</si>
  <si>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</si>
  <si>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</si>
  <si>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</si>
  <si>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</si>
  <si>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</si>
  <si>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</si>
  <si>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</si>
  <si>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</si>
  <si>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</si>
  <si>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D001</t>
  </si>
  <si>
    <t>Joint Sealing</t>
  </si>
  <si>
    <t>E004A</t>
  </si>
  <si>
    <t>B125</t>
  </si>
  <si>
    <t>C011</t>
  </si>
  <si>
    <t>C055</t>
  </si>
  <si>
    <t xml:space="preserve">Construction of Asphaltic Concrete Pavements </t>
  </si>
  <si>
    <t>C056</t>
  </si>
  <si>
    <t>C058</t>
  </si>
  <si>
    <t>C059</t>
  </si>
  <si>
    <t>C060</t>
  </si>
  <si>
    <t>C.26</t>
  </si>
  <si>
    <t>C.27</t>
  </si>
  <si>
    <t>C.28</t>
  </si>
  <si>
    <t>MOBILIZATION /DEMOLIBIZATION</t>
  </si>
  <si>
    <t>L. sum</t>
  </si>
  <si>
    <t>G</t>
  </si>
  <si>
    <t>G.1</t>
  </si>
  <si>
    <t>F.1</t>
  </si>
  <si>
    <t>I001</t>
  </si>
  <si>
    <t>Mobilization/Demobilization</t>
  </si>
  <si>
    <t>CW 3110-R22</t>
  </si>
  <si>
    <r>
      <t>CW 3110-R22</t>
    </r>
    <r>
      <rPr>
        <sz val="11"/>
        <color theme="1"/>
        <rFont val="Calibri"/>
        <family val="2"/>
        <scheme val="minor"/>
      </rPr>
      <t/>
    </r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</si>
  <si>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</si>
  <si>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</si>
  <si>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</si>
  <si>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</si>
  <si>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</si>
  <si>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</si>
  <si>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</si>
  <si>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</si>
  <si>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150 mm Type 4 Concrete Pavement (Reinforced)</t>
  </si>
  <si>
    <t>150 mm Type 4 Concrete Pavement (Type A)</t>
  </si>
  <si>
    <t>150 mm Type 4 Concrete Pavement (Type B)</t>
  </si>
  <si>
    <t>150 mm Type 4 Concrete Pavement (Type C)</t>
  </si>
  <si>
    <t>150 mm Type 4 Concrete Pavement (Type D)</t>
  </si>
  <si>
    <t xml:space="preserve"> i)</t>
  </si>
  <si>
    <t>100 mm Type 5 Concrete Sidewalk</t>
  </si>
  <si>
    <t>Adjustment of Precast Sidewalk Blocks</t>
  </si>
  <si>
    <t>B155rlA</t>
  </si>
  <si>
    <t>Type 2 Concrete Barrier (150 mm reveal ht, Dowelled)</t>
  </si>
  <si>
    <t>B155rlA1</t>
  </si>
  <si>
    <t>B155rlA2</t>
  </si>
  <si>
    <t>3 m to 30 m</t>
  </si>
  <si>
    <t>B155rlA3</t>
  </si>
  <si>
    <t xml:space="preserve">c) </t>
  </si>
  <si>
    <t>CW 3410-R12</t>
  </si>
  <si>
    <t>B206</t>
  </si>
  <si>
    <t>Supply and Install Pavement Repair Fabric</t>
  </si>
  <si>
    <t>CW 3140-R1</t>
  </si>
  <si>
    <t>B206A</t>
  </si>
  <si>
    <t>Type A</t>
  </si>
  <si>
    <t>Sewer Inspection (following repair)</t>
  </si>
  <si>
    <t>Replace Catch Basin Hood</t>
  </si>
  <si>
    <t>Supply of Precast Sidewalk Blocks</t>
  </si>
  <si>
    <t>In a Trench, Class B Type 2 Bedding, Class 3 Backfill</t>
  </si>
  <si>
    <t>200 mm Type 4 Concrete Pavement (Reinforced)</t>
  </si>
  <si>
    <t>200 mm Type 4 Concrete Pavement (Type A)</t>
  </si>
  <si>
    <t>200 mm Type 4 Concrete Pavement (Type B)</t>
  </si>
  <si>
    <t>200 mm Type 4 Concrete Pavement (Type C)</t>
  </si>
  <si>
    <t>200 mm Type 4 Concrete Pavement (Type D)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</si>
  <si>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</si>
  <si>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</si>
  <si>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</si>
  <si>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</si>
  <si>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</si>
  <si>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</si>
  <si>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</si>
  <si>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</si>
  <si>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</si>
  <si>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</si>
  <si>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</si>
  <si>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</si>
  <si>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</si>
  <si>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</si>
  <si>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</si>
  <si>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</si>
  <si>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</si>
  <si>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</si>
  <si>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</si>
  <si>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</si>
  <si>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</si>
  <si>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</si>
  <si>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F015</t>
  </si>
  <si>
    <t>Adjustment of Curb and Gutter Frames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</si>
  <si>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</si>
  <si>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</si>
  <si>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</si>
  <si>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</si>
  <si>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</si>
  <si>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</si>
  <si>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</si>
  <si>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</si>
  <si>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</si>
  <si>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</si>
  <si>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</si>
  <si>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</si>
  <si>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E.21</t>
  </si>
  <si>
    <t>E.22</t>
  </si>
  <si>
    <t>E.23</t>
  </si>
  <si>
    <t>E.24</t>
  </si>
  <si>
    <t>E.25</t>
  </si>
  <si>
    <t>E.26</t>
  </si>
  <si>
    <t>E.27</t>
  </si>
  <si>
    <t>E.28</t>
  </si>
  <si>
    <t>E.39</t>
  </si>
  <si>
    <t>F.2</t>
  </si>
  <si>
    <t>F.3</t>
  </si>
  <si>
    <t>F.4</t>
  </si>
  <si>
    <t>A010A1</t>
  </si>
  <si>
    <t>Base Course Material - Granular A Limestone</t>
  </si>
  <si>
    <t>F.5</t>
  </si>
  <si>
    <t>A014</t>
  </si>
  <si>
    <t>F.6</t>
  </si>
  <si>
    <t>Boulevard Excavation</t>
  </si>
  <si>
    <t>F.7</t>
  </si>
  <si>
    <t>F.8</t>
  </si>
  <si>
    <t>F.9</t>
  </si>
  <si>
    <t>F.10</t>
  </si>
  <si>
    <t>F.11</t>
  </si>
  <si>
    <t>F.12</t>
  </si>
  <si>
    <t>F.13</t>
  </si>
  <si>
    <t>F.14</t>
  </si>
  <si>
    <t>F.15</t>
  </si>
  <si>
    <t>F.16</t>
  </si>
  <si>
    <t>F.17</t>
  </si>
  <si>
    <t>F.18</t>
  </si>
  <si>
    <t>B127rA</t>
  </si>
  <si>
    <t>Barrier Integral</t>
  </si>
  <si>
    <t>B132r</t>
  </si>
  <si>
    <t>Curb Ramp</t>
  </si>
  <si>
    <t>F.19</t>
  </si>
  <si>
    <t>F.20</t>
  </si>
  <si>
    <t>F.21</t>
  </si>
  <si>
    <t>F.22</t>
  </si>
  <si>
    <t>F.23</t>
  </si>
  <si>
    <t>Construction of 150 mm Type 2 Concrete Pavement (Reinforced)</t>
  </si>
  <si>
    <t>F.24</t>
  </si>
  <si>
    <t>SD-200A</t>
  </si>
  <si>
    <t>SD-220D</t>
  </si>
  <si>
    <t>F.25</t>
  </si>
  <si>
    <t>F.26</t>
  </si>
  <si>
    <t>C063</t>
  </si>
  <si>
    <t>F.27</t>
  </si>
  <si>
    <t>Construction of Asphaltic Concrete Base Course (Type III)</t>
  </si>
  <si>
    <t xml:space="preserve">CW 3410-R12 </t>
  </si>
  <si>
    <t>F.28</t>
  </si>
  <si>
    <t>F.29</t>
  </si>
  <si>
    <t>F.30</t>
  </si>
  <si>
    <t>F.31</t>
  </si>
  <si>
    <t>F.32</t>
  </si>
  <si>
    <t>F.33</t>
  </si>
  <si>
    <t>F.34</t>
  </si>
  <si>
    <t>F.35</t>
  </si>
  <si>
    <t>F.36</t>
  </si>
  <si>
    <t>F.37</t>
  </si>
  <si>
    <t>F.38</t>
  </si>
  <si>
    <t>F.39</t>
  </si>
  <si>
    <t>Pipe Under Roadway Excavation</t>
  </si>
  <si>
    <t>SD-018</t>
  </si>
  <si>
    <t>F.40</t>
  </si>
  <si>
    <t>F.41</t>
  </si>
  <si>
    <t>F.42</t>
  </si>
  <si>
    <t>F.43</t>
  </si>
  <si>
    <t>F.44</t>
  </si>
  <si>
    <t>F026</t>
  </si>
  <si>
    <t>Replacing Existing Flat Top Reducer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</si>
  <si>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</si>
  <si>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</si>
  <si>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</si>
  <si>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</si>
  <si>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</si>
  <si>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</si>
  <si>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</si>
  <si>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</si>
  <si>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</si>
  <si>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</si>
  <si>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H</t>
  </si>
  <si>
    <t>H.1</t>
  </si>
  <si>
    <t>H.2</t>
  </si>
  <si>
    <t>H.3</t>
  </si>
  <si>
    <t>H.4</t>
  </si>
  <si>
    <t>H.5</t>
  </si>
  <si>
    <t>I</t>
  </si>
  <si>
    <t>I.1</t>
  </si>
  <si>
    <t>E2</t>
  </si>
  <si>
    <t xml:space="preserve">TOTAL BID PRICE (GST extra)                                                                         (in figures)                                             </t>
  </si>
  <si>
    <t>B004</t>
  </si>
  <si>
    <t>B014</t>
  </si>
  <si>
    <t>B017</t>
  </si>
  <si>
    <t>Partial Slab Patches - Early Opening (72 hour)</t>
  </si>
  <si>
    <t>B030</t>
  </si>
  <si>
    <t>B031</t>
  </si>
  <si>
    <t>B032</t>
  </si>
  <si>
    <t>B033</t>
  </si>
  <si>
    <t>B167rl</t>
  </si>
  <si>
    <t>Type 2 Concrete Modified Barrier (100 mm reveal ht, Dowelled)</t>
  </si>
  <si>
    <t>B184rl</t>
  </si>
  <si>
    <t>Type 2 Concrete Curb Ramp (8-12 mm reveal ht, Integral)</t>
  </si>
  <si>
    <t>SD-229C,D</t>
  </si>
  <si>
    <t>300 mm, PVC</t>
  </si>
  <si>
    <t>In a Trench, Class B Type 2  Bedding, Class 2 Backfill</t>
  </si>
  <si>
    <t>300 mm PVC Connecting Pipe</t>
  </si>
  <si>
    <t>E039</t>
  </si>
  <si>
    <t>CW 2145-R5</t>
  </si>
  <si>
    <t>E022F</t>
  </si>
  <si>
    <t>375 mm, Concrete LDS</t>
  </si>
  <si>
    <t>200x100 Concrete Retaining Curb for Approaches with Pavers</t>
  </si>
  <si>
    <t>B011</t>
  </si>
  <si>
    <t>B026</t>
  </si>
  <si>
    <t>B027</t>
  </si>
  <si>
    <t>B028</t>
  </si>
  <si>
    <t>B029</t>
  </si>
  <si>
    <t>Greater than 30 m</t>
  </si>
  <si>
    <t>E011</t>
  </si>
  <si>
    <t>Trenchless Installation, Class B Type 2 Bedding, Class 3 Backfill</t>
  </si>
  <si>
    <t>250 mm PVC Connecting Pipe</t>
  </si>
  <si>
    <t>Connecting to 375 mm Type Concrete LDS Sewer</t>
  </si>
  <si>
    <t>250 mm, PVC LDS</t>
  </si>
  <si>
    <t>Plugging Existing Sewers and Sewer Services Smaller Than 300 Millimetres</t>
  </si>
  <si>
    <t>A007</t>
  </si>
  <si>
    <t>Supplying and Placing Sub-base Material</t>
  </si>
  <si>
    <t>A007B3</t>
  </si>
  <si>
    <t>50 mm Granular B Sub-base</t>
  </si>
  <si>
    <t>A008B3</t>
  </si>
  <si>
    <t>100 mm Granular B Sub-base</t>
  </si>
  <si>
    <t>Construction of Concrete Barrier Curb for Asphalt Pavement (180 mm ht, Type 2, Slip Form Paving)</t>
  </si>
  <si>
    <t>Construction of Concrete Modified Barrier Curb for Asphalt Pavement (180 mm ht, Type 2, Slip Form Paving)</t>
  </si>
  <si>
    <t>SD-200B</t>
  </si>
  <si>
    <t>Construction of Concrete Lip Curb with Integral Approach for Asphalt Pavement (75 mm ht, Type 2)</t>
  </si>
  <si>
    <t>SD-200CA</t>
  </si>
  <si>
    <t>Construction of Type 2 Concrete Lip Curb for Asphalt Pavement (75 mm ht, 20M vertical Tie Bar with 1-10M longitudinal Deformed Bars and 2-19.1mm Dowels)</t>
  </si>
  <si>
    <t>SD-200C</t>
  </si>
  <si>
    <t>Construction of Concrete Curb Ramp for Asphalt Pavement (8-12mm ht, Type 2)</t>
  </si>
  <si>
    <t>SD-200D</t>
  </si>
  <si>
    <t>Construction of Inlet Isolation for Asphalt Pavements (Type 2)</t>
  </si>
  <si>
    <t>Plugging and Abandoning Existing Sewers</t>
  </si>
  <si>
    <t>Plugging Existing Sewers and Sewer Services Smaller than 300 mm</t>
  </si>
  <si>
    <t>Exploration of Existing Utilities and Services</t>
  </si>
  <si>
    <t xml:space="preserve">WATER AND WASTE WORKS </t>
  </si>
  <si>
    <t>E017C</t>
  </si>
  <si>
    <t xml:space="preserve">200 mm </t>
  </si>
  <si>
    <t>E017D</t>
  </si>
  <si>
    <t>E022C</t>
  </si>
  <si>
    <t>Existing Manhole and Catch Basin Repairs</t>
  </si>
  <si>
    <t>Patching Existing Manholes</t>
  </si>
  <si>
    <t>Replacing Existing Curb Stop</t>
  </si>
  <si>
    <t>CW 2110-R13</t>
  </si>
  <si>
    <t>19mm</t>
  </si>
  <si>
    <t>F.45</t>
  </si>
  <si>
    <t>FORM B(R1): PRICES</t>
  </si>
  <si>
    <t>Construction of 200 mm Type 2 Concrete Pavement (Reinforced)</t>
  </si>
  <si>
    <t>C008</t>
  </si>
  <si>
    <t>SD-024, 1200 mm deep</t>
  </si>
  <si>
    <t>E004</t>
  </si>
  <si>
    <t>Type 2 Concrete Barrier (100 mm reveal ht, Dowelled)</t>
  </si>
  <si>
    <t>E041B</t>
  </si>
  <si>
    <t>E022I</t>
  </si>
  <si>
    <t>750 mm, Concrete LDS</t>
  </si>
  <si>
    <t>Replacing Existing Curb Stop Box</t>
  </si>
  <si>
    <t>C.29</t>
  </si>
  <si>
    <t>ELDRIDGE AVENUE (ASPHALT REHAB)</t>
  </si>
  <si>
    <t>A013</t>
  </si>
  <si>
    <t xml:space="preserve">Ditch Grading </t>
  </si>
  <si>
    <t>A015</t>
  </si>
  <si>
    <t>Ditch Excavation</t>
  </si>
  <si>
    <t>A024</t>
  </si>
  <si>
    <t>Surfacing Material</t>
  </si>
  <si>
    <t>CW 3150-R4</t>
  </si>
  <si>
    <t>A026</t>
  </si>
  <si>
    <t>Limestone</t>
  </si>
  <si>
    <t>A030</t>
  </si>
  <si>
    <t>Fill Material</t>
  </si>
  <si>
    <t>CW 3170-R3</t>
  </si>
  <si>
    <t>A033</t>
  </si>
  <si>
    <t>Supplying and Placing Imported Material</t>
  </si>
  <si>
    <t>Remove Existing Block Retaining Wall</t>
  </si>
  <si>
    <t>Remove Wood Garden Boxes</t>
  </si>
  <si>
    <t>Adjust Garden Edge Stone Blocks</t>
  </si>
  <si>
    <t>CW 3230-R8</t>
  </si>
  <si>
    <t>Supply of Precast  Sidewalk Blocks</t>
  </si>
  <si>
    <t>B.22</t>
  </si>
  <si>
    <t>C038A</t>
  </si>
  <si>
    <t>Construction of Curb and Gutter (150 mm ht, Barrier, Integral, 600 mm width, 150 mm Plain Type 2 Concrete Pavement)</t>
  </si>
  <si>
    <t>SD-200</t>
  </si>
  <si>
    <t xml:space="preserve">CW 3325-R5  </t>
  </si>
  <si>
    <t>E013</t>
  </si>
  <si>
    <t>Sewer Service Risers</t>
  </si>
  <si>
    <t>E014</t>
  </si>
  <si>
    <t>E016</t>
  </si>
  <si>
    <t>SD-015</t>
  </si>
  <si>
    <t xml:space="preserve">300 mm </t>
  </si>
  <si>
    <t>Connecting to 375 mm Concrete LDS Sewer</t>
  </si>
  <si>
    <t>Connecting to 1050 mm  Concrete LDS Sewer</t>
  </si>
  <si>
    <t>Connecting to 1500 mm Concrete LDS Sewer</t>
  </si>
  <si>
    <t>E032</t>
  </si>
  <si>
    <t>Connecting to Existing Manhole</t>
  </si>
  <si>
    <t>E033</t>
  </si>
  <si>
    <t>250 mm Catch Basin Lead</t>
  </si>
  <si>
    <t>300 mm CSP Culvert</t>
  </si>
  <si>
    <t>A.36</t>
  </si>
  <si>
    <t>A.37</t>
  </si>
  <si>
    <t>1050 mm, Concrete LDS</t>
  </si>
  <si>
    <t>1500 mm, Concrete LDS</t>
  </si>
  <si>
    <t>A.38</t>
  </si>
  <si>
    <t>A.39</t>
  </si>
  <si>
    <t>E052s</t>
  </si>
  <si>
    <t>A.40</t>
  </si>
  <si>
    <t>Corrugated Steel Pipe Culvert - Supply</t>
  </si>
  <si>
    <t>E053s</t>
  </si>
  <si>
    <t>250 mm, 1.6mm gauge, Galvanized</t>
  </si>
  <si>
    <t>E053As</t>
  </si>
  <si>
    <t>300 mm, 1.6mm gauge, Galvanized</t>
  </si>
  <si>
    <t>E057i</t>
  </si>
  <si>
    <t>A.41</t>
  </si>
  <si>
    <t>Corrugated Steel Pipe Culvert - Install</t>
  </si>
  <si>
    <t>E058i</t>
  </si>
  <si>
    <t>E058Ai</t>
  </si>
  <si>
    <t>E068</t>
  </si>
  <si>
    <t>E.42</t>
  </si>
  <si>
    <t>Plugging and Abandoning of Existing Pipe Culverts</t>
  </si>
  <si>
    <t>CW 3610-R5</t>
  </si>
  <si>
    <t>E069</t>
  </si>
  <si>
    <t>A.43</t>
  </si>
  <si>
    <t>Removal of Existing Culverts</t>
  </si>
  <si>
    <t>E071</t>
  </si>
  <si>
    <t>E.44</t>
  </si>
  <si>
    <t>Culvert End Markers</t>
  </si>
  <si>
    <t>Culvert End Protection - Supply and Install of of Steel Bolt to open end of Culvert</t>
  </si>
  <si>
    <t>A.46</t>
  </si>
  <si>
    <t>E031A</t>
  </si>
  <si>
    <t>AP-016 - Mountable Curb and Gutter Cover</t>
  </si>
  <si>
    <t>A.47</t>
  </si>
  <si>
    <t>Replace Existing Hydrant with New Hydrant Assembly on Existing Watermain</t>
  </si>
  <si>
    <t>F019</t>
  </si>
  <si>
    <t>A.48</t>
  </si>
  <si>
    <t>Relocating Existing Hydrant - Type A</t>
  </si>
  <si>
    <t>A.49</t>
  </si>
  <si>
    <t>Removing Existing Hydrant</t>
  </si>
  <si>
    <t>A.50</t>
  </si>
  <si>
    <t>Watermain Repair - Up To 3.0 metres Long</t>
  </si>
  <si>
    <t>300mm</t>
  </si>
  <si>
    <t>Class 2 Backfill</t>
  </si>
  <si>
    <t>A.51</t>
  </si>
  <si>
    <t>Connecting to Existing Watermains and Large Diameter Water Services</t>
  </si>
  <si>
    <t>In-line connection - no plug existing</t>
  </si>
  <si>
    <t>A.52</t>
  </si>
  <si>
    <t>A.53</t>
  </si>
  <si>
    <t>A.54</t>
  </si>
  <si>
    <t>A.55</t>
  </si>
  <si>
    <t>A.56</t>
  </si>
  <si>
    <t>A.57</t>
  </si>
  <si>
    <t>A.58</t>
  </si>
  <si>
    <t>A.59</t>
  </si>
  <si>
    <t>A.60</t>
  </si>
  <si>
    <t>Tree Removal</t>
  </si>
  <si>
    <t>Less than 500 mm Diameter</t>
  </si>
  <si>
    <t>A.61</t>
  </si>
  <si>
    <t>Stump Removal</t>
  </si>
  <si>
    <t>A.62</t>
  </si>
  <si>
    <t>Shrub Removal or Prunning</t>
  </si>
  <si>
    <t>Various Length and Width</t>
  </si>
  <si>
    <t>A.63</t>
  </si>
  <si>
    <t>Relocate Tree Sapling</t>
  </si>
  <si>
    <t>A.64</t>
  </si>
  <si>
    <t xml:space="preserve">GHENT COVE (MINOR REHAB) </t>
  </si>
  <si>
    <t>CW 3240-R10</t>
  </si>
  <si>
    <t>B183rlA</t>
  </si>
  <si>
    <t>Type 2 Concrete Modified Lip Curb (75 mm reveal ht, Dowelled)</t>
  </si>
  <si>
    <t>B201</t>
  </si>
  <si>
    <t>1 - 50 mm Depth (Asphalt)</t>
  </si>
  <si>
    <t>B129r</t>
  </si>
  <si>
    <t>Curb and Gutter</t>
  </si>
  <si>
    <t>Iv)</t>
  </si>
  <si>
    <t>C.30</t>
  </si>
  <si>
    <t>C.31</t>
  </si>
  <si>
    <t>C.32</t>
  </si>
  <si>
    <t>C.33</t>
  </si>
  <si>
    <t>C.34</t>
  </si>
  <si>
    <t>C.35</t>
  </si>
  <si>
    <t>C.36</t>
  </si>
  <si>
    <t>C.37</t>
  </si>
  <si>
    <t>C.38</t>
  </si>
  <si>
    <t>C.39</t>
  </si>
  <si>
    <t>C.40</t>
  </si>
  <si>
    <t>C.41</t>
  </si>
  <si>
    <t>C.42</t>
  </si>
  <si>
    <t>C.43</t>
  </si>
  <si>
    <t>C.44</t>
  </si>
  <si>
    <t xml:space="preserve">WOODGROVE STREET (ASPHALT REHAB) </t>
  </si>
  <si>
    <t xml:space="preserve">WICKLOW PLACE (ASPHALT RECONSTRUCTION) </t>
  </si>
  <si>
    <t>E026</t>
  </si>
  <si>
    <t>AP-008 - Standard Grated Cover for Standard Frame</t>
  </si>
  <si>
    <t>E041Bf</t>
  </si>
  <si>
    <t>Connecting to 250 mm  (PVC) Sewer</t>
  </si>
  <si>
    <t>D30</t>
  </si>
  <si>
    <t>D.31</t>
  </si>
  <si>
    <t>D.32</t>
  </si>
  <si>
    <t>D.33</t>
  </si>
  <si>
    <t>D.34</t>
  </si>
  <si>
    <t>D.35</t>
  </si>
  <si>
    <t>D.36</t>
  </si>
  <si>
    <t>WICKLOW STREET - DOWKER AVENUE/WATERFORD AVENUE (ASPHALT REHAB)</t>
  </si>
  <si>
    <t>Less than 5 sq.m.</t>
  </si>
  <si>
    <t>B127ra</t>
  </si>
  <si>
    <t>B196</t>
  </si>
  <si>
    <t>Type I</t>
  </si>
  <si>
    <t>Construction of Concrete Barrier Curb for Asphalt Pavement (100 mm ht, Type 2, Slip Form Paving)</t>
  </si>
  <si>
    <t>Construction of Concrete Modified Barrier Curb for Asphalt Pavement (100 mm ht, Type 2, Slip Form Paving)</t>
  </si>
  <si>
    <t>C037A</t>
  </si>
  <si>
    <t>Construction of  Modified Barrier  (150 mm ht, Type 2, Integral)</t>
  </si>
  <si>
    <t>E034</t>
  </si>
  <si>
    <t>E.29</t>
  </si>
  <si>
    <t>Connecting to Existing Catch Basin</t>
  </si>
  <si>
    <t>E035</t>
  </si>
  <si>
    <t>250 mm Drainage Connection Pipe</t>
  </si>
  <si>
    <t>E.30</t>
  </si>
  <si>
    <t>E.31</t>
  </si>
  <si>
    <t>E.32</t>
  </si>
  <si>
    <t>E.33</t>
  </si>
  <si>
    <t>E.34</t>
  </si>
  <si>
    <t>E041Bii</t>
  </si>
  <si>
    <t>Connecting to 750 mm  Concrete Sewer</t>
  </si>
  <si>
    <t>E.35</t>
  </si>
  <si>
    <t>E033i</t>
  </si>
  <si>
    <t>E.36</t>
  </si>
  <si>
    <t>E.37</t>
  </si>
  <si>
    <t>750 mm, CONC LDS</t>
  </si>
  <si>
    <t>E.38</t>
  </si>
  <si>
    <t>300 mm, 1.3mm  gauge, Galvanized</t>
  </si>
  <si>
    <t>E.40</t>
  </si>
  <si>
    <t>E.41</t>
  </si>
  <si>
    <t>E.43</t>
  </si>
  <si>
    <t>WICKLOW STREET - POINT ROAD/ WATERFORD AVENUE (ASPHALT RECON)</t>
  </si>
  <si>
    <t>E028</t>
  </si>
  <si>
    <t xml:space="preserve">AP-011 - Barrier Curb and Gutter Frame </t>
  </si>
  <si>
    <t>E029</t>
  </si>
  <si>
    <t xml:space="preserve">AP-012 - Barrier Curb and Gutter Cover </t>
  </si>
  <si>
    <t>E041Biii</t>
  </si>
  <si>
    <t>Connecting to 900 mm  Concrete Sewer</t>
  </si>
  <si>
    <t>E041B000</t>
  </si>
  <si>
    <t>Connecting to 1800 mm Concrete Sewer</t>
  </si>
  <si>
    <t>E022X</t>
  </si>
  <si>
    <t>E022Y</t>
  </si>
  <si>
    <t>9000 mm, Concrete LDS</t>
  </si>
  <si>
    <t>E022Z</t>
  </si>
  <si>
    <t>1800 mm, Concrete LDS</t>
  </si>
  <si>
    <t>E060i</t>
  </si>
  <si>
    <t>F.46</t>
  </si>
  <si>
    <t>F.47</t>
  </si>
  <si>
    <t>F.48</t>
  </si>
  <si>
    <t>F.49</t>
  </si>
  <si>
    <t>F.50</t>
  </si>
  <si>
    <t>F.51</t>
  </si>
  <si>
    <t>F.52</t>
  </si>
  <si>
    <t>F.53</t>
  </si>
  <si>
    <t>m2</t>
  </si>
  <si>
    <t>F.54</t>
  </si>
  <si>
    <t>A005A</t>
  </si>
  <si>
    <t>Imported  Fill Material</t>
  </si>
  <si>
    <t>A010B1</t>
  </si>
  <si>
    <t>Base Course Material - Granular B</t>
  </si>
  <si>
    <t>G.12</t>
  </si>
  <si>
    <t>G.13</t>
  </si>
  <si>
    <t>G.14</t>
  </si>
  <si>
    <t>G.15</t>
  </si>
  <si>
    <t>CW 3235-R9</t>
  </si>
  <si>
    <t>B119rl</t>
  </si>
  <si>
    <t>G.16</t>
  </si>
  <si>
    <t>G.17</t>
  </si>
  <si>
    <t>G.18</t>
  </si>
  <si>
    <t>G.19</t>
  </si>
  <si>
    <t>C019</t>
  </si>
  <si>
    <t>G.20</t>
  </si>
  <si>
    <t>Concrete Pavements for Early Opening</t>
  </si>
  <si>
    <t>CW 3310-R18</t>
  </si>
  <si>
    <t>C029-72</t>
  </si>
  <si>
    <t>Construction of 150 mm Type 4 Concrete Pavement for Early Opening 72 Hour (Reinforced)</t>
  </si>
  <si>
    <t>G.21</t>
  </si>
  <si>
    <t>C038</t>
  </si>
  <si>
    <t>Construction of Curb and Gutter (100 mm ht, Barrier, Integral, 600 mm width, 150 mm Plain Type 4 Concrete Pavement)</t>
  </si>
  <si>
    <t>C041</t>
  </si>
  <si>
    <t>C035B</t>
  </si>
  <si>
    <t>Construction of Barrier (180 mm ht, Type 4, Integral)</t>
  </si>
  <si>
    <t>SD-204</t>
  </si>
  <si>
    <t>C036B</t>
  </si>
  <si>
    <t>Construction of Modified Barrier (180 mm ht, Type 2, Dowelled)</t>
  </si>
  <si>
    <t>G.22</t>
  </si>
  <si>
    <t>G.23</t>
  </si>
  <si>
    <t>G.24</t>
  </si>
  <si>
    <t>G.25</t>
  </si>
  <si>
    <t>G.26</t>
  </si>
  <si>
    <t>G.27</t>
  </si>
  <si>
    <t>G.28</t>
  </si>
  <si>
    <t>G.29</t>
  </si>
  <si>
    <t>G.30</t>
  </si>
  <si>
    <t>MONTGOMERY AVENUE (MAJOR REHAB)</t>
  </si>
  <si>
    <t>Base Course Material - 100mm Granular A Limestone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</si>
  <si>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</si>
  <si>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</si>
  <si>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</si>
  <si>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</si>
  <si>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</si>
  <si>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</si>
  <si>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</si>
  <si>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</si>
  <si>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</si>
  <si>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</si>
  <si>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</si>
  <si>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</si>
  <si>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H.18</t>
  </si>
  <si>
    <t>H.19</t>
  </si>
  <si>
    <t>H.20</t>
  </si>
  <si>
    <t>C035A</t>
  </si>
  <si>
    <t>Construction of Barrier (150 mm ht, Type 2, Integral)</t>
  </si>
  <si>
    <t>H.21</t>
  </si>
  <si>
    <t>H.22</t>
  </si>
  <si>
    <t>H.23</t>
  </si>
  <si>
    <t>H.24</t>
  </si>
  <si>
    <t>H.25</t>
  </si>
  <si>
    <t>H.26</t>
  </si>
  <si>
    <t>H.27</t>
  </si>
  <si>
    <t>H.28</t>
  </si>
  <si>
    <t>H.29</t>
  </si>
  <si>
    <t>E020</t>
  </si>
  <si>
    <t>I.2</t>
  </si>
  <si>
    <t xml:space="preserve">Sewer Repair - In Addition to First 3.0 Meters </t>
  </si>
  <si>
    <t>E020C</t>
  </si>
  <si>
    <t>E020D</t>
  </si>
  <si>
    <t>I.3</t>
  </si>
  <si>
    <t>200 mm, Clay WWS</t>
  </si>
  <si>
    <t>I.4</t>
  </si>
  <si>
    <t>E017E</t>
  </si>
  <si>
    <t>E017F</t>
  </si>
  <si>
    <t>I.5</t>
  </si>
  <si>
    <t>I.6</t>
  </si>
  <si>
    <t>NASSAU STREET - MONTAGUE AVENUE/JUBILEE (MAJOR REHAB)</t>
  </si>
  <si>
    <t>CW 3310-R18, E15</t>
  </si>
  <si>
    <t>E20</t>
  </si>
  <si>
    <t>E5</t>
  </si>
  <si>
    <t>E16</t>
  </si>
  <si>
    <t>E14</t>
  </si>
  <si>
    <t>E13</t>
  </si>
  <si>
    <t xml:space="preserve">CW 3230-R8, E17
</t>
  </si>
  <si>
    <t>Construction of Curb and Gutter (8-12 mm ht, Curb Ramp,  Integral, 600 mm width, 150 mm Plain Type 4 Concrete Pavement)</t>
  </si>
  <si>
    <t>CW 3610-R5,
E20</t>
  </si>
  <si>
    <t>CW 2110-R13,
SD-007</t>
  </si>
  <si>
    <t xml:space="preserve">SD-200, 
SD-229E        </t>
  </si>
  <si>
    <t>C.45</t>
  </si>
  <si>
    <t>KGS1</t>
  </si>
  <si>
    <t>KGS2</t>
  </si>
  <si>
    <t>KGS3</t>
  </si>
  <si>
    <t>CW 3510-R10</t>
  </si>
  <si>
    <t>A.42</t>
  </si>
  <si>
    <t>A.44</t>
  </si>
  <si>
    <t>A.45</t>
  </si>
  <si>
    <t>A.65</t>
  </si>
  <si>
    <t>B.8</t>
  </si>
  <si>
    <t>ELDRIDGE AVENUE (S-MH60001912)</t>
  </si>
  <si>
    <t>ELDRIDGE AVENUE (S-MH60001401)</t>
  </si>
  <si>
    <t>ELDRIDGE AVENUE (S-MH60001540)</t>
  </si>
  <si>
    <t>WOODGROVE STREET (S-MA60017488)</t>
  </si>
  <si>
    <t>WOODGROVE STREET (S-MH60015106)</t>
  </si>
  <si>
    <t>I.7</t>
  </si>
  <si>
    <t>WOODGROVE STREET (S-MH60015112)</t>
  </si>
  <si>
    <t>I.8</t>
  </si>
  <si>
    <t>Repair benching</t>
  </si>
  <si>
    <t>WOODGROVE STREET (S-MH60015108)</t>
  </si>
  <si>
    <t>I.9</t>
  </si>
  <si>
    <t>WICKLOW PLACE (S-MH60015271)</t>
  </si>
  <si>
    <t>I.10</t>
  </si>
  <si>
    <t>WICKLOW STREET (S-MA60013015)</t>
  </si>
  <si>
    <t>I.11</t>
  </si>
  <si>
    <t>I.12</t>
  </si>
  <si>
    <t>WICKLOW STREET (S-MH60015244)</t>
  </si>
  <si>
    <t>I.13</t>
  </si>
  <si>
    <t>Remove and Replace Existing Manhole</t>
  </si>
  <si>
    <t>SD-010</t>
  </si>
  <si>
    <t>1200mm Diameter</t>
  </si>
  <si>
    <t>WICKLOW STREET (S-MH60015203)</t>
  </si>
  <si>
    <t>I.14</t>
  </si>
  <si>
    <t>WICKLOW STREET (S-MH60015146)</t>
  </si>
  <si>
    <t>I.15</t>
  </si>
  <si>
    <t>WICKLOW STREET (S-MH60011177)</t>
  </si>
  <si>
    <t>I.16</t>
  </si>
  <si>
    <t>I.17</t>
  </si>
  <si>
    <t>II)</t>
  </si>
  <si>
    <t>WICKLOW STREET (S-MH60011201)</t>
  </si>
  <si>
    <t>I.18</t>
  </si>
  <si>
    <t>WICKLOW STREET (S-MH60011206)</t>
  </si>
  <si>
    <t>I.19</t>
  </si>
  <si>
    <t>WICKLOW STREET (S-MH60015149)</t>
  </si>
  <si>
    <t>I.20</t>
  </si>
  <si>
    <t>WICKLOW STREET (S-MH60011173)</t>
  </si>
  <si>
    <t>I.21</t>
  </si>
  <si>
    <t>I.22</t>
  </si>
  <si>
    <t>WICKLOW STREET (S-MH60011207)</t>
  </si>
  <si>
    <t>I.23</t>
  </si>
  <si>
    <t>NASSAU STREET (S-MH60010544)</t>
  </si>
  <si>
    <t>I.24</t>
  </si>
  <si>
    <t>I.25</t>
  </si>
  <si>
    <t>MONTGOMERY STREET (S-MH60011207)</t>
  </si>
  <si>
    <t>I.26</t>
  </si>
  <si>
    <t>F002B</t>
  </si>
  <si>
    <t>Brick Risers</t>
  </si>
  <si>
    <t>I.27</t>
  </si>
  <si>
    <t>A.66</t>
  </si>
  <si>
    <t>E.45</t>
  </si>
  <si>
    <t>J</t>
  </si>
  <si>
    <t>J.1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</si>
</sst>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;0;&quot;&quot;;@"/>
    <numFmt numFmtId="166" formatCode="0;0;[Red]&quot;###&quot;;@"/>
    <numFmt numFmtId="167" formatCode="&quot;$&quot;#,##0.00"/>
    <numFmt numFmtId="168" formatCode="&quot;Subtotal: &quot;#\ ###\ ##0.00;;&quot;Subtotal: Nil&quot;;@"/>
    <numFmt numFmtId="169" formatCode="#\ ###\ ##0.00;;0;@"/>
    <numFmt numFmtId="170" formatCode="&quot;&quot;;&quot;&quot;;&quot;&quot;;&quot;&quot;"/>
    <numFmt numFmtId="171" formatCode="#\ ###\ ##0.00;;0;[Red]@"/>
    <numFmt numFmtId="172" formatCode="0;\-0;0;@"/>
    <numFmt numFmtId="173" formatCode="#\ ###\ ##0.00;;&quot;(in figures)                                 &quot;;@"/>
    <numFmt numFmtId="174" formatCode="#\ ###\ ##0.00;;;@"/>
    <numFmt numFmtId="175" formatCode="#\ ###\ ##0.?;[Red]0;[Red]0;[Red]@"/>
    <numFmt numFmtId="176" formatCode="#\ ###\ ##0.00;;;"/>
    <numFmt numFmtId="177" formatCode="[Red]&quot;Z&quot;;[Red]&quot;Z&quot;;[Red]&quot;Z&quot;;@"/>
    <numFmt numFmtId="178" formatCode="0.0"/>
  </numFmts>
  <fonts count="60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sz val="10"/>
      <name val="MS Sans Serif"/>
    </font>
    <font>
      <sz val="12"/>
      <name val="Century Gothic"/>
      <family val="2"/>
    </font>
    <font>
      <b/>
      <sz val="10"/>
      <color theme="1"/>
      <name val="MS Sans Serif"/>
      <family val="2"/>
    </font>
    <font>
      <sz val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/>
      <top style="thin">
        <color theme="0" tint="-0.14993743705557422"/>
      </top>
      <bottom/>
      <diagonal/>
    </border>
    <border>
      <left style="thin">
        <color indexed="8"/>
      </left>
      <right style="thin">
        <color indexed="8"/>
      </right>
      <top style="thin">
        <color theme="0" tint="-0.1499374370555742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auto="1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auto="1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theme="0" tint="-0.149937437055574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0" tint="-0.14993743705557422"/>
      </bottom>
      <diagonal/>
    </border>
    <border>
      <left/>
      <right/>
      <top style="thin">
        <color indexed="8"/>
      </top>
      <bottom style="thin">
        <color theme="0" tint="-0.14993743705557422"/>
      </bottom>
      <diagonal/>
    </border>
    <border>
      <left/>
      <right style="thin">
        <color indexed="8"/>
      </right>
      <top style="thin">
        <color indexed="8"/>
      </top>
      <bottom style="thin">
        <color theme="0" tint="-0.14993743705557422"/>
      </bottom>
      <diagonal/>
    </border>
    <border>
      <left/>
      <right style="thin">
        <color auto="1"/>
      </right>
      <top style="thin">
        <color indexed="8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 tint="-0.14996795556505021"/>
      </bottom>
      <diagonal/>
    </border>
  </borders>
  <cellStyleXfs count="119">
    <xf numFmtId="0" fontId="0" fillId="2" borderId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20" borderId="0" applyNumberFormat="0" applyBorder="0" applyAlignment="0" applyProtection="0"/>
    <xf numFmtId="0" fontId="29" fillId="4" borderId="0" applyNumberFormat="0" applyBorder="0" applyAlignment="0" applyProtection="0"/>
    <xf numFmtId="0" fontId="13" fillId="0" borderId="0" applyFill="0">
      <alignment horizontal="right" vertical="top"/>
    </xf>
    <xf numFmtId="0" fontId="41" fillId="0" borderId="0" applyFill="0">
      <alignment horizontal="right" vertical="top"/>
    </xf>
    <xf numFmtId="0" fontId="14" fillId="0" borderId="1" applyFill="0">
      <alignment horizontal="right" vertical="top"/>
    </xf>
    <xf numFmtId="0" fontId="42" fillId="0" borderId="1" applyFill="0">
      <alignment horizontal="right" vertical="top"/>
    </xf>
    <xf numFmtId="0" fontId="42" fillId="0" borderId="1" applyFill="0">
      <alignment horizontal="right" vertical="top"/>
    </xf>
    <xf numFmtId="170" fontId="14" fillId="0" borderId="2" applyFill="0">
      <alignment horizontal="right" vertical="top"/>
    </xf>
    <xf numFmtId="170" fontId="42" fillId="0" borderId="2" applyFill="0">
      <alignment horizontal="right" vertical="top"/>
    </xf>
    <xf numFmtId="0" fontId="14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15" fillId="0" borderId="3" applyFill="0">
      <alignment horizontal="center" vertical="center" wrapText="1"/>
    </xf>
    <xf numFmtId="0" fontId="43" fillId="0" borderId="3" applyFill="0">
      <alignment horizontal="center" vertical="center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16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165" fontId="17" fillId="0" borderId="4" applyFill="0">
      <alignment horizontal="centerContinuous" wrapText="1"/>
    </xf>
    <xf numFmtId="165" fontId="45" fillId="0" borderId="4" applyFill="0">
      <alignment horizontal="centerContinuous" wrapText="1"/>
    </xf>
    <xf numFmtId="165" fontId="14" fillId="0" borderId="1" applyFill="0">
      <alignment horizontal="center" vertical="top" wrapText="1"/>
    </xf>
    <xf numFmtId="165" fontId="42" fillId="0" borderId="1" applyFill="0">
      <alignment horizontal="center" vertical="top" wrapText="1"/>
    </xf>
    <xf numFmtId="165" fontId="42" fillId="0" borderId="1" applyFill="0">
      <alignment horizontal="center" vertical="top" wrapText="1"/>
    </xf>
    <xf numFmtId="0" fontId="14" fillId="0" borderId="1" applyFill="0">
      <alignment horizontal="center" wrapText="1"/>
    </xf>
    <xf numFmtId="0" fontId="42" fillId="0" borderId="1" applyFill="0">
      <alignment horizontal="center" wrapText="1"/>
    </xf>
    <xf numFmtId="0" fontId="42" fillId="0" borderId="1" applyFill="0">
      <alignment horizontal="center" wrapText="1"/>
    </xf>
    <xf numFmtId="175" fontId="14" fillId="0" borderId="1" applyFill="0"/>
    <xf numFmtId="175" fontId="42" fillId="0" borderId="1" applyFill="0"/>
    <xf numFmtId="175" fontId="42" fillId="0" borderId="1" applyFill="0"/>
    <xf numFmtId="171" fontId="14" fillId="0" borderId="1" applyFill="0">
      <alignment horizontal="right"/>
      <protection locked="0"/>
    </xf>
    <xf numFmtId="171" fontId="42" fillId="0" borderId="1" applyFill="0">
      <alignment horizontal="right"/>
      <protection locked="0"/>
    </xf>
    <xf numFmtId="171" fontId="42" fillId="0" borderId="1" applyFill="0">
      <alignment horizontal="right"/>
      <protection locked="0"/>
    </xf>
    <xf numFmtId="169" fontId="14" fillId="0" borderId="1" applyFill="0">
      <alignment horizontal="right"/>
      <protection locked="0"/>
    </xf>
    <xf numFmtId="169" fontId="42" fillId="0" borderId="1" applyFill="0">
      <alignment horizontal="right"/>
      <protection locked="0"/>
    </xf>
    <xf numFmtId="169" fontId="42" fillId="0" borderId="1" applyFill="0">
      <alignment horizontal="right"/>
      <protection locked="0"/>
    </xf>
    <xf numFmtId="169" fontId="14" fillId="0" borderId="1" applyFill="0"/>
    <xf numFmtId="169" fontId="42" fillId="0" borderId="1" applyFill="0"/>
    <xf numFmtId="169" fontId="42" fillId="0" borderId="1" applyFill="0"/>
    <xf numFmtId="169" fontId="14" fillId="0" borderId="3" applyFill="0">
      <alignment horizontal="right"/>
    </xf>
    <xf numFmtId="169" fontId="42" fillId="0" borderId="3" applyFill="0">
      <alignment horizontal="right"/>
    </xf>
    <xf numFmtId="0" fontId="33" fillId="21" borderId="5" applyNumberFormat="0" applyAlignment="0" applyProtection="0"/>
    <xf numFmtId="0" fontId="35" fillId="22" borderId="6" applyNumberFormat="0" applyAlignment="0" applyProtection="0"/>
    <xf numFmtId="0" fontId="18" fillId="0" borderId="1" applyFill="0">
      <alignment horizontal="left" vertical="top"/>
    </xf>
    <xf numFmtId="0" fontId="46" fillId="0" borderId="1" applyFill="0">
      <alignment horizontal="left" vertical="top"/>
    </xf>
    <xf numFmtId="0" fontId="46" fillId="0" borderId="1" applyFill="0">
      <alignment horizontal="left" vertical="top"/>
    </xf>
    <xf numFmtId="0" fontId="3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31" fillId="8" borderId="5" applyNumberFormat="0" applyAlignment="0" applyProtection="0"/>
    <xf numFmtId="0" fontId="34" fillId="0" borderId="10" applyNumberFormat="0" applyFill="0" applyAlignment="0" applyProtection="0"/>
    <xf numFmtId="0" fontId="30" fillId="23" borderId="0" applyNumberFormat="0" applyBorder="0" applyAlignment="0" applyProtection="0"/>
    <xf numFmtId="0" fontId="12" fillId="0" borderId="0"/>
    <xf numFmtId="0" fontId="11" fillId="2" borderId="0"/>
    <xf numFmtId="0" fontId="12" fillId="0" borderId="0"/>
    <xf numFmtId="0" fontId="52" fillId="0" borderId="0"/>
    <xf numFmtId="0" fontId="11" fillId="24" borderId="11" applyNumberFormat="0" applyFont="0" applyAlignment="0" applyProtection="0"/>
    <xf numFmtId="177" fontId="15" fillId="0" borderId="3" applyNumberFormat="0" applyFont="0" applyFill="0" applyBorder="0" applyAlignment="0" applyProtection="0">
      <alignment horizontal="center" vertical="top" wrapText="1"/>
    </xf>
    <xf numFmtId="177" fontId="43" fillId="0" borderId="3" applyNumberFormat="0" applyFont="0" applyFill="0" applyBorder="0" applyAlignment="0" applyProtection="0">
      <alignment horizontal="center" vertical="top" wrapText="1"/>
    </xf>
    <xf numFmtId="0" fontId="32" fillId="21" borderId="12" applyNumberFormat="0" applyAlignment="0" applyProtection="0"/>
    <xf numFmtId="0" fontId="19" fillId="0" borderId="0">
      <alignment horizontal="right"/>
    </xf>
    <xf numFmtId="0" fontId="47" fillId="0" borderId="0">
      <alignment horizontal="right"/>
    </xf>
    <xf numFmtId="0" fontId="24" fillId="0" borderId="0" applyNumberFormat="0" applyFill="0" applyBorder="0" applyAlignment="0" applyProtection="0"/>
    <xf numFmtId="0" fontId="14" fillId="0" borderId="0" applyFill="0">
      <alignment horizontal="left"/>
    </xf>
    <xf numFmtId="0" fontId="42" fillId="0" borderId="0" applyFill="0">
      <alignment horizontal="left"/>
    </xf>
    <xf numFmtId="0" fontId="20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4" fontId="21" fillId="0" borderId="0" applyFill="0">
      <alignment horizontal="centerContinuous" vertical="center"/>
    </xf>
    <xf numFmtId="174" fontId="49" fillId="0" borderId="0" applyFill="0">
      <alignment horizontal="centerContinuous" vertical="center"/>
    </xf>
    <xf numFmtId="176" fontId="21" fillId="0" borderId="0" applyFill="0">
      <alignment horizontal="centerContinuous" vertical="center"/>
    </xf>
    <xf numFmtId="176" fontId="49" fillId="0" borderId="0" applyFill="0">
      <alignment horizontal="centerContinuous" vertical="center"/>
    </xf>
    <xf numFmtId="0" fontId="14" fillId="0" borderId="3">
      <alignment horizontal="centerContinuous" wrapText="1"/>
    </xf>
    <xf numFmtId="0" fontId="42" fillId="0" borderId="3">
      <alignment horizontal="centerContinuous" wrapText="1"/>
    </xf>
    <xf numFmtId="172" fontId="22" fillId="0" borderId="0" applyFill="0">
      <alignment horizontal="left"/>
    </xf>
    <xf numFmtId="172" fontId="50" fillId="0" borderId="0" applyFill="0">
      <alignment horizontal="left"/>
    </xf>
    <xf numFmtId="173" fontId="23" fillId="0" borderId="0" applyFill="0">
      <alignment horizontal="right"/>
    </xf>
    <xf numFmtId="173" fontId="51" fillId="0" borderId="0" applyFill="0">
      <alignment horizontal="right"/>
    </xf>
    <xf numFmtId="0" fontId="14" fillId="0" borderId="13" applyFill="0"/>
    <xf numFmtId="0" fontId="42" fillId="0" borderId="13" applyFill="0"/>
    <xf numFmtId="0" fontId="38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56" fillId="0" borderId="0"/>
    <xf numFmtId="0" fontId="3" fillId="0" borderId="0"/>
    <xf numFmtId="0" fontId="12" fillId="0" borderId="0"/>
    <xf numFmtId="0" fontId="56" fillId="0" borderId="0"/>
    <xf numFmtId="0" fontId="11" fillId="2" borderId="0"/>
    <xf numFmtId="0" fontId="10" fillId="0" borderId="0"/>
    <xf numFmtId="44" fontId="11" fillId="0" borderId="0" applyFont="0" applyFill="0" applyBorder="0" applyAlignment="0" applyProtection="0"/>
    <xf numFmtId="0" fontId="2" fillId="0" borderId="0"/>
    <xf numFmtId="0" fontId="2" fillId="0" borderId="0"/>
    <xf numFmtId="164" fontId="11" fillId="0" borderId="0" applyFont="0" applyFill="0" applyBorder="0" applyAlignment="0" applyProtection="0"/>
  </cellStyleXfs>
  <cellXfs count="287">
    <xf numFmtId="0" fontId="0" fillId="2" borderId="0" xfId="0"/>
    <xf numFmtId="166" fontId="11" fillId="0" borderId="1" xfId="81" applyNumberFormat="1" applyFill="1" applyBorder="1" applyAlignment="1">
      <alignment horizontal="left" vertical="top" wrapText="1"/>
    </xf>
    <xf numFmtId="7" fontId="8" fillId="0" borderId="0" xfId="81" applyNumberFormat="1" applyFont="1" applyFill="1" applyAlignment="1">
      <alignment horizontal="centerContinuous" vertical="center"/>
    </xf>
    <xf numFmtId="7" fontId="4" fillId="0" borderId="0" xfId="81" applyNumberFormat="1" applyFont="1" applyFill="1" applyAlignment="1">
      <alignment horizontal="centerContinuous" vertical="center"/>
    </xf>
    <xf numFmtId="7" fontId="11" fillId="0" borderId="20" xfId="81" applyNumberFormat="1" applyFill="1" applyBorder="1" applyAlignment="1">
      <alignment horizontal="right"/>
    </xf>
    <xf numFmtId="0" fontId="11" fillId="0" borderId="0" xfId="113" applyFill="1"/>
    <xf numFmtId="0" fontId="11" fillId="0" borderId="0" xfId="81" applyFill="1" applyAlignment="1">
      <alignment horizontal="right"/>
    </xf>
    <xf numFmtId="7" fontId="11" fillId="0" borderId="22" xfId="81" applyNumberFormat="1" applyFill="1" applyBorder="1" applyAlignment="1">
      <alignment horizontal="right"/>
    </xf>
    <xf numFmtId="7" fontId="11" fillId="0" borderId="23" xfId="81" applyNumberFormat="1" applyFill="1" applyBorder="1" applyAlignment="1">
      <alignment horizontal="right"/>
    </xf>
    <xf numFmtId="7" fontId="11" fillId="0" borderId="13" xfId="81" applyNumberFormat="1" applyFill="1" applyBorder="1" applyAlignment="1">
      <alignment horizontal="right"/>
    </xf>
    <xf numFmtId="165" fontId="11" fillId="0" borderId="37" xfId="113" applyNumberFormat="1" applyFill="1" applyBorder="1" applyAlignment="1">
      <alignment horizontal="center" vertical="top" wrapText="1"/>
    </xf>
    <xf numFmtId="165" fontId="11" fillId="0" borderId="37" xfId="113" applyNumberFormat="1" applyFill="1" applyBorder="1" applyAlignment="1">
      <alignment horizontal="left" vertical="top" wrapText="1" indent="1"/>
    </xf>
    <xf numFmtId="165" fontId="11" fillId="0" borderId="44" xfId="81" applyNumberFormat="1" applyFill="1" applyBorder="1" applyAlignment="1">
      <alignment horizontal="left" vertical="top" wrapText="1"/>
    </xf>
    <xf numFmtId="0" fontId="11" fillId="0" borderId="44" xfId="81" applyFill="1" applyBorder="1" applyAlignment="1">
      <alignment horizontal="center" vertical="top" wrapText="1"/>
    </xf>
    <xf numFmtId="1" fontId="53" fillId="0" borderId="44" xfId="81" applyNumberFormat="1" applyFont="1" applyFill="1" applyBorder="1" applyAlignment="1">
      <alignment horizontal="right" vertical="top" wrapText="1"/>
    </xf>
    <xf numFmtId="1" fontId="7" fillId="0" borderId="0" xfId="81" applyNumberFormat="1" applyFont="1" applyFill="1" applyAlignment="1">
      <alignment horizontal="centerContinuous" vertical="top"/>
    </xf>
    <xf numFmtId="0" fontId="7" fillId="0" borderId="0" xfId="81" applyFont="1" applyFill="1" applyAlignment="1">
      <alignment horizontal="centerContinuous" vertical="center"/>
    </xf>
    <xf numFmtId="0" fontId="11" fillId="0" borderId="0" xfId="81" applyFill="1"/>
    <xf numFmtId="1" fontId="11" fillId="0" borderId="0" xfId="113" applyNumberFormat="1" applyFill="1" applyAlignment="1">
      <alignment horizontal="centerContinuous" vertical="top"/>
    </xf>
    <xf numFmtId="0" fontId="11" fillId="0" borderId="0" xfId="81" applyFill="1" applyAlignment="1">
      <alignment horizontal="centerContinuous" vertical="center"/>
    </xf>
    <xf numFmtId="7" fontId="11" fillId="0" borderId="0" xfId="81" applyNumberFormat="1" applyFill="1" applyAlignment="1">
      <alignment horizontal="right"/>
    </xf>
    <xf numFmtId="0" fontId="11" fillId="0" borderId="0" xfId="81" applyFill="1" applyAlignment="1">
      <alignment vertical="top"/>
    </xf>
    <xf numFmtId="7" fontId="11" fillId="0" borderId="16" xfId="81" applyNumberFormat="1" applyFill="1" applyBorder="1" applyAlignment="1">
      <alignment horizontal="center"/>
    </xf>
    <xf numFmtId="0" fontId="11" fillId="0" borderId="16" xfId="81" applyFill="1" applyBorder="1" applyAlignment="1">
      <alignment horizontal="center" vertical="top"/>
    </xf>
    <xf numFmtId="0" fontId="11" fillId="0" borderId="17" xfId="81" applyFill="1" applyBorder="1" applyAlignment="1">
      <alignment horizontal="center"/>
    </xf>
    <xf numFmtId="0" fontId="11" fillId="0" borderId="16" xfId="81" applyFill="1" applyBorder="1" applyAlignment="1">
      <alignment horizontal="center"/>
    </xf>
    <xf numFmtId="0" fontId="11" fillId="0" borderId="0" xfId="81" applyFill="1" applyAlignment="1">
      <alignment vertical="center"/>
    </xf>
    <xf numFmtId="0" fontId="54" fillId="0" borderId="0" xfId="113" applyFont="1" applyFill="1"/>
    <xf numFmtId="0" fontId="11" fillId="0" borderId="37" xfId="113" applyFill="1" applyBorder="1" applyAlignment="1">
      <alignment horizontal="center" vertical="top" wrapText="1"/>
    </xf>
    <xf numFmtId="0" fontId="54" fillId="0" borderId="0" xfId="81" applyFont="1" applyFill="1"/>
    <xf numFmtId="0" fontId="54" fillId="0" borderId="0" xfId="113" applyFont="1" applyFill="1" applyAlignment="1">
      <alignment vertical="top"/>
    </xf>
    <xf numFmtId="0" fontId="5" fillId="0" borderId="22" xfId="81" applyFont="1" applyFill="1" applyBorder="1" applyAlignment="1">
      <alignment horizontal="center" vertical="center"/>
    </xf>
    <xf numFmtId="0" fontId="57" fillId="0" borderId="0" xfId="113" applyFont="1" applyFill="1"/>
    <xf numFmtId="4" fontId="11" fillId="0" borderId="27" xfId="81" applyNumberFormat="1" applyFill="1" applyBorder="1" applyAlignment="1">
      <alignment horizontal="center" vertical="top" wrapText="1"/>
    </xf>
    <xf numFmtId="7" fontId="11" fillId="0" borderId="30" xfId="81" applyNumberFormat="1" applyFill="1" applyBorder="1" applyAlignment="1">
      <alignment horizontal="right" vertical="center"/>
    </xf>
    <xf numFmtId="0" fontId="5" fillId="0" borderId="36" xfId="81" applyFont="1" applyFill="1" applyBorder="1" applyAlignment="1">
      <alignment horizontal="center" vertical="center"/>
    </xf>
    <xf numFmtId="0" fontId="11" fillId="0" borderId="20" xfId="81" applyFill="1" applyBorder="1" applyAlignment="1">
      <alignment horizontal="right"/>
    </xf>
    <xf numFmtId="0" fontId="11" fillId="0" borderId="21" xfId="81" applyFill="1" applyBorder="1" applyAlignment="1">
      <alignment vertical="top"/>
    </xf>
    <xf numFmtId="0" fontId="7" fillId="0" borderId="15" xfId="81" applyFont="1" applyFill="1" applyBorder="1"/>
    <xf numFmtId="0" fontId="11" fillId="0" borderId="15" xfId="81" applyFill="1" applyBorder="1" applyAlignment="1">
      <alignment horizontal="center"/>
    </xf>
    <xf numFmtId="0" fontId="11" fillId="0" borderId="15" xfId="81" applyFill="1" applyBorder="1"/>
    <xf numFmtId="7" fontId="11" fillId="0" borderId="25" xfId="81" applyNumberFormat="1" applyFill="1" applyBorder="1" applyAlignment="1">
      <alignment horizontal="right"/>
    </xf>
    <xf numFmtId="0" fontId="11" fillId="0" borderId="24" xfId="81" applyFill="1" applyBorder="1" applyAlignment="1">
      <alignment vertical="top"/>
    </xf>
    <xf numFmtId="0" fontId="11" fillId="0" borderId="13" xfId="81" applyFill="1" applyBorder="1"/>
    <xf numFmtId="0" fontId="11" fillId="0" borderId="13" xfId="81" applyFill="1" applyBorder="1" applyAlignment="1">
      <alignment horizontal="center"/>
    </xf>
    <xf numFmtId="0" fontId="11" fillId="0" borderId="0" xfId="81" applyFill="1" applyAlignment="1">
      <alignment horizontal="center"/>
    </xf>
    <xf numFmtId="0" fontId="54" fillId="25" borderId="0" xfId="81" applyFont="1" applyFill="1"/>
    <xf numFmtId="0" fontId="58" fillId="25" borderId="0" xfId="81" applyFont="1" applyFill="1"/>
    <xf numFmtId="4" fontId="11" fillId="0" borderId="37" xfId="0" applyNumberFormat="1" applyFont="1" applyFill="1" applyBorder="1" applyAlignment="1">
      <alignment horizontal="center" vertical="top" wrapText="1"/>
    </xf>
    <xf numFmtId="165" fontId="11" fillId="0" borderId="37" xfId="0" applyNumberFormat="1" applyFont="1" applyFill="1" applyBorder="1" applyAlignment="1">
      <alignment horizontal="left" vertical="top" wrapText="1"/>
    </xf>
    <xf numFmtId="1" fontId="11" fillId="0" borderId="37" xfId="0" applyNumberFormat="1" applyFont="1" applyFill="1" applyBorder="1" applyAlignment="1">
      <alignment horizontal="right" vertical="top"/>
    </xf>
    <xf numFmtId="168" fontId="11" fillId="0" borderId="37" xfId="0" applyNumberFormat="1" applyFont="1" applyFill="1" applyBorder="1" applyAlignment="1">
      <alignment horizontal="center" vertical="top"/>
    </xf>
    <xf numFmtId="166" fontId="11" fillId="0" borderId="37" xfId="0" applyNumberFormat="1" applyFont="1" applyFill="1" applyBorder="1" applyAlignment="1">
      <alignment horizontal="center" vertical="top" wrapText="1"/>
    </xf>
    <xf numFmtId="165" fontId="11" fillId="0" borderId="37" xfId="0" applyNumberFormat="1" applyFont="1" applyFill="1" applyBorder="1" applyAlignment="1">
      <alignment horizontal="left" vertical="top" wrapText="1" indent="1"/>
    </xf>
    <xf numFmtId="165" fontId="11" fillId="0" borderId="37" xfId="0" applyNumberFormat="1" applyFont="1" applyFill="1" applyBorder="1" applyAlignment="1">
      <alignment horizontal="center" vertical="top" wrapText="1"/>
    </xf>
    <xf numFmtId="0" fontId="11" fillId="0" borderId="37" xfId="0" applyFont="1" applyFill="1" applyBorder="1" applyAlignment="1">
      <alignment horizontal="center" vertical="top" wrapText="1"/>
    </xf>
    <xf numFmtId="166" fontId="11" fillId="0" borderId="37" xfId="0" applyNumberFormat="1" applyFont="1" applyFill="1" applyBorder="1" applyAlignment="1">
      <alignment horizontal="left" vertical="top" wrapText="1"/>
    </xf>
    <xf numFmtId="165" fontId="7" fillId="0" borderId="37" xfId="0" applyNumberFormat="1" applyFont="1" applyFill="1" applyBorder="1" applyAlignment="1">
      <alignment vertical="center" wrapText="1"/>
    </xf>
    <xf numFmtId="4" fontId="11" fillId="0" borderId="37" xfId="0" applyNumberFormat="1" applyFont="1" applyFill="1" applyBorder="1" applyAlignment="1">
      <alignment horizontal="center" vertical="top"/>
    </xf>
    <xf numFmtId="165" fontId="11" fillId="0" borderId="37" xfId="0" applyNumberFormat="1" applyFont="1" applyFill="1" applyBorder="1" applyAlignment="1">
      <alignment horizontal="left" vertical="top" wrapText="1" indent="2"/>
    </xf>
    <xf numFmtId="0" fontId="11" fillId="0" borderId="45" xfId="0" applyFont="1" applyFill="1" applyBorder="1" applyAlignment="1">
      <alignment horizontal="center" vertical="top" wrapText="1"/>
    </xf>
    <xf numFmtId="165" fontId="11" fillId="0" borderId="45" xfId="0" applyNumberFormat="1" applyFont="1" applyFill="1" applyBorder="1" applyAlignment="1">
      <alignment horizontal="left" vertical="center" wrapText="1" indent="1"/>
    </xf>
    <xf numFmtId="4" fontId="11" fillId="0" borderId="1" xfId="0" applyNumberFormat="1" applyFont="1" applyFill="1" applyBorder="1" applyAlignment="1">
      <alignment horizontal="center" vertical="top"/>
    </xf>
    <xf numFmtId="1" fontId="11" fillId="0" borderId="37" xfId="0" applyNumberFormat="1" applyFont="1" applyFill="1" applyBorder="1" applyAlignment="1">
      <alignment horizontal="right" vertical="top" wrapText="1"/>
    </xf>
    <xf numFmtId="166" fontId="11" fillId="0" borderId="37" xfId="0" applyNumberFormat="1" applyFont="1" applyFill="1" applyBorder="1" applyAlignment="1">
      <alignment horizontal="right" vertical="top" wrapText="1"/>
    </xf>
    <xf numFmtId="168" fontId="7" fillId="0" borderId="37" xfId="0" applyNumberFormat="1" applyFont="1" applyFill="1" applyBorder="1" applyAlignment="1">
      <alignment horizontal="center"/>
    </xf>
    <xf numFmtId="166" fontId="7" fillId="0" borderId="37" xfId="0" applyNumberFormat="1" applyFont="1" applyFill="1" applyBorder="1" applyAlignment="1">
      <alignment horizontal="center" vertical="center" wrapText="1"/>
    </xf>
    <xf numFmtId="165" fontId="11" fillId="0" borderId="37" xfId="0" applyNumberFormat="1" applyFont="1" applyFill="1" applyBorder="1" applyAlignment="1">
      <alignment horizontal="centerContinuous" wrapText="1"/>
    </xf>
    <xf numFmtId="165" fontId="11" fillId="0" borderId="37" xfId="0" applyNumberFormat="1" applyFont="1" applyFill="1" applyBorder="1" applyAlignment="1">
      <alignment vertical="top" wrapText="1"/>
    </xf>
    <xf numFmtId="4" fontId="11" fillId="0" borderId="1" xfId="0" applyNumberFormat="1" applyFont="1" applyFill="1" applyBorder="1" applyAlignment="1">
      <alignment horizontal="center" vertical="center" wrapText="1"/>
    </xf>
    <xf numFmtId="165" fontId="11" fillId="0" borderId="41" xfId="0" applyNumberFormat="1" applyFont="1" applyFill="1" applyBorder="1" applyAlignment="1">
      <alignment horizontal="left" vertical="top" wrapText="1" indent="1"/>
    </xf>
    <xf numFmtId="0" fontId="7" fillId="0" borderId="46" xfId="81" applyFont="1" applyFill="1" applyBorder="1" applyAlignment="1">
      <alignment horizontal="centerContinuous" vertical="center"/>
    </xf>
    <xf numFmtId="0" fontId="11" fillId="0" borderId="46" xfId="81" applyFill="1" applyBorder="1" applyAlignment="1">
      <alignment horizontal="centerContinuous" vertical="center"/>
    </xf>
    <xf numFmtId="0" fontId="11" fillId="0" borderId="47" xfId="81" applyFill="1" applyBorder="1" applyAlignment="1">
      <alignment horizontal="center"/>
    </xf>
    <xf numFmtId="0" fontId="11" fillId="0" borderId="48" xfId="81" applyFill="1" applyBorder="1" applyAlignment="1">
      <alignment horizontal="right"/>
    </xf>
    <xf numFmtId="0" fontId="11" fillId="0" borderId="49" xfId="81" applyFill="1" applyBorder="1" applyAlignment="1">
      <alignment horizontal="right"/>
    </xf>
    <xf numFmtId="7" fontId="11" fillId="0" borderId="46" xfId="81" applyNumberFormat="1" applyFill="1" applyBorder="1" applyAlignment="1">
      <alignment horizontal="right"/>
    </xf>
    <xf numFmtId="0" fontId="11" fillId="0" borderId="46" xfId="81" applyFill="1" applyBorder="1" applyAlignment="1">
      <alignment horizontal="right"/>
    </xf>
    <xf numFmtId="2" fontId="11" fillId="0" borderId="0" xfId="81" applyNumberFormat="1" applyFill="1" applyAlignment="1">
      <alignment horizontal="centerContinuous"/>
    </xf>
    <xf numFmtId="167" fontId="11" fillId="0" borderId="41" xfId="113" applyNumberFormat="1" applyFill="1" applyBorder="1" applyAlignment="1">
      <alignment vertical="top"/>
    </xf>
    <xf numFmtId="7" fontId="11" fillId="0" borderId="50" xfId="81" applyNumberFormat="1" applyFill="1" applyBorder="1" applyAlignment="1">
      <alignment horizontal="right" vertical="center"/>
    </xf>
    <xf numFmtId="7" fontId="11" fillId="0" borderId="50" xfId="81" applyNumberFormat="1" applyFill="1" applyBorder="1" applyAlignment="1">
      <alignment horizontal="right"/>
    </xf>
    <xf numFmtId="7" fontId="11" fillId="0" borderId="51" xfId="81" applyNumberFormat="1" applyFill="1" applyBorder="1" applyAlignment="1">
      <alignment horizontal="right"/>
    </xf>
    <xf numFmtId="0" fontId="11" fillId="0" borderId="46" xfId="81" applyFill="1" applyBorder="1"/>
    <xf numFmtId="0" fontId="11" fillId="0" borderId="48" xfId="81" applyFill="1" applyBorder="1"/>
    <xf numFmtId="7" fontId="8" fillId="0" borderId="46" xfId="81" applyNumberFormat="1" applyFont="1" applyFill="1" applyBorder="1" applyAlignment="1">
      <alignment horizontal="centerContinuous" vertical="center"/>
    </xf>
    <xf numFmtId="7" fontId="11" fillId="0" borderId="15" xfId="81" applyNumberFormat="1" applyFill="1" applyBorder="1" applyAlignment="1">
      <alignment horizontal="centerContinuous" vertical="center"/>
    </xf>
    <xf numFmtId="7" fontId="11" fillId="0" borderId="16" xfId="81" applyNumberFormat="1" applyFill="1" applyBorder="1" applyAlignment="1">
      <alignment horizontal="right"/>
    </xf>
    <xf numFmtId="7" fontId="11" fillId="0" borderId="19" xfId="81" applyNumberFormat="1" applyFill="1" applyBorder="1" applyAlignment="1">
      <alignment horizontal="right"/>
    </xf>
    <xf numFmtId="0" fontId="11" fillId="0" borderId="19" xfId="81" applyFill="1" applyBorder="1" applyAlignment="1">
      <alignment vertical="top"/>
    </xf>
    <xf numFmtId="0" fontId="11" fillId="0" borderId="19" xfId="81" applyFill="1" applyBorder="1" applyAlignment="1">
      <alignment horizontal="center"/>
    </xf>
    <xf numFmtId="0" fontId="11" fillId="0" borderId="19" xfId="81" applyFill="1" applyBorder="1"/>
    <xf numFmtId="7" fontId="11" fillId="0" borderId="54" xfId="81" applyNumberFormat="1" applyFill="1" applyBorder="1" applyAlignment="1">
      <alignment horizontal="right"/>
    </xf>
    <xf numFmtId="0" fontId="5" fillId="0" borderId="54" xfId="81" applyFont="1" applyFill="1" applyBorder="1" applyAlignment="1">
      <alignment horizontal="center" vertical="center"/>
    </xf>
    <xf numFmtId="7" fontId="11" fillId="0" borderId="58" xfId="81" applyNumberFormat="1" applyFill="1" applyBorder="1" applyAlignment="1">
      <alignment horizontal="right" vertical="center"/>
    </xf>
    <xf numFmtId="7" fontId="11" fillId="0" borderId="59" xfId="81" applyNumberFormat="1" applyFill="1" applyBorder="1" applyAlignment="1">
      <alignment horizontal="right" vertical="center"/>
    </xf>
    <xf numFmtId="7" fontId="11" fillId="0" borderId="54" xfId="81" applyNumberFormat="1" applyFill="1" applyBorder="1" applyAlignment="1">
      <alignment horizontal="right" vertical="center"/>
    </xf>
    <xf numFmtId="7" fontId="11" fillId="0" borderId="64" xfId="81" applyNumberFormat="1" applyFill="1" applyBorder="1" applyAlignment="1">
      <alignment horizontal="right" vertical="center"/>
    </xf>
    <xf numFmtId="7" fontId="11" fillId="0" borderId="65" xfId="81" applyNumberFormat="1" applyFill="1" applyBorder="1" applyAlignment="1">
      <alignment horizontal="right" vertical="center"/>
    </xf>
    <xf numFmtId="7" fontId="11" fillId="0" borderId="47" xfId="81" applyNumberFormat="1" applyFill="1" applyBorder="1" applyAlignment="1">
      <alignment horizontal="right" vertical="center"/>
    </xf>
    <xf numFmtId="0" fontId="5" fillId="0" borderId="16" xfId="81" applyFont="1" applyFill="1" applyBorder="1" applyAlignment="1">
      <alignment horizontal="center" vertical="center"/>
    </xf>
    <xf numFmtId="165" fontId="11" fillId="0" borderId="41" xfId="0" applyNumberFormat="1" applyFont="1" applyFill="1" applyBorder="1" applyAlignment="1">
      <alignment horizontal="center" vertical="top" wrapText="1"/>
    </xf>
    <xf numFmtId="167" fontId="53" fillId="0" borderId="44" xfId="81" applyNumberFormat="1" applyFont="1" applyFill="1" applyBorder="1" applyAlignment="1" applyProtection="1">
      <alignment vertical="top"/>
      <protection locked="0"/>
    </xf>
    <xf numFmtId="166" fontId="11" fillId="0" borderId="45" xfId="0" applyNumberFormat="1" applyFont="1" applyFill="1" applyBorder="1" applyAlignment="1">
      <alignment horizontal="center" vertical="top" wrapText="1"/>
    </xf>
    <xf numFmtId="165" fontId="11" fillId="0" borderId="45" xfId="0" applyNumberFormat="1" applyFont="1" applyFill="1" applyBorder="1" applyAlignment="1">
      <alignment horizontal="center" vertical="top" wrapText="1"/>
    </xf>
    <xf numFmtId="7" fontId="56" fillId="0" borderId="26" xfId="109" applyNumberFormat="1" applyBorder="1" applyAlignment="1">
      <alignment horizontal="right" vertical="center"/>
    </xf>
    <xf numFmtId="0" fontId="5" fillId="0" borderId="52" xfId="81" applyFont="1" applyFill="1" applyBorder="1" applyAlignment="1">
      <alignment horizontal="center" vertical="center"/>
    </xf>
    <xf numFmtId="7" fontId="56" fillId="0" borderId="53" xfId="109" applyNumberFormat="1" applyBorder="1" applyAlignment="1">
      <alignment horizontal="right"/>
    </xf>
    <xf numFmtId="7" fontId="56" fillId="0" borderId="42" xfId="109" applyNumberFormat="1" applyBorder="1" applyAlignment="1">
      <alignment horizontal="right"/>
    </xf>
    <xf numFmtId="167" fontId="11" fillId="0" borderId="37" xfId="109" applyNumberFormat="1" applyFont="1" applyBorder="1" applyAlignment="1" applyProtection="1">
      <alignment vertical="top"/>
      <protection locked="0"/>
    </xf>
    <xf numFmtId="166" fontId="7" fillId="0" borderId="37" xfId="0" applyNumberFormat="1" applyFont="1" applyFill="1" applyBorder="1" applyAlignment="1">
      <alignment horizontal="left" vertical="center" wrapText="1"/>
    </xf>
    <xf numFmtId="165" fontId="11" fillId="0" borderId="37" xfId="80" applyNumberFormat="1" applyFont="1" applyBorder="1" applyAlignment="1">
      <alignment horizontal="left" vertical="top" wrapText="1"/>
    </xf>
    <xf numFmtId="165" fontId="11" fillId="0" borderId="37" xfId="80" applyNumberFormat="1" applyFont="1" applyBorder="1" applyAlignment="1">
      <alignment horizontal="center" vertical="top" wrapText="1"/>
    </xf>
    <xf numFmtId="7" fontId="56" fillId="0" borderId="58" xfId="109" applyNumberFormat="1" applyBorder="1" applyAlignment="1">
      <alignment horizontal="right"/>
    </xf>
    <xf numFmtId="0" fontId="5" fillId="0" borderId="60" xfId="81" applyFont="1" applyFill="1" applyBorder="1" applyAlignment="1">
      <alignment horizontal="center" vertical="center"/>
    </xf>
    <xf numFmtId="7" fontId="56" fillId="0" borderId="63" xfId="109" applyNumberFormat="1" applyBorder="1" applyAlignment="1">
      <alignment horizontal="right"/>
    </xf>
    <xf numFmtId="0" fontId="5" fillId="0" borderId="43" xfId="109" applyFont="1" applyBorder="1" applyAlignment="1">
      <alignment vertical="top"/>
    </xf>
    <xf numFmtId="165" fontId="5" fillId="0" borderId="43" xfId="109" applyNumberFormat="1" applyFont="1" applyBorder="1" applyAlignment="1">
      <alignment horizontal="left" vertical="center"/>
    </xf>
    <xf numFmtId="1" fontId="56" fillId="0" borderId="42" xfId="109" applyNumberFormat="1" applyBorder="1" applyAlignment="1">
      <alignment horizontal="center" vertical="top"/>
    </xf>
    <xf numFmtId="167" fontId="11" fillId="0" borderId="41" xfId="109" applyNumberFormat="1" applyFont="1" applyBorder="1" applyAlignment="1" applyProtection="1">
      <alignment vertical="top"/>
      <protection locked="0"/>
    </xf>
    <xf numFmtId="4" fontId="11" fillId="0" borderId="1" xfId="117" applyNumberFormat="1" applyFont="1" applyBorder="1" applyAlignment="1">
      <alignment horizontal="center" vertical="top" wrapText="1"/>
    </xf>
    <xf numFmtId="1" fontId="11" fillId="0" borderId="37" xfId="109" applyNumberFormat="1" applyFont="1" applyBorder="1" applyAlignment="1">
      <alignment horizontal="right" vertical="top"/>
    </xf>
    <xf numFmtId="165" fontId="11" fillId="0" borderId="37" xfId="0" applyNumberFormat="1" applyFont="1" applyFill="1" applyBorder="1" applyAlignment="1">
      <alignment horizontal="center" wrapText="1"/>
    </xf>
    <xf numFmtId="165" fontId="11" fillId="0" borderId="37" xfId="80" applyNumberFormat="1" applyFont="1" applyBorder="1" applyAlignment="1">
      <alignment vertical="top" wrapText="1"/>
    </xf>
    <xf numFmtId="165" fontId="11" fillId="0" borderId="37" xfId="80" applyNumberFormat="1" applyFont="1" applyBorder="1" applyAlignment="1">
      <alignment horizontal="left" vertical="top" wrapText="1" indent="1"/>
    </xf>
    <xf numFmtId="7" fontId="56" fillId="0" borderId="47" xfId="109" applyNumberFormat="1" applyBorder="1" applyAlignment="1">
      <alignment horizontal="right"/>
    </xf>
    <xf numFmtId="165" fontId="11" fillId="0" borderId="44" xfId="80" applyNumberFormat="1" applyFont="1" applyBorder="1" applyAlignment="1">
      <alignment horizontal="center" vertical="top" wrapText="1"/>
    </xf>
    <xf numFmtId="4" fontId="11" fillId="26" borderId="37" xfId="0" applyNumberFormat="1" applyFont="1" applyFill="1" applyBorder="1" applyAlignment="1">
      <alignment horizontal="center" vertical="top"/>
    </xf>
    <xf numFmtId="166" fontId="11" fillId="26" borderId="37" xfId="0" applyNumberFormat="1" applyFont="1" applyFill="1" applyBorder="1" applyAlignment="1">
      <alignment horizontal="center" vertical="top" wrapText="1"/>
    </xf>
    <xf numFmtId="165" fontId="11" fillId="26" borderId="37" xfId="0" applyNumberFormat="1" applyFont="1" applyFill="1" applyBorder="1" applyAlignment="1">
      <alignment horizontal="left" vertical="top" wrapText="1" indent="1"/>
    </xf>
    <xf numFmtId="165" fontId="11" fillId="26" borderId="37" xfId="0" applyNumberFormat="1" applyFont="1" applyFill="1" applyBorder="1" applyAlignment="1">
      <alignment horizontal="center" vertical="top" wrapText="1"/>
    </xf>
    <xf numFmtId="0" fontId="11" fillId="26" borderId="37" xfId="0" applyFont="1" applyFill="1" applyBorder="1" applyAlignment="1">
      <alignment horizontal="center" vertical="top" wrapText="1"/>
    </xf>
    <xf numFmtId="165" fontId="11" fillId="26" borderId="37" xfId="0" applyNumberFormat="1" applyFont="1" applyFill="1" applyBorder="1" applyAlignment="1">
      <alignment horizontal="left" vertical="top" wrapText="1"/>
    </xf>
    <xf numFmtId="165" fontId="11" fillId="25" borderId="37" xfId="0" applyNumberFormat="1" applyFont="1" applyFill="1" applyBorder="1" applyAlignment="1">
      <alignment horizontal="left" vertical="top" wrapText="1"/>
    </xf>
    <xf numFmtId="165" fontId="11" fillId="25" borderId="37" xfId="80" applyNumberFormat="1" applyFont="1" applyFill="1" applyBorder="1" applyAlignment="1">
      <alignment horizontal="center" vertical="top" wrapText="1"/>
    </xf>
    <xf numFmtId="0" fontId="11" fillId="25" borderId="37" xfId="0" applyFont="1" applyFill="1" applyBorder="1" applyAlignment="1">
      <alignment horizontal="center" vertical="top" wrapText="1"/>
    </xf>
    <xf numFmtId="165" fontId="11" fillId="25" borderId="37" xfId="0" applyNumberFormat="1" applyFont="1" applyFill="1" applyBorder="1" applyAlignment="1">
      <alignment horizontal="left" vertical="top" wrapText="1" indent="1"/>
    </xf>
    <xf numFmtId="4" fontId="11" fillId="25" borderId="1" xfId="117" applyNumberFormat="1" applyFont="1" applyFill="1" applyBorder="1" applyAlignment="1">
      <alignment horizontal="center" vertical="top"/>
    </xf>
    <xf numFmtId="166" fontId="11" fillId="0" borderId="1" xfId="117" applyNumberFormat="1" applyFont="1" applyBorder="1" applyAlignment="1">
      <alignment horizontal="center" vertical="top" wrapText="1"/>
    </xf>
    <xf numFmtId="165" fontId="11" fillId="0" borderId="1" xfId="117" applyNumberFormat="1" applyFont="1" applyBorder="1" applyAlignment="1">
      <alignment horizontal="center" vertical="top" wrapText="1"/>
    </xf>
    <xf numFmtId="0" fontId="11" fillId="0" borderId="1" xfId="117" applyFont="1" applyBorder="1" applyAlignment="1">
      <alignment horizontal="center" vertical="top" wrapText="1"/>
    </xf>
    <xf numFmtId="4" fontId="11" fillId="0" borderId="1" xfId="117" applyNumberFormat="1" applyFont="1" applyBorder="1" applyAlignment="1">
      <alignment horizontal="center" vertical="top"/>
    </xf>
    <xf numFmtId="4" fontId="11" fillId="25" borderId="37" xfId="0" applyNumberFormat="1" applyFont="1" applyFill="1" applyBorder="1" applyAlignment="1">
      <alignment horizontal="center" vertical="top" wrapText="1"/>
    </xf>
    <xf numFmtId="166" fontId="11" fillId="2" borderId="37" xfId="0" applyNumberFormat="1" applyFont="1" applyBorder="1" applyAlignment="1">
      <alignment horizontal="left" vertical="top" wrapText="1"/>
    </xf>
    <xf numFmtId="165" fontId="11" fillId="25" borderId="37" xfId="0" applyNumberFormat="1" applyFont="1" applyFill="1" applyBorder="1" applyAlignment="1">
      <alignment horizontal="center" vertical="top" wrapText="1"/>
    </xf>
    <xf numFmtId="0" fontId="11" fillId="2" borderId="37" xfId="0" applyFont="1" applyBorder="1" applyAlignment="1">
      <alignment horizontal="center" vertical="top" wrapText="1"/>
    </xf>
    <xf numFmtId="165" fontId="11" fillId="2" borderId="37" xfId="0" applyNumberFormat="1" applyFont="1" applyBorder="1" applyAlignment="1">
      <alignment horizontal="left" vertical="top" wrapText="1"/>
    </xf>
    <xf numFmtId="166" fontId="11" fillId="2" borderId="37" xfId="0" applyNumberFormat="1" applyFont="1" applyBorder="1" applyAlignment="1">
      <alignment horizontal="center" vertical="top" wrapText="1"/>
    </xf>
    <xf numFmtId="168" fontId="11" fillId="25" borderId="37" xfId="0" applyNumberFormat="1" applyFont="1" applyFill="1" applyBorder="1" applyAlignment="1">
      <alignment horizontal="center" vertical="top"/>
    </xf>
    <xf numFmtId="165" fontId="11" fillId="2" borderId="37" xfId="0" applyNumberFormat="1" applyFont="1" applyBorder="1" applyAlignment="1">
      <alignment horizontal="center" vertical="top" wrapText="1"/>
    </xf>
    <xf numFmtId="4" fontId="11" fillId="25" borderId="37" xfId="0" applyNumberFormat="1" applyFont="1" applyFill="1" applyBorder="1" applyAlignment="1">
      <alignment horizontal="center" vertical="top"/>
    </xf>
    <xf numFmtId="165" fontId="11" fillId="2" borderId="37" xfId="0" applyNumberFormat="1" applyFont="1" applyBorder="1" applyAlignment="1">
      <alignment horizontal="left" vertical="top" wrapText="1" indent="1"/>
    </xf>
    <xf numFmtId="165" fontId="11" fillId="0" borderId="45" xfId="0" applyNumberFormat="1" applyFont="1" applyFill="1" applyBorder="1" applyAlignment="1">
      <alignment horizontal="left" vertical="top" wrapText="1"/>
    </xf>
    <xf numFmtId="166" fontId="11" fillId="0" borderId="1" xfId="0" applyNumberFormat="1" applyFont="1" applyFill="1" applyBorder="1" applyAlignment="1">
      <alignment horizontal="left" vertical="top" wrapText="1"/>
    </xf>
    <xf numFmtId="165" fontId="11" fillId="0" borderId="1" xfId="0" applyNumberFormat="1" applyFont="1" applyFill="1" applyBorder="1" applyAlignment="1">
      <alignment horizontal="left" vertical="top" wrapText="1"/>
    </xf>
    <xf numFmtId="165" fontId="11" fillId="0" borderId="1" xfId="0" applyNumberFormat="1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166" fontId="11" fillId="0" borderId="1" xfId="0" applyNumberFormat="1" applyFont="1" applyFill="1" applyBorder="1" applyAlignment="1">
      <alignment horizontal="center" vertical="top" wrapText="1"/>
    </xf>
    <xf numFmtId="166" fontId="11" fillId="0" borderId="1" xfId="0" applyNumberFormat="1" applyFont="1" applyFill="1" applyBorder="1" applyAlignment="1">
      <alignment horizontal="right" vertical="top" wrapText="1"/>
    </xf>
    <xf numFmtId="168" fontId="7" fillId="25" borderId="37" xfId="0" applyNumberFormat="1" applyFont="1" applyFill="1" applyBorder="1" applyAlignment="1">
      <alignment horizontal="center"/>
    </xf>
    <xf numFmtId="166" fontId="7" fillId="2" borderId="37" xfId="0" applyNumberFormat="1" applyFont="1" applyBorder="1" applyAlignment="1">
      <alignment horizontal="center" vertical="center" wrapText="1"/>
    </xf>
    <xf numFmtId="165" fontId="7" fillId="2" borderId="37" xfId="0" applyNumberFormat="1" applyFont="1" applyBorder="1" applyAlignment="1">
      <alignment vertical="center" wrapText="1"/>
    </xf>
    <xf numFmtId="165" fontId="11" fillId="2" borderId="37" xfId="0" applyNumberFormat="1" applyFont="1" applyBorder="1" applyAlignment="1">
      <alignment horizontal="center" wrapText="1"/>
    </xf>
    <xf numFmtId="7" fontId="11" fillId="0" borderId="64" xfId="81" applyNumberFormat="1" applyFill="1" applyBorder="1" applyAlignment="1">
      <alignment vertical="center"/>
    </xf>
    <xf numFmtId="168" fontId="11" fillId="25" borderId="1" xfId="109" applyNumberFormat="1" applyFont="1" applyFill="1" applyBorder="1" applyAlignment="1">
      <alignment horizontal="center" vertical="top"/>
    </xf>
    <xf numFmtId="166" fontId="11" fillId="0" borderId="1" xfId="109" applyNumberFormat="1" applyFont="1" applyBorder="1" applyAlignment="1">
      <alignment horizontal="left" vertical="top" wrapText="1"/>
    </xf>
    <xf numFmtId="165" fontId="11" fillId="0" borderId="1" xfId="109" applyNumberFormat="1" applyFont="1" applyBorder="1" applyAlignment="1">
      <alignment horizontal="left" vertical="top" wrapText="1"/>
    </xf>
    <xf numFmtId="165" fontId="11" fillId="25" borderId="1" xfId="109" applyNumberFormat="1" applyFont="1" applyFill="1" applyBorder="1" applyAlignment="1">
      <alignment horizontal="center" vertical="top" wrapText="1"/>
    </xf>
    <xf numFmtId="0" fontId="11" fillId="0" borderId="1" xfId="109" applyFont="1" applyBorder="1" applyAlignment="1">
      <alignment horizontal="center" vertical="top" wrapText="1"/>
    </xf>
    <xf numFmtId="166" fontId="11" fillId="2" borderId="37" xfId="0" applyNumberFormat="1" applyFont="1" applyBorder="1" applyAlignment="1">
      <alignment horizontal="right" vertical="top" wrapText="1"/>
    </xf>
    <xf numFmtId="4" fontId="11" fillId="0" borderId="1" xfId="117" applyNumberFormat="1" applyFont="1" applyBorder="1" applyAlignment="1">
      <alignment horizontal="center" wrapText="1"/>
    </xf>
    <xf numFmtId="165" fontId="11" fillId="0" borderId="1" xfId="117" applyNumberFormat="1" applyFont="1" applyBorder="1" applyAlignment="1">
      <alignment wrapText="1"/>
    </xf>
    <xf numFmtId="165" fontId="11" fillId="0" borderId="1" xfId="117" applyNumberFormat="1" applyFont="1" applyBorder="1" applyAlignment="1">
      <alignment horizontal="center" wrapText="1"/>
    </xf>
    <xf numFmtId="165" fontId="11" fillId="0" borderId="1" xfId="117" applyNumberFormat="1" applyFont="1" applyBorder="1" applyAlignment="1">
      <alignment horizontal="left" vertical="top" wrapText="1" indent="1"/>
    </xf>
    <xf numFmtId="165" fontId="11" fillId="2" borderId="37" xfId="0" applyNumberFormat="1" applyFont="1" applyBorder="1" applyAlignment="1">
      <alignment horizontal="left" vertical="top" wrapText="1" indent="2"/>
    </xf>
    <xf numFmtId="168" fontId="7" fillId="0" borderId="68" xfId="0" applyNumberFormat="1" applyFont="1" applyFill="1" applyBorder="1" applyAlignment="1">
      <alignment horizontal="center"/>
    </xf>
    <xf numFmtId="166" fontId="7" fillId="0" borderId="68" xfId="0" applyNumberFormat="1" applyFont="1" applyFill="1" applyBorder="1" applyAlignment="1">
      <alignment horizontal="center" vertical="center" wrapText="1"/>
    </xf>
    <xf numFmtId="165" fontId="7" fillId="0" borderId="68" xfId="0" applyNumberFormat="1" applyFont="1" applyFill="1" applyBorder="1" applyAlignment="1">
      <alignment vertical="center" wrapText="1"/>
    </xf>
    <xf numFmtId="165" fontId="11" fillId="0" borderId="68" xfId="0" applyNumberFormat="1" applyFont="1" applyFill="1" applyBorder="1" applyAlignment="1">
      <alignment horizontal="center"/>
    </xf>
    <xf numFmtId="168" fontId="11" fillId="25" borderId="1" xfId="0" applyNumberFormat="1" applyFont="1" applyFill="1" applyBorder="1" applyAlignment="1">
      <alignment horizontal="center" vertical="top"/>
    </xf>
    <xf numFmtId="166" fontId="11" fillId="2" borderId="1" xfId="0" applyNumberFormat="1" applyFont="1" applyBorder="1" applyAlignment="1">
      <alignment horizontal="left" vertical="top" wrapText="1"/>
    </xf>
    <xf numFmtId="165" fontId="11" fillId="2" borderId="1" xfId="0" applyNumberFormat="1" applyFont="1" applyBorder="1" applyAlignment="1">
      <alignment horizontal="left" vertical="top" wrapText="1"/>
    </xf>
    <xf numFmtId="165" fontId="11" fillId="25" borderId="1" xfId="0" applyNumberFormat="1" applyFont="1" applyFill="1" applyBorder="1" applyAlignment="1">
      <alignment horizontal="center" vertical="top" wrapText="1"/>
    </xf>
    <xf numFmtId="0" fontId="11" fillId="2" borderId="1" xfId="0" applyFont="1" applyBorder="1" applyAlignment="1">
      <alignment horizontal="center" vertical="top" wrapText="1"/>
    </xf>
    <xf numFmtId="166" fontId="11" fillId="25" borderId="37" xfId="0" applyNumberFormat="1" applyFont="1" applyFill="1" applyBorder="1" applyAlignment="1">
      <alignment horizontal="right" vertical="top" wrapText="1"/>
    </xf>
    <xf numFmtId="165" fontId="11" fillId="25" borderId="37" xfId="0" applyNumberFormat="1" applyFont="1" applyFill="1" applyBorder="1" applyAlignment="1">
      <alignment horizontal="left" vertical="top" wrapText="1" indent="2"/>
    </xf>
    <xf numFmtId="165" fontId="11" fillId="2" borderId="37" xfId="0" applyNumberFormat="1" applyFont="1" applyBorder="1" applyAlignment="1">
      <alignment horizontal="centerContinuous" wrapText="1"/>
    </xf>
    <xf numFmtId="4" fontId="11" fillId="25" borderId="1" xfId="110" applyNumberFormat="1" applyFont="1" applyFill="1" applyBorder="1" applyAlignment="1">
      <alignment horizontal="center" vertical="top" wrapText="1"/>
    </xf>
    <xf numFmtId="166" fontId="11" fillId="0" borderId="1" xfId="110" applyNumberFormat="1" applyFont="1" applyBorder="1" applyAlignment="1">
      <alignment horizontal="center" vertical="top" wrapText="1"/>
    </xf>
    <xf numFmtId="165" fontId="11" fillId="0" borderId="1" xfId="110" applyNumberFormat="1" applyFont="1" applyBorder="1" applyAlignment="1">
      <alignment horizontal="left" vertical="top" wrapText="1" indent="1"/>
    </xf>
    <xf numFmtId="165" fontId="11" fillId="0" borderId="1" xfId="110" applyNumberFormat="1" applyFont="1" applyBorder="1" applyAlignment="1">
      <alignment horizontal="center" vertical="top" wrapText="1"/>
    </xf>
    <xf numFmtId="0" fontId="11" fillId="0" borderId="1" xfId="110" applyFont="1" applyBorder="1" applyAlignment="1">
      <alignment horizontal="center" vertical="top" wrapText="1"/>
    </xf>
    <xf numFmtId="4" fontId="11" fillId="25" borderId="1" xfId="0" applyNumberFormat="1" applyFont="1" applyFill="1" applyBorder="1" applyAlignment="1">
      <alignment horizontal="center" vertical="top" wrapText="1"/>
    </xf>
    <xf numFmtId="166" fontId="11" fillId="2" borderId="1" xfId="0" applyNumberFormat="1" applyFont="1" applyBorder="1" applyAlignment="1">
      <alignment horizontal="center" vertical="top" wrapText="1"/>
    </xf>
    <xf numFmtId="165" fontId="11" fillId="2" borderId="1" xfId="0" applyNumberFormat="1" applyFont="1" applyBorder="1" applyAlignment="1">
      <alignment horizontal="center" vertical="top" wrapText="1"/>
    </xf>
    <xf numFmtId="166" fontId="11" fillId="0" borderId="1" xfId="117" applyNumberFormat="1" applyFont="1" applyBorder="1" applyAlignment="1">
      <alignment horizontal="left" vertical="top" wrapText="1"/>
    </xf>
    <xf numFmtId="165" fontId="11" fillId="0" borderId="1" xfId="117" applyNumberFormat="1" applyFont="1" applyBorder="1" applyAlignment="1">
      <alignment vertical="top" wrapText="1"/>
    </xf>
    <xf numFmtId="168" fontId="7" fillId="25" borderId="68" xfId="0" applyNumberFormat="1" applyFont="1" applyFill="1" applyBorder="1" applyAlignment="1">
      <alignment horizontal="center"/>
    </xf>
    <xf numFmtId="166" fontId="7" fillId="2" borderId="68" xfId="0" applyNumberFormat="1" applyFont="1" applyBorder="1" applyAlignment="1">
      <alignment horizontal="center" vertical="center" wrapText="1"/>
    </xf>
    <xf numFmtId="165" fontId="11" fillId="2" borderId="68" xfId="0" applyNumberFormat="1" applyFont="1" applyBorder="1" applyAlignment="1">
      <alignment horizontal="centerContinuous"/>
    </xf>
    <xf numFmtId="4" fontId="11" fillId="0" borderId="37" xfId="81" applyNumberFormat="1" applyFill="1" applyBorder="1" applyAlignment="1">
      <alignment horizontal="center" vertical="top"/>
    </xf>
    <xf numFmtId="4" fontId="11" fillId="2" borderId="37" xfId="0" applyNumberFormat="1" applyFont="1" applyBorder="1" applyAlignment="1">
      <alignment horizontal="center" vertical="top"/>
    </xf>
    <xf numFmtId="166" fontId="11" fillId="0" borderId="37" xfId="81" applyNumberFormat="1" applyFill="1" applyBorder="1" applyAlignment="1">
      <alignment horizontal="left" vertical="top" wrapText="1"/>
    </xf>
    <xf numFmtId="165" fontId="11" fillId="0" borderId="37" xfId="81" applyNumberFormat="1" applyFill="1" applyBorder="1" applyAlignment="1">
      <alignment horizontal="left" vertical="top" wrapText="1"/>
    </xf>
    <xf numFmtId="165" fontId="11" fillId="0" borderId="37" xfId="81" applyNumberFormat="1" applyFill="1" applyBorder="1" applyAlignment="1">
      <alignment horizontal="center" vertical="top" wrapText="1"/>
    </xf>
    <xf numFmtId="166" fontId="11" fillId="0" borderId="37" xfId="81" applyNumberFormat="1" applyFill="1" applyBorder="1" applyAlignment="1">
      <alignment horizontal="center" vertical="top" wrapText="1"/>
    </xf>
    <xf numFmtId="166" fontId="11" fillId="0" borderId="37" xfId="81" applyNumberFormat="1" applyFill="1" applyBorder="1" applyAlignment="1">
      <alignment horizontal="right" vertical="top" wrapText="1"/>
    </xf>
    <xf numFmtId="165" fontId="11" fillId="2" borderId="37" xfId="81" applyNumberFormat="1" applyBorder="1" applyAlignment="1">
      <alignment horizontal="left" vertical="top" wrapText="1" indent="2"/>
    </xf>
    <xf numFmtId="168" fontId="7" fillId="27" borderId="70" xfId="0" applyNumberFormat="1" applyFont="1" applyFill="1" applyBorder="1" applyAlignment="1">
      <alignment horizontal="center"/>
    </xf>
    <xf numFmtId="4" fontId="11" fillId="27" borderId="37" xfId="0" applyNumberFormat="1" applyFont="1" applyFill="1" applyBorder="1" applyAlignment="1">
      <alignment horizontal="center" vertical="top"/>
    </xf>
    <xf numFmtId="168" fontId="7" fillId="27" borderId="68" xfId="0" applyNumberFormat="1" applyFont="1" applyFill="1" applyBorder="1" applyAlignment="1">
      <alignment horizontal="center"/>
    </xf>
    <xf numFmtId="4" fontId="11" fillId="27" borderId="37" xfId="0" applyNumberFormat="1" applyFont="1" applyFill="1" applyBorder="1" applyAlignment="1">
      <alignment horizontal="center" vertical="top" wrapText="1"/>
    </xf>
    <xf numFmtId="4" fontId="11" fillId="27" borderId="1" xfId="0" applyNumberFormat="1" applyFont="1" applyFill="1" applyBorder="1" applyAlignment="1">
      <alignment horizontal="center" vertical="top" wrapText="1"/>
    </xf>
    <xf numFmtId="4" fontId="11" fillId="27" borderId="69" xfId="0" applyNumberFormat="1" applyFont="1" applyFill="1" applyBorder="1" applyAlignment="1">
      <alignment horizontal="center" vertical="top" wrapText="1"/>
    </xf>
    <xf numFmtId="166" fontId="7" fillId="0" borderId="37" xfId="0" applyNumberFormat="1" applyFont="1" applyFill="1" applyBorder="1" applyAlignment="1">
      <alignment horizontal="left" vertical="top" wrapText="1"/>
    </xf>
    <xf numFmtId="165" fontId="7" fillId="0" borderId="37" xfId="0" applyNumberFormat="1" applyFont="1" applyFill="1" applyBorder="1" applyAlignment="1">
      <alignment horizontal="left" vertical="top" wrapText="1"/>
    </xf>
    <xf numFmtId="165" fontId="7" fillId="0" borderId="37" xfId="0" applyNumberFormat="1" applyFont="1" applyFill="1" applyBorder="1" applyAlignment="1">
      <alignment horizontal="center" vertical="top" wrapText="1"/>
    </xf>
    <xf numFmtId="0" fontId="7" fillId="0" borderId="37" xfId="0" applyFont="1" applyFill="1" applyBorder="1" applyAlignment="1">
      <alignment horizontal="center" vertical="top" wrapText="1"/>
    </xf>
    <xf numFmtId="1" fontId="7" fillId="0" borderId="37" xfId="0" applyNumberFormat="1" applyFont="1" applyFill="1" applyBorder="1" applyAlignment="1">
      <alignment horizontal="right" vertical="top" wrapText="1"/>
    </xf>
    <xf numFmtId="167" fontId="11" fillId="0" borderId="37" xfId="0" applyNumberFormat="1" applyFont="1" applyFill="1" applyBorder="1" applyAlignment="1">
      <alignment horizontal="right" vertical="top"/>
    </xf>
    <xf numFmtId="1" fontId="7" fillId="0" borderId="37" xfId="0" applyNumberFormat="1" applyFont="1" applyFill="1" applyBorder="1" applyAlignment="1">
      <alignment horizontal="right" vertical="top"/>
    </xf>
    <xf numFmtId="167" fontId="11" fillId="0" borderId="37" xfId="109" applyNumberFormat="1" applyFont="1" applyBorder="1" applyAlignment="1">
      <alignment vertical="top"/>
    </xf>
    <xf numFmtId="167" fontId="11" fillId="0" borderId="37" xfId="0" applyNumberFormat="1" applyFont="1" applyFill="1" applyBorder="1" applyAlignment="1">
      <alignment horizontal="right" vertical="top" wrapText="1"/>
    </xf>
    <xf numFmtId="166" fontId="7" fillId="0" borderId="37" xfId="0" applyNumberFormat="1" applyFont="1" applyFill="1" applyBorder="1" applyAlignment="1">
      <alignment horizontal="center" vertical="top" wrapText="1"/>
    </xf>
    <xf numFmtId="165" fontId="7" fillId="0" borderId="37" xfId="0" applyNumberFormat="1" applyFont="1" applyFill="1" applyBorder="1" applyAlignment="1">
      <alignment horizontal="left" vertical="top" wrapText="1" indent="1"/>
    </xf>
    <xf numFmtId="166" fontId="7" fillId="0" borderId="37" xfId="0" applyNumberFormat="1" applyFont="1" applyFill="1" applyBorder="1" applyAlignment="1">
      <alignment horizontal="right" vertical="top" wrapText="1"/>
    </xf>
    <xf numFmtId="165" fontId="7" fillId="0" borderId="37" xfId="0" applyNumberFormat="1" applyFont="1" applyFill="1" applyBorder="1" applyAlignment="1">
      <alignment horizontal="left" vertical="top" wrapText="1" indent="2"/>
    </xf>
    <xf numFmtId="166" fontId="7" fillId="0" borderId="70" xfId="0" applyNumberFormat="1" applyFont="1" applyFill="1" applyBorder="1" applyAlignment="1">
      <alignment horizontal="center" vertical="center" wrapText="1"/>
    </xf>
    <xf numFmtId="166" fontId="7" fillId="0" borderId="70" xfId="0" applyNumberFormat="1" applyFont="1" applyFill="1" applyBorder="1" applyAlignment="1">
      <alignment horizontal="left" vertical="center" wrapText="1"/>
    </xf>
    <xf numFmtId="165" fontId="7" fillId="0" borderId="70" xfId="0" applyNumberFormat="1" applyFont="1" applyFill="1" applyBorder="1" applyAlignment="1">
      <alignment horizontal="center" vertical="top"/>
    </xf>
    <xf numFmtId="165" fontId="7" fillId="0" borderId="70" xfId="0" applyNumberFormat="1" applyFont="1" applyFill="1" applyBorder="1" applyAlignment="1">
      <alignment horizontal="right" vertical="top"/>
    </xf>
    <xf numFmtId="164" fontId="11" fillId="0" borderId="70" xfId="118" applyFont="1" applyFill="1" applyBorder="1" applyAlignment="1">
      <alignment vertical="top"/>
    </xf>
    <xf numFmtId="169" fontId="11" fillId="0" borderId="70" xfId="0" applyNumberFormat="1" applyFont="1" applyFill="1" applyBorder="1" applyAlignment="1">
      <alignment horizontal="right" vertical="top"/>
    </xf>
    <xf numFmtId="178" fontId="7" fillId="0" borderId="37" xfId="0" applyNumberFormat="1" applyFont="1" applyFill="1" applyBorder="1" applyAlignment="1">
      <alignment horizontal="right" vertical="top" wrapText="1"/>
    </xf>
    <xf numFmtId="166" fontId="7" fillId="0" borderId="68" xfId="0" applyNumberFormat="1" applyFont="1" applyFill="1" applyBorder="1" applyAlignment="1">
      <alignment horizontal="left" vertical="center" wrapText="1"/>
    </xf>
    <xf numFmtId="165" fontId="7" fillId="0" borderId="68" xfId="0" applyNumberFormat="1" applyFont="1" applyFill="1" applyBorder="1" applyAlignment="1">
      <alignment horizontal="center" vertical="top"/>
    </xf>
    <xf numFmtId="165" fontId="7" fillId="0" borderId="68" xfId="0" applyNumberFormat="1" applyFont="1" applyFill="1" applyBorder="1" applyAlignment="1">
      <alignment horizontal="right" vertical="top"/>
    </xf>
    <xf numFmtId="169" fontId="11" fillId="0" borderId="68" xfId="0" applyNumberFormat="1" applyFont="1" applyFill="1" applyBorder="1" applyAlignment="1">
      <alignment horizontal="right" vertical="top"/>
    </xf>
    <xf numFmtId="166" fontId="7" fillId="0" borderId="1" xfId="0" applyNumberFormat="1" applyFont="1" applyFill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167" fontId="11" fillId="0" borderId="1" xfId="0" applyNumberFormat="1" applyFont="1" applyFill="1" applyBorder="1" applyAlignment="1">
      <alignment vertical="top"/>
    </xf>
    <xf numFmtId="165" fontId="7" fillId="0" borderId="37" xfId="80" applyNumberFormat="1" applyFont="1" applyBorder="1" applyAlignment="1">
      <alignment horizontal="left" vertical="top" wrapText="1"/>
    </xf>
    <xf numFmtId="165" fontId="7" fillId="0" borderId="37" xfId="80" applyNumberFormat="1" applyFont="1" applyBorder="1" applyAlignment="1">
      <alignment horizontal="center" vertical="top" wrapText="1"/>
    </xf>
    <xf numFmtId="166" fontId="7" fillId="0" borderId="69" xfId="0" applyNumberFormat="1" applyFont="1" applyFill="1" applyBorder="1" applyAlignment="1">
      <alignment horizontal="center" vertical="top" wrapText="1"/>
    </xf>
    <xf numFmtId="165" fontId="7" fillId="0" borderId="69" xfId="0" applyNumberFormat="1" applyFont="1" applyFill="1" applyBorder="1" applyAlignment="1">
      <alignment horizontal="center" vertical="top" wrapText="1"/>
    </xf>
    <xf numFmtId="0" fontId="7" fillId="0" borderId="69" xfId="0" applyFont="1" applyFill="1" applyBorder="1" applyAlignment="1">
      <alignment horizontal="center" vertical="top" wrapText="1"/>
    </xf>
    <xf numFmtId="1" fontId="7" fillId="0" borderId="69" xfId="0" applyNumberFormat="1" applyFont="1" applyFill="1" applyBorder="1" applyAlignment="1">
      <alignment horizontal="right" vertical="top" wrapText="1"/>
    </xf>
    <xf numFmtId="167" fontId="11" fillId="0" borderId="69" xfId="0" applyNumberFormat="1" applyFont="1" applyFill="1" applyBorder="1" applyAlignment="1">
      <alignment horizontal="right" vertical="top" wrapText="1"/>
    </xf>
    <xf numFmtId="1" fontId="55" fillId="0" borderId="38" xfId="81" applyNumberFormat="1" applyFont="1" applyFill="1" applyBorder="1" applyAlignment="1">
      <alignment horizontal="left" vertical="center" wrapText="1"/>
    </xf>
    <xf numFmtId="1" fontId="55" fillId="0" borderId="39" xfId="81" applyNumberFormat="1" applyFont="1" applyFill="1" applyBorder="1" applyAlignment="1">
      <alignment horizontal="left" vertical="center" wrapText="1"/>
    </xf>
    <xf numFmtId="1" fontId="55" fillId="0" borderId="40" xfId="81" applyNumberFormat="1" applyFont="1" applyFill="1" applyBorder="1" applyAlignment="1">
      <alignment horizontal="left" vertical="center" wrapText="1"/>
    </xf>
    <xf numFmtId="0" fontId="11" fillId="0" borderId="27" xfId="81" applyFill="1" applyBorder="1"/>
    <xf numFmtId="0" fontId="11" fillId="0" borderId="0" xfId="81" applyFill="1"/>
    <xf numFmtId="7" fontId="11" fillId="0" borderId="66" xfId="81" applyNumberFormat="1" applyFill="1" applyBorder="1" applyAlignment="1">
      <alignment horizontal="center"/>
    </xf>
    <xf numFmtId="7" fontId="11" fillId="0" borderId="67" xfId="81" applyNumberFormat="1" applyFill="1" applyBorder="1" applyAlignment="1">
      <alignment horizontal="center"/>
    </xf>
    <xf numFmtId="1" fontId="55" fillId="0" borderId="33" xfId="81" applyNumberFormat="1" applyFont="1" applyFill="1" applyBorder="1" applyAlignment="1">
      <alignment horizontal="left" vertical="center" wrapText="1"/>
    </xf>
    <xf numFmtId="1" fontId="55" fillId="0" borderId="34" xfId="81" applyNumberFormat="1" applyFont="1" applyFill="1" applyBorder="1" applyAlignment="1">
      <alignment horizontal="left" vertical="center" wrapText="1"/>
    </xf>
    <xf numFmtId="1" fontId="55" fillId="0" borderId="35" xfId="81" applyNumberFormat="1" applyFont="1" applyFill="1" applyBorder="1" applyAlignment="1">
      <alignment horizontal="left" vertical="center" wrapText="1"/>
    </xf>
    <xf numFmtId="1" fontId="9" fillId="0" borderId="65" xfId="81" applyNumberFormat="1" applyFont="1" applyFill="1" applyBorder="1" applyAlignment="1">
      <alignment horizontal="left" vertical="center" wrapText="1"/>
    </xf>
    <xf numFmtId="0" fontId="11" fillId="0" borderId="17" xfId="81" applyFill="1" applyBorder="1" applyAlignment="1">
      <alignment vertical="center" wrapText="1"/>
    </xf>
    <xf numFmtId="0" fontId="11" fillId="0" borderId="18" xfId="81" applyFill="1" applyBorder="1" applyAlignment="1">
      <alignment vertical="center" wrapText="1"/>
    </xf>
    <xf numFmtId="1" fontId="9" fillId="0" borderId="30" xfId="81" applyNumberFormat="1" applyFont="1" applyFill="1" applyBorder="1" applyAlignment="1">
      <alignment horizontal="left" vertical="center" wrapText="1"/>
    </xf>
    <xf numFmtId="1" fontId="9" fillId="0" borderId="31" xfId="81" applyNumberFormat="1" applyFont="1" applyFill="1" applyBorder="1" applyAlignment="1">
      <alignment horizontal="left" vertical="center" wrapText="1"/>
    </xf>
    <xf numFmtId="1" fontId="9" fillId="0" borderId="32" xfId="81" applyNumberFormat="1" applyFont="1" applyFill="1" applyBorder="1" applyAlignment="1">
      <alignment horizontal="left" vertical="center" wrapText="1"/>
    </xf>
    <xf numFmtId="1" fontId="6" fillId="0" borderId="30" xfId="81" applyNumberFormat="1" applyFont="1" applyFill="1" applyBorder="1" applyAlignment="1">
      <alignment horizontal="left" vertical="center" wrapText="1"/>
    </xf>
    <xf numFmtId="1" fontId="6" fillId="0" borderId="31" xfId="81" applyNumberFormat="1" applyFont="1" applyFill="1" applyBorder="1" applyAlignment="1">
      <alignment horizontal="left" vertical="center" wrapText="1"/>
    </xf>
    <xf numFmtId="1" fontId="6" fillId="0" borderId="32" xfId="81" applyNumberFormat="1" applyFont="1" applyFill="1" applyBorder="1" applyAlignment="1">
      <alignment horizontal="left" vertical="center" wrapText="1"/>
    </xf>
    <xf numFmtId="1" fontId="6" fillId="0" borderId="33" xfId="81" applyNumberFormat="1" applyFont="1" applyFill="1" applyBorder="1" applyAlignment="1">
      <alignment horizontal="left" vertical="center" wrapText="1"/>
    </xf>
    <xf numFmtId="1" fontId="6" fillId="0" borderId="34" xfId="81" applyNumberFormat="1" applyFont="1" applyFill="1" applyBorder="1" applyAlignment="1">
      <alignment horizontal="left" vertical="center" wrapText="1"/>
    </xf>
    <xf numFmtId="1" fontId="6" fillId="0" borderId="35" xfId="81" applyNumberFormat="1" applyFont="1" applyFill="1" applyBorder="1" applyAlignment="1">
      <alignment horizontal="left" vertical="center" wrapText="1"/>
    </xf>
    <xf numFmtId="1" fontId="9" fillId="0" borderId="55" xfId="81" applyNumberFormat="1" applyFont="1" applyFill="1" applyBorder="1" applyAlignment="1">
      <alignment horizontal="left" vertical="center" wrapText="1"/>
    </xf>
    <xf numFmtId="1" fontId="9" fillId="0" borderId="56" xfId="81" applyNumberFormat="1" applyFont="1" applyFill="1" applyBorder="1" applyAlignment="1">
      <alignment horizontal="left" vertical="center" wrapText="1"/>
    </xf>
    <xf numFmtId="1" fontId="9" fillId="0" borderId="57" xfId="81" applyNumberFormat="1" applyFont="1" applyFill="1" applyBorder="1" applyAlignment="1">
      <alignment horizontal="left" vertical="center" wrapText="1"/>
    </xf>
    <xf numFmtId="1" fontId="9" fillId="0" borderId="17" xfId="81" applyNumberFormat="1" applyFont="1" applyFill="1" applyBorder="1" applyAlignment="1">
      <alignment horizontal="left" vertical="center" wrapText="1"/>
    </xf>
    <xf numFmtId="1" fontId="9" fillId="0" borderId="18" xfId="81" applyNumberFormat="1" applyFont="1" applyFill="1" applyBorder="1" applyAlignment="1">
      <alignment horizontal="left" vertical="center" wrapText="1"/>
    </xf>
    <xf numFmtId="1" fontId="9" fillId="0" borderId="59" xfId="81" applyNumberFormat="1" applyFont="1" applyFill="1" applyBorder="1" applyAlignment="1">
      <alignment horizontal="left" vertical="center" wrapText="1"/>
    </xf>
    <xf numFmtId="1" fontId="9" fillId="0" borderId="61" xfId="81" applyNumberFormat="1" applyFont="1" applyFill="1" applyBorder="1" applyAlignment="1">
      <alignment horizontal="left" vertical="center" wrapText="1"/>
    </xf>
    <xf numFmtId="1" fontId="9" fillId="0" borderId="62" xfId="81" applyNumberFormat="1" applyFont="1" applyFill="1" applyBorder="1" applyAlignment="1">
      <alignment horizontal="left" vertical="center" wrapText="1"/>
    </xf>
    <xf numFmtId="1" fontId="9" fillId="0" borderId="26" xfId="81" applyNumberFormat="1" applyFont="1" applyFill="1" applyBorder="1" applyAlignment="1">
      <alignment horizontal="left" vertical="center" wrapText="1"/>
    </xf>
    <xf numFmtId="1" fontId="9" fillId="0" borderId="28" xfId="81" applyNumberFormat="1" applyFont="1" applyFill="1" applyBorder="1" applyAlignment="1">
      <alignment horizontal="left" vertical="center" wrapText="1"/>
    </xf>
    <xf numFmtId="1" fontId="9" fillId="0" borderId="29" xfId="81" applyNumberFormat="1" applyFont="1" applyFill="1" applyBorder="1" applyAlignment="1">
      <alignment horizontal="left" vertical="center" wrapText="1"/>
    </xf>
    <xf numFmtId="0" fontId="11" fillId="0" borderId="56" xfId="81" applyFill="1" applyBorder="1" applyAlignment="1">
      <alignment vertical="center" wrapText="1"/>
    </xf>
    <xf numFmtId="0" fontId="11" fillId="0" borderId="57" xfId="81" applyFill="1" applyBorder="1" applyAlignment="1">
      <alignment vertical="center" wrapText="1"/>
    </xf>
    <xf numFmtId="0" fontId="11" fillId="0" borderId="61" xfId="81" applyFill="1" applyBorder="1" applyAlignment="1">
      <alignment vertical="center" wrapText="1"/>
    </xf>
    <xf numFmtId="0" fontId="11" fillId="0" borderId="62" xfId="81" applyFill="1" applyBorder="1" applyAlignment="1">
      <alignment vertical="center" wrapText="1"/>
    </xf>
  </cellXfs>
  <cellStyles count="11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Currency 4" xfId="115" xr:uid="{9F352891-1241-43E4-A56C-FC9E8F377663}"/>
    <cellStyle name="Currency 4 2" xfId="118" xr:uid="{4EF592AF-624A-4276-B078-8678923DDA7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11" xfId="117" xr:uid="{211CFB52-BE66-4EAA-A2DD-2BCCB9C53318}"/>
    <cellStyle name="Normal 2" xfId="80" xr:uid="{00000000-0005-0000-0000-000050000000}"/>
    <cellStyle name="Normal 2 2 4" xfId="111" xr:uid="{319E31C6-65A2-4636-987F-AA17B010701D}"/>
    <cellStyle name="Normal 3" xfId="81" xr:uid="{00000000-0005-0000-0000-000051000000}"/>
    <cellStyle name="Normal 4" xfId="82" xr:uid="{00000000-0005-0000-0000-000052000000}"/>
    <cellStyle name="Normal 4 2" xfId="114" xr:uid="{00D7E9C7-005B-44A5-852A-B5E55168F3CD}"/>
    <cellStyle name="Normal 5" xfId="83" xr:uid="{00000000-0005-0000-0000-000053000000}"/>
    <cellStyle name="Normal 5 2" xfId="109" xr:uid="{2B6FA4D4-0D31-4567-ABBE-1B0508BA59E2}"/>
    <cellStyle name="Normal 5 2 2" xfId="112" xr:uid="{C810D7B1-E94E-4CD7-BCC4-70E2EC41CB4F}"/>
    <cellStyle name="Normal 58" xfId="116" xr:uid="{70BE9D38-1F97-46FC-BAC2-E69BBA524FA6}"/>
    <cellStyle name="Normal 7 2" xfId="113" xr:uid="{7842382B-02DE-405B-A198-CA53920779AD}"/>
    <cellStyle name="Normal 8" xfId="110" xr:uid="{26DB5F76-0D97-4247-9A4E-40FF566BC895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228"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ngineer\ProjectAdmin\Avg%20Unit%20Costs\Avg%20Unit%20Costs%20from%202013\Regional\Summary%20of%20Average%20Unit%20Costs%20from%202013%20Regional%20Projects%20(from%20Tender%20Tabs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S\DRAFT\065783\Spread\Cost%20Est\Final%20Cost%20Est%20and%20Form%20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smalley/Desktop/FMS%20Desktop/C3D/Scal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-2013 TenderTab"/>
      <sheetName val="393-2013 Tender Tab"/>
      <sheetName val="490-2013 Tender Tab"/>
      <sheetName val="490 -FORM B - PRICES"/>
      <sheetName val="Analysis Data (inflation)"/>
      <sheetName val="Analysis Data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est"/>
      <sheetName val="Form B"/>
    </sheetNames>
    <sheetDataSet>
      <sheetData sheetId="0">
        <row r="12">
          <cell r="A12" t="str">
            <v>A - WATERMAIN</v>
          </cell>
        </row>
        <row r="36">
          <cell r="A36" t="str">
            <v>B - WASTE WATER SEWER</v>
          </cell>
        </row>
        <row r="115">
          <cell r="A115" t="str">
            <v>D - ACCESS ROAD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cale List"/>
    </sheetNames>
    <sheetDataSet>
      <sheetData sheetId="0">
        <row r="1">
          <cell r="A1" t="str">
            <v>Name</v>
          </cell>
          <cell r="B1" t="str">
            <v>Paper Unit</v>
          </cell>
          <cell r="C1" t="str">
            <v>Drawing Unit</v>
          </cell>
        </row>
        <row r="2">
          <cell r="A2" t="str">
            <v>1:5</v>
          </cell>
          <cell r="B2">
            <v>1</v>
          </cell>
          <cell r="C2">
            <v>5.0000000000000001E-3</v>
          </cell>
        </row>
        <row r="3">
          <cell r="A3" t="str">
            <v>1:10</v>
          </cell>
          <cell r="B3">
            <v>1</v>
          </cell>
          <cell r="C3">
            <v>0.01</v>
          </cell>
        </row>
        <row r="4">
          <cell r="A4" t="str">
            <v>1:20</v>
          </cell>
          <cell r="B4">
            <v>1</v>
          </cell>
          <cell r="C4">
            <v>0.02</v>
          </cell>
        </row>
        <row r="5">
          <cell r="A5" t="str">
            <v>1:25</v>
          </cell>
          <cell r="B5">
            <v>1</v>
          </cell>
          <cell r="C5">
            <v>2.5000000000000001E-2</v>
          </cell>
        </row>
        <row r="6">
          <cell r="A6" t="str">
            <v>1:30</v>
          </cell>
          <cell r="B6">
            <v>1</v>
          </cell>
          <cell r="C6">
            <v>0.03</v>
          </cell>
        </row>
        <row r="7">
          <cell r="A7" t="str">
            <v>1:30</v>
          </cell>
          <cell r="B7">
            <v>1</v>
          </cell>
          <cell r="C7">
            <v>0.04</v>
          </cell>
        </row>
        <row r="8">
          <cell r="A8" t="str">
            <v>1:50</v>
          </cell>
          <cell r="B8">
            <v>1</v>
          </cell>
          <cell r="C8">
            <v>0.05</v>
          </cell>
        </row>
        <row r="9">
          <cell r="A9" t="str">
            <v>1:75</v>
          </cell>
          <cell r="B9">
            <v>1</v>
          </cell>
          <cell r="C9">
            <v>7.4999999999999997E-2</v>
          </cell>
        </row>
        <row r="10">
          <cell r="A10" t="str">
            <v>1:100</v>
          </cell>
          <cell r="B10">
            <v>1</v>
          </cell>
          <cell r="C10">
            <v>0.1</v>
          </cell>
        </row>
        <row r="11">
          <cell r="A11" t="str">
            <v>1:125</v>
          </cell>
          <cell r="B11">
            <v>1</v>
          </cell>
          <cell r="C11">
            <v>0.125</v>
          </cell>
        </row>
        <row r="12">
          <cell r="A12" t="str">
            <v>1:150</v>
          </cell>
          <cell r="B12">
            <v>1</v>
          </cell>
          <cell r="C12">
            <v>0.15</v>
          </cell>
        </row>
        <row r="13">
          <cell r="A13" t="str">
            <v>1:200</v>
          </cell>
          <cell r="B13">
            <v>1</v>
          </cell>
          <cell r="C13">
            <v>0.2</v>
          </cell>
        </row>
        <row r="14">
          <cell r="A14" t="str">
            <v>1:250</v>
          </cell>
          <cell r="B14">
            <v>1</v>
          </cell>
          <cell r="C14">
            <v>0.25</v>
          </cell>
        </row>
        <row r="15">
          <cell r="A15" t="str">
            <v>1:300</v>
          </cell>
          <cell r="B15">
            <v>1</v>
          </cell>
          <cell r="C15">
            <v>0.3</v>
          </cell>
        </row>
        <row r="16">
          <cell r="A16" t="str">
            <v>1:400</v>
          </cell>
          <cell r="B16">
            <v>1</v>
          </cell>
          <cell r="C16">
            <v>0.4</v>
          </cell>
        </row>
        <row r="17">
          <cell r="A17" t="str">
            <v>1:500</v>
          </cell>
          <cell r="B17">
            <v>1</v>
          </cell>
          <cell r="C17">
            <v>0.5</v>
          </cell>
        </row>
        <row r="18">
          <cell r="A18" t="str">
            <v>1:750</v>
          </cell>
          <cell r="B18">
            <v>1</v>
          </cell>
          <cell r="C18">
            <v>0.75</v>
          </cell>
        </row>
        <row r="19">
          <cell r="A19" t="str">
            <v>1:1000</v>
          </cell>
          <cell r="B19">
            <v>1</v>
          </cell>
          <cell r="C19">
            <v>1</v>
          </cell>
        </row>
        <row r="20">
          <cell r="A20" t="str">
            <v>1:1250</v>
          </cell>
          <cell r="B20">
            <v>1</v>
          </cell>
          <cell r="C20">
            <v>1.125</v>
          </cell>
        </row>
        <row r="21">
          <cell r="A21" t="str">
            <v>1:1500</v>
          </cell>
          <cell r="B21">
            <v>1</v>
          </cell>
          <cell r="C21">
            <v>1.1499999999999999</v>
          </cell>
        </row>
        <row r="22">
          <cell r="A22" t="str">
            <v>1:2000</v>
          </cell>
          <cell r="B22">
            <v>1</v>
          </cell>
          <cell r="C22">
            <v>1.2</v>
          </cell>
        </row>
        <row r="23">
          <cell r="A23" t="str">
            <v>1:3000</v>
          </cell>
          <cell r="B23">
            <v>1</v>
          </cell>
          <cell r="C23">
            <v>1.3</v>
          </cell>
        </row>
        <row r="24">
          <cell r="A24" t="str">
            <v>1:5000</v>
          </cell>
          <cell r="B24">
            <v>1</v>
          </cell>
          <cell r="C24">
            <v>1.5</v>
          </cell>
        </row>
      </sheetData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6B8F4-C304-4045-B402-1CB48F248BE9}">
  <sheetPr>
    <tabColor theme="0"/>
    <pageSetUpPr fitToPage="1"/>
  </sheetPr>
  <dimension ref="A1:H863"/>
  <sheetViews>
    <sheetView showZeros="0" tabSelected="1" showOutlineSymbols="0" view="pageBreakPreview" topLeftCell="B1" zoomScaleNormal="100" zoomScaleSheetLayoutView="100" workbookViewId="0">
      <selection activeCell="G7" sqref="G7"/>
    </sheetView>
  </sheetViews>
  <sheetFormatPr defaultColWidth="10.5546875" defaultRowHeight="15" x14ac:dyDescent="0.2"/>
  <cols>
    <col min="1" max="1" width="12.109375" style="6" hidden="1" customWidth="1"/>
    <col min="2" max="2" width="8.77734375" style="21" customWidth="1"/>
    <col min="3" max="3" width="36.77734375" style="17" customWidth="1"/>
    <col min="4" max="4" width="12.77734375" style="45" customWidth="1"/>
    <col min="5" max="5" width="6.77734375" style="17" customWidth="1"/>
    <col min="6" max="6" width="10.109375" style="83" customWidth="1"/>
    <col min="7" max="7" width="11.77734375" style="77" customWidth="1"/>
    <col min="8" max="8" width="16.77734375" style="77" customWidth="1"/>
    <col min="9" max="16384" width="10.5546875" style="17"/>
  </cols>
  <sheetData>
    <row r="1" spans="1:8" ht="15.75" x14ac:dyDescent="0.2">
      <c r="A1" s="2"/>
      <c r="B1" s="15" t="s">
        <v>532</v>
      </c>
      <c r="C1" s="16"/>
      <c r="D1" s="16"/>
      <c r="E1" s="16"/>
      <c r="F1" s="71"/>
      <c r="G1" s="85"/>
      <c r="H1" s="16"/>
    </row>
    <row r="2" spans="1:8" x14ac:dyDescent="0.2">
      <c r="A2" s="3"/>
      <c r="B2" s="18" t="s">
        <v>203</v>
      </c>
      <c r="C2" s="19"/>
      <c r="D2" s="19"/>
      <c r="E2" s="19"/>
      <c r="F2" s="72"/>
      <c r="G2" s="72"/>
      <c r="H2" s="19"/>
    </row>
    <row r="3" spans="1:8" x14ac:dyDescent="0.2">
      <c r="A3" s="20"/>
      <c r="B3" s="21" t="s">
        <v>0</v>
      </c>
      <c r="D3" s="17"/>
      <c r="F3" s="40"/>
      <c r="G3" s="86"/>
      <c r="H3" s="78"/>
    </row>
    <row r="4" spans="1:8" x14ac:dyDescent="0.2">
      <c r="A4" s="22" t="s">
        <v>23</v>
      </c>
      <c r="B4" s="23" t="s">
        <v>2</v>
      </c>
      <c r="C4" s="24" t="s">
        <v>3</v>
      </c>
      <c r="D4" s="25" t="s">
        <v>4</v>
      </c>
      <c r="E4" s="25" t="s">
        <v>5</v>
      </c>
      <c r="F4" s="25" t="s">
        <v>6</v>
      </c>
      <c r="G4" s="87" t="s">
        <v>7</v>
      </c>
      <c r="H4" s="73" t="s">
        <v>8</v>
      </c>
    </row>
    <row r="5" spans="1:8" ht="15.75" thickBot="1" x14ac:dyDescent="0.25">
      <c r="A5" s="88"/>
      <c r="B5" s="89"/>
      <c r="D5" s="90" t="s">
        <v>9</v>
      </c>
      <c r="E5" s="91"/>
      <c r="F5" s="90" t="s">
        <v>10</v>
      </c>
      <c r="G5" s="88"/>
    </row>
    <row r="6" spans="1:8" s="26" customFormat="1" ht="33.950000000000003" customHeight="1" thickTop="1" x14ac:dyDescent="0.2">
      <c r="A6" s="105"/>
      <c r="B6" s="106" t="s">
        <v>11</v>
      </c>
      <c r="C6" s="280" t="s">
        <v>543</v>
      </c>
      <c r="D6" s="281"/>
      <c r="E6" s="281"/>
      <c r="F6" s="282"/>
      <c r="G6" s="107"/>
      <c r="H6" s="107"/>
    </row>
    <row r="7" spans="1:8" s="27" customFormat="1" ht="33.950000000000003" customHeight="1" x14ac:dyDescent="0.2">
      <c r="A7" s="48" t="s">
        <v>80</v>
      </c>
      <c r="B7" s="56" t="s">
        <v>162</v>
      </c>
      <c r="C7" s="49" t="s">
        <v>81</v>
      </c>
      <c r="D7" s="54" t="s">
        <v>303</v>
      </c>
      <c r="E7" s="55" t="s">
        <v>24</v>
      </c>
      <c r="F7" s="121">
        <v>900</v>
      </c>
      <c r="G7" s="109"/>
      <c r="H7" s="79">
        <f>ROUND(G7*F7,2)</f>
        <v>0</v>
      </c>
    </row>
    <row r="8" spans="1:8" s="27" customFormat="1" ht="33.950000000000003" customHeight="1" x14ac:dyDescent="0.2">
      <c r="A8" s="51" t="s">
        <v>502</v>
      </c>
      <c r="B8" s="56" t="s">
        <v>25</v>
      </c>
      <c r="C8" s="49" t="s">
        <v>503</v>
      </c>
      <c r="D8" s="54" t="s">
        <v>303</v>
      </c>
      <c r="E8" s="54" t="s">
        <v>1</v>
      </c>
      <c r="F8" s="54" t="s">
        <v>1</v>
      </c>
      <c r="G8" s="54" t="s">
        <v>1</v>
      </c>
      <c r="H8" s="54" t="s">
        <v>1</v>
      </c>
    </row>
    <row r="9" spans="1:8" s="27" customFormat="1" ht="33.950000000000003" customHeight="1" x14ac:dyDescent="0.2">
      <c r="A9" s="51" t="s">
        <v>504</v>
      </c>
      <c r="B9" s="52" t="s">
        <v>27</v>
      </c>
      <c r="C9" s="53" t="s">
        <v>505</v>
      </c>
      <c r="D9" s="54" t="s">
        <v>1</v>
      </c>
      <c r="E9" s="55" t="s">
        <v>28</v>
      </c>
      <c r="F9" s="121">
        <v>580</v>
      </c>
      <c r="G9" s="109"/>
      <c r="H9" s="79">
        <f t="shared" ref="H9:H71" si="0">ROUND(G9*F9,2)</f>
        <v>0</v>
      </c>
    </row>
    <row r="10" spans="1:8" s="27" customFormat="1" ht="33.950000000000003" customHeight="1" x14ac:dyDescent="0.2">
      <c r="A10" s="51" t="s">
        <v>29</v>
      </c>
      <c r="B10" s="56" t="s">
        <v>84</v>
      </c>
      <c r="C10" s="49" t="s">
        <v>30</v>
      </c>
      <c r="D10" s="54" t="s">
        <v>303</v>
      </c>
      <c r="E10" s="54" t="s">
        <v>1</v>
      </c>
      <c r="F10" s="54" t="s">
        <v>1</v>
      </c>
      <c r="G10" s="54" t="s">
        <v>1</v>
      </c>
      <c r="H10" s="54" t="s">
        <v>1</v>
      </c>
    </row>
    <row r="11" spans="1:8" s="27" customFormat="1" ht="33.950000000000003" customHeight="1" x14ac:dyDescent="0.2">
      <c r="A11" s="51" t="s">
        <v>391</v>
      </c>
      <c r="B11" s="52" t="s">
        <v>27</v>
      </c>
      <c r="C11" s="53" t="s">
        <v>392</v>
      </c>
      <c r="D11" s="54" t="s">
        <v>1</v>
      </c>
      <c r="E11" s="55" t="s">
        <v>24</v>
      </c>
      <c r="F11" s="121">
        <v>210</v>
      </c>
      <c r="G11" s="109"/>
      <c r="H11" s="79">
        <f t="shared" si="0"/>
        <v>0</v>
      </c>
    </row>
    <row r="12" spans="1:8" s="27" customFormat="1" ht="33.950000000000003" customHeight="1" x14ac:dyDescent="0.2">
      <c r="A12" s="48" t="s">
        <v>31</v>
      </c>
      <c r="B12" s="56" t="s">
        <v>85</v>
      </c>
      <c r="C12" s="49" t="s">
        <v>32</v>
      </c>
      <c r="D12" s="54" t="s">
        <v>303</v>
      </c>
      <c r="E12" s="55" t="s">
        <v>26</v>
      </c>
      <c r="F12" s="121">
        <v>3070</v>
      </c>
      <c r="G12" s="109"/>
      <c r="H12" s="79">
        <f t="shared" si="0"/>
        <v>0</v>
      </c>
    </row>
    <row r="13" spans="1:8" s="27" customFormat="1" ht="33.950000000000003" customHeight="1" x14ac:dyDescent="0.2">
      <c r="A13" s="48" t="s">
        <v>544</v>
      </c>
      <c r="B13" s="56" t="s">
        <v>86</v>
      </c>
      <c r="C13" s="49" t="s">
        <v>545</v>
      </c>
      <c r="D13" s="54" t="s">
        <v>303</v>
      </c>
      <c r="E13" s="55" t="s">
        <v>26</v>
      </c>
      <c r="F13" s="121">
        <v>443</v>
      </c>
      <c r="G13" s="109"/>
      <c r="H13" s="79">
        <f t="shared" si="0"/>
        <v>0</v>
      </c>
    </row>
    <row r="14" spans="1:8" s="27" customFormat="1" ht="33.950000000000003" customHeight="1" x14ac:dyDescent="0.2">
      <c r="A14" s="48" t="s">
        <v>394</v>
      </c>
      <c r="B14" s="56" t="s">
        <v>88</v>
      </c>
      <c r="C14" s="49" t="s">
        <v>396</v>
      </c>
      <c r="D14" s="54" t="s">
        <v>304</v>
      </c>
      <c r="E14" s="55" t="s">
        <v>24</v>
      </c>
      <c r="F14" s="121">
        <v>310</v>
      </c>
      <c r="G14" s="109"/>
      <c r="H14" s="79">
        <f t="shared" si="0"/>
        <v>0</v>
      </c>
    </row>
    <row r="15" spans="1:8" s="27" customFormat="1" ht="33.950000000000003" customHeight="1" x14ac:dyDescent="0.2">
      <c r="A15" s="48" t="s">
        <v>546</v>
      </c>
      <c r="B15" s="56" t="s">
        <v>89</v>
      </c>
      <c r="C15" s="49" t="s">
        <v>547</v>
      </c>
      <c r="D15" s="54" t="s">
        <v>303</v>
      </c>
      <c r="E15" s="55" t="s">
        <v>24</v>
      </c>
      <c r="F15" s="121">
        <v>222</v>
      </c>
      <c r="G15" s="109"/>
      <c r="H15" s="79">
        <f t="shared" si="0"/>
        <v>0</v>
      </c>
    </row>
    <row r="16" spans="1:8" s="27" customFormat="1" ht="33.950000000000003" customHeight="1" x14ac:dyDescent="0.2">
      <c r="A16" s="51" t="s">
        <v>87</v>
      </c>
      <c r="B16" s="56" t="s">
        <v>91</v>
      </c>
      <c r="C16" s="49" t="s">
        <v>305</v>
      </c>
      <c r="D16" s="54" t="s">
        <v>306</v>
      </c>
      <c r="E16" s="54" t="s">
        <v>1</v>
      </c>
      <c r="F16" s="54" t="s">
        <v>1</v>
      </c>
      <c r="G16" s="54" t="s">
        <v>1</v>
      </c>
      <c r="H16" s="54" t="s">
        <v>1</v>
      </c>
    </row>
    <row r="17" spans="1:8" s="27" customFormat="1" ht="33.950000000000003" customHeight="1" x14ac:dyDescent="0.2">
      <c r="A17" s="51" t="s">
        <v>307</v>
      </c>
      <c r="B17" s="52" t="s">
        <v>27</v>
      </c>
      <c r="C17" s="53" t="s">
        <v>308</v>
      </c>
      <c r="D17" s="54" t="s">
        <v>1</v>
      </c>
      <c r="E17" s="55" t="s">
        <v>26</v>
      </c>
      <c r="F17" s="121">
        <v>2090</v>
      </c>
      <c r="G17" s="109"/>
      <c r="H17" s="79">
        <f t="shared" si="0"/>
        <v>0</v>
      </c>
    </row>
    <row r="18" spans="1:8" s="27" customFormat="1" ht="33.950000000000003" customHeight="1" x14ac:dyDescent="0.2">
      <c r="A18" s="51" t="s">
        <v>309</v>
      </c>
      <c r="B18" s="56" t="s">
        <v>92</v>
      </c>
      <c r="C18" s="49" t="s">
        <v>90</v>
      </c>
      <c r="D18" s="54" t="s">
        <v>310</v>
      </c>
      <c r="E18" s="54" t="s">
        <v>1</v>
      </c>
      <c r="F18" s="54" t="s">
        <v>1</v>
      </c>
      <c r="G18" s="54" t="s">
        <v>1</v>
      </c>
      <c r="H18" s="54" t="s">
        <v>1</v>
      </c>
    </row>
    <row r="19" spans="1:8" s="27" customFormat="1" ht="33.950000000000003" customHeight="1" x14ac:dyDescent="0.2">
      <c r="A19" s="51" t="s">
        <v>311</v>
      </c>
      <c r="B19" s="52" t="s">
        <v>27</v>
      </c>
      <c r="C19" s="53" t="s">
        <v>312</v>
      </c>
      <c r="D19" s="54" t="s">
        <v>1</v>
      </c>
      <c r="E19" s="55" t="s">
        <v>26</v>
      </c>
      <c r="F19" s="121">
        <v>2090</v>
      </c>
      <c r="G19" s="109"/>
      <c r="H19" s="79">
        <f t="shared" si="0"/>
        <v>0</v>
      </c>
    </row>
    <row r="20" spans="1:8" s="27" customFormat="1" ht="33.950000000000003" customHeight="1" x14ac:dyDescent="0.2">
      <c r="A20" s="51" t="s">
        <v>548</v>
      </c>
      <c r="B20" s="56" t="s">
        <v>93</v>
      </c>
      <c r="C20" s="49" t="s">
        <v>549</v>
      </c>
      <c r="D20" s="54" t="s">
        <v>550</v>
      </c>
      <c r="E20" s="54" t="s">
        <v>1</v>
      </c>
      <c r="F20" s="54" t="s">
        <v>1</v>
      </c>
      <c r="G20" s="54" t="s">
        <v>1</v>
      </c>
      <c r="H20" s="54" t="s">
        <v>1</v>
      </c>
    </row>
    <row r="21" spans="1:8" s="27" customFormat="1" ht="33.950000000000003" customHeight="1" x14ac:dyDescent="0.2">
      <c r="A21" s="51" t="s">
        <v>551</v>
      </c>
      <c r="B21" s="52" t="s">
        <v>27</v>
      </c>
      <c r="C21" s="53" t="s">
        <v>552</v>
      </c>
      <c r="D21" s="54" t="s">
        <v>1</v>
      </c>
      <c r="E21" s="55" t="s">
        <v>28</v>
      </c>
      <c r="F21" s="121">
        <v>400</v>
      </c>
      <c r="G21" s="109"/>
      <c r="H21" s="79">
        <f t="shared" si="0"/>
        <v>0</v>
      </c>
    </row>
    <row r="22" spans="1:8" s="27" customFormat="1" ht="33.950000000000003" customHeight="1" x14ac:dyDescent="0.2">
      <c r="A22" s="51" t="s">
        <v>553</v>
      </c>
      <c r="B22" s="56" t="s">
        <v>94</v>
      </c>
      <c r="C22" s="49" t="s">
        <v>554</v>
      </c>
      <c r="D22" s="54" t="s">
        <v>555</v>
      </c>
      <c r="E22" s="54" t="s">
        <v>1</v>
      </c>
      <c r="F22" s="54" t="s">
        <v>1</v>
      </c>
      <c r="G22" s="54" t="s">
        <v>1</v>
      </c>
      <c r="H22" s="54" t="s">
        <v>1</v>
      </c>
    </row>
    <row r="23" spans="1:8" s="27" customFormat="1" ht="33.950000000000003" customHeight="1" x14ac:dyDescent="0.2">
      <c r="A23" s="51" t="s">
        <v>556</v>
      </c>
      <c r="B23" s="52" t="s">
        <v>27</v>
      </c>
      <c r="C23" s="53" t="s">
        <v>557</v>
      </c>
      <c r="D23" s="54"/>
      <c r="E23" s="55" t="s">
        <v>24</v>
      </c>
      <c r="F23" s="121">
        <v>250</v>
      </c>
      <c r="G23" s="109"/>
      <c r="H23" s="79">
        <f t="shared" si="0"/>
        <v>0</v>
      </c>
    </row>
    <row r="24" spans="1:8" s="27" customFormat="1" ht="33.950000000000003" customHeight="1" x14ac:dyDescent="0.25">
      <c r="A24" s="65"/>
      <c r="B24" s="110"/>
      <c r="C24" s="57" t="s">
        <v>163</v>
      </c>
      <c r="D24" s="67"/>
      <c r="E24" s="54" t="s">
        <v>1</v>
      </c>
      <c r="F24" s="54" t="s">
        <v>1</v>
      </c>
      <c r="G24" s="54" t="s">
        <v>1</v>
      </c>
      <c r="H24" s="54" t="s">
        <v>1</v>
      </c>
    </row>
    <row r="25" spans="1:8" s="27" customFormat="1" ht="33.950000000000003" customHeight="1" x14ac:dyDescent="0.2">
      <c r="A25" s="200" t="s">
        <v>831</v>
      </c>
      <c r="B25" s="56" t="s">
        <v>101</v>
      </c>
      <c r="C25" s="49" t="s">
        <v>558</v>
      </c>
      <c r="D25" s="54"/>
      <c r="E25" s="55" t="s">
        <v>43</v>
      </c>
      <c r="F25" s="121">
        <v>16</v>
      </c>
      <c r="G25" s="109"/>
      <c r="H25" s="79">
        <f t="shared" si="0"/>
        <v>0</v>
      </c>
    </row>
    <row r="26" spans="1:8" s="27" customFormat="1" ht="33.950000000000003" customHeight="1" x14ac:dyDescent="0.2">
      <c r="A26" s="200" t="s">
        <v>832</v>
      </c>
      <c r="B26" s="56" t="s">
        <v>104</v>
      </c>
      <c r="C26" s="49" t="s">
        <v>559</v>
      </c>
      <c r="D26" s="54"/>
      <c r="E26" s="55" t="s">
        <v>33</v>
      </c>
      <c r="F26" s="121">
        <v>4</v>
      </c>
      <c r="G26" s="109"/>
      <c r="H26" s="79">
        <f t="shared" si="0"/>
        <v>0</v>
      </c>
    </row>
    <row r="27" spans="1:8" s="27" customFormat="1" ht="33.950000000000003" customHeight="1" x14ac:dyDescent="0.2">
      <c r="A27" s="200" t="s">
        <v>833</v>
      </c>
      <c r="B27" s="56" t="s">
        <v>107</v>
      </c>
      <c r="C27" s="49" t="s">
        <v>560</v>
      </c>
      <c r="D27" s="54"/>
      <c r="E27" s="55" t="s">
        <v>43</v>
      </c>
      <c r="F27" s="121">
        <v>5</v>
      </c>
      <c r="G27" s="109"/>
      <c r="H27" s="79">
        <f t="shared" si="0"/>
        <v>0</v>
      </c>
    </row>
    <row r="28" spans="1:8" s="27" customFormat="1" ht="33.950000000000003" customHeight="1" x14ac:dyDescent="0.2">
      <c r="A28" s="58" t="s">
        <v>103</v>
      </c>
      <c r="B28" s="56" t="s">
        <v>109</v>
      </c>
      <c r="C28" s="49" t="s">
        <v>105</v>
      </c>
      <c r="D28" s="54" t="s">
        <v>222</v>
      </c>
      <c r="E28" s="54" t="s">
        <v>1</v>
      </c>
      <c r="F28" s="54" t="s">
        <v>1</v>
      </c>
      <c r="G28" s="54" t="s">
        <v>1</v>
      </c>
      <c r="H28" s="54" t="s">
        <v>1</v>
      </c>
    </row>
    <row r="29" spans="1:8" s="27" customFormat="1" ht="33.950000000000003" customHeight="1" x14ac:dyDescent="0.2">
      <c r="A29" s="58" t="s">
        <v>223</v>
      </c>
      <c r="B29" s="52" t="s">
        <v>27</v>
      </c>
      <c r="C29" s="53" t="s">
        <v>224</v>
      </c>
      <c r="D29" s="54" t="s">
        <v>1</v>
      </c>
      <c r="E29" s="55" t="s">
        <v>26</v>
      </c>
      <c r="F29" s="121">
        <v>6380</v>
      </c>
      <c r="G29" s="109"/>
      <c r="H29" s="79">
        <f t="shared" si="0"/>
        <v>0</v>
      </c>
    </row>
    <row r="30" spans="1:8" s="27" customFormat="1" ht="33.950000000000003" customHeight="1" x14ac:dyDescent="0.2">
      <c r="A30" s="58" t="s">
        <v>469</v>
      </c>
      <c r="B30" s="56" t="s">
        <v>110</v>
      </c>
      <c r="C30" s="49" t="s">
        <v>204</v>
      </c>
      <c r="D30" s="54" t="s">
        <v>166</v>
      </c>
      <c r="E30" s="54" t="s">
        <v>1</v>
      </c>
      <c r="F30" s="54" t="s">
        <v>1</v>
      </c>
      <c r="G30" s="54" t="s">
        <v>1</v>
      </c>
      <c r="H30" s="54" t="s">
        <v>1</v>
      </c>
    </row>
    <row r="31" spans="1:8" s="27" customFormat="1" ht="33.950000000000003" customHeight="1" x14ac:dyDescent="0.2">
      <c r="A31" s="127" t="s">
        <v>470</v>
      </c>
      <c r="B31" s="128" t="s">
        <v>27</v>
      </c>
      <c r="C31" s="129" t="s">
        <v>313</v>
      </c>
      <c r="D31" s="130" t="s">
        <v>1</v>
      </c>
      <c r="E31" s="131" t="s">
        <v>26</v>
      </c>
      <c r="F31" s="121">
        <v>50</v>
      </c>
      <c r="G31" s="109"/>
      <c r="H31" s="79">
        <f t="shared" si="0"/>
        <v>0</v>
      </c>
    </row>
    <row r="32" spans="1:8" s="27" customFormat="1" ht="33.950000000000003" customHeight="1" x14ac:dyDescent="0.2">
      <c r="A32" s="127" t="s">
        <v>471</v>
      </c>
      <c r="B32" s="56" t="s">
        <v>113</v>
      </c>
      <c r="C32" s="132" t="s">
        <v>472</v>
      </c>
      <c r="D32" s="130" t="s">
        <v>561</v>
      </c>
      <c r="E32" s="54" t="s">
        <v>1</v>
      </c>
      <c r="F32" s="54" t="s">
        <v>1</v>
      </c>
      <c r="G32" s="54" t="s">
        <v>1</v>
      </c>
      <c r="H32" s="54" t="s">
        <v>1</v>
      </c>
    </row>
    <row r="33" spans="1:8" s="27" customFormat="1" ht="33.950000000000003" customHeight="1" x14ac:dyDescent="0.2">
      <c r="A33" s="127" t="s">
        <v>473</v>
      </c>
      <c r="B33" s="128" t="s">
        <v>27</v>
      </c>
      <c r="C33" s="129" t="s">
        <v>314</v>
      </c>
      <c r="D33" s="130" t="s">
        <v>1</v>
      </c>
      <c r="E33" s="131" t="s">
        <v>26</v>
      </c>
      <c r="F33" s="121">
        <v>10</v>
      </c>
      <c r="G33" s="109"/>
      <c r="H33" s="79">
        <f t="shared" si="0"/>
        <v>0</v>
      </c>
    </row>
    <row r="34" spans="1:8" s="27" customFormat="1" ht="33.950000000000003" customHeight="1" x14ac:dyDescent="0.2">
      <c r="A34" s="58" t="s">
        <v>474</v>
      </c>
      <c r="B34" s="52" t="s">
        <v>34</v>
      </c>
      <c r="C34" s="53" t="s">
        <v>315</v>
      </c>
      <c r="D34" s="54" t="s">
        <v>1</v>
      </c>
      <c r="E34" s="55" t="s">
        <v>26</v>
      </c>
      <c r="F34" s="121">
        <v>20</v>
      </c>
      <c r="G34" s="109"/>
      <c r="H34" s="79">
        <f t="shared" si="0"/>
        <v>0</v>
      </c>
    </row>
    <row r="35" spans="1:8" s="27" customFormat="1" ht="33.950000000000003" customHeight="1" x14ac:dyDescent="0.2">
      <c r="A35" s="58" t="s">
        <v>475</v>
      </c>
      <c r="B35" s="52" t="s">
        <v>44</v>
      </c>
      <c r="C35" s="53" t="s">
        <v>316</v>
      </c>
      <c r="D35" s="54" t="s">
        <v>1</v>
      </c>
      <c r="E35" s="55" t="s">
        <v>26</v>
      </c>
      <c r="F35" s="121">
        <v>10</v>
      </c>
      <c r="G35" s="109"/>
      <c r="H35" s="79">
        <f t="shared" si="0"/>
        <v>0</v>
      </c>
    </row>
    <row r="36" spans="1:8" s="27" customFormat="1" ht="33.950000000000003" customHeight="1" x14ac:dyDescent="0.2">
      <c r="A36" s="58" t="s">
        <v>476</v>
      </c>
      <c r="B36" s="52" t="s">
        <v>57</v>
      </c>
      <c r="C36" s="53" t="s">
        <v>317</v>
      </c>
      <c r="D36" s="54" t="s">
        <v>1</v>
      </c>
      <c r="E36" s="55" t="s">
        <v>26</v>
      </c>
      <c r="F36" s="121">
        <v>10</v>
      </c>
      <c r="G36" s="109"/>
      <c r="H36" s="79">
        <f t="shared" si="0"/>
        <v>0</v>
      </c>
    </row>
    <row r="37" spans="1:8" s="27" customFormat="1" ht="33.950000000000003" customHeight="1" x14ac:dyDescent="0.2">
      <c r="A37" s="58" t="s">
        <v>35</v>
      </c>
      <c r="B37" s="56" t="s">
        <v>115</v>
      </c>
      <c r="C37" s="49" t="s">
        <v>36</v>
      </c>
      <c r="D37" s="54" t="s">
        <v>166</v>
      </c>
      <c r="E37" s="54" t="s">
        <v>1</v>
      </c>
      <c r="F37" s="54" t="s">
        <v>1</v>
      </c>
      <c r="G37" s="54" t="s">
        <v>1</v>
      </c>
      <c r="H37" s="54" t="s">
        <v>1</v>
      </c>
    </row>
    <row r="38" spans="1:8" s="27" customFormat="1" ht="33.950000000000003" customHeight="1" x14ac:dyDescent="0.2">
      <c r="A38" s="58" t="s">
        <v>37</v>
      </c>
      <c r="B38" s="52" t="s">
        <v>27</v>
      </c>
      <c r="C38" s="53" t="s">
        <v>38</v>
      </c>
      <c r="D38" s="54" t="s">
        <v>1</v>
      </c>
      <c r="E38" s="55" t="s">
        <v>33</v>
      </c>
      <c r="F38" s="121">
        <v>30</v>
      </c>
      <c r="G38" s="109"/>
      <c r="H38" s="79">
        <f t="shared" si="0"/>
        <v>0</v>
      </c>
    </row>
    <row r="39" spans="1:8" s="27" customFormat="1" ht="33.950000000000003" customHeight="1" x14ac:dyDescent="0.2">
      <c r="A39" s="58" t="s">
        <v>39</v>
      </c>
      <c r="B39" s="56" t="s">
        <v>118</v>
      </c>
      <c r="C39" s="49" t="s">
        <v>40</v>
      </c>
      <c r="D39" s="54" t="s">
        <v>166</v>
      </c>
      <c r="E39" s="54" t="s">
        <v>1</v>
      </c>
      <c r="F39" s="54" t="s">
        <v>1</v>
      </c>
      <c r="G39" s="54" t="s">
        <v>1</v>
      </c>
      <c r="H39" s="54" t="s">
        <v>1</v>
      </c>
    </row>
    <row r="40" spans="1:8" s="27" customFormat="1" ht="33.950000000000003" customHeight="1" x14ac:dyDescent="0.2">
      <c r="A40" s="58" t="s">
        <v>41</v>
      </c>
      <c r="B40" s="52" t="s">
        <v>27</v>
      </c>
      <c r="C40" s="53" t="s">
        <v>42</v>
      </c>
      <c r="D40" s="54" t="s">
        <v>1</v>
      </c>
      <c r="E40" s="55" t="s">
        <v>33</v>
      </c>
      <c r="F40" s="121">
        <v>40</v>
      </c>
      <c r="G40" s="109"/>
      <c r="H40" s="79">
        <f t="shared" si="0"/>
        <v>0</v>
      </c>
    </row>
    <row r="41" spans="1:8" s="27" customFormat="1" ht="33.950000000000003" customHeight="1" x14ac:dyDescent="0.2">
      <c r="A41" s="58" t="s">
        <v>235</v>
      </c>
      <c r="B41" s="56" t="s">
        <v>123</v>
      </c>
      <c r="C41" s="49" t="s">
        <v>320</v>
      </c>
      <c r="D41" s="54" t="s">
        <v>95</v>
      </c>
      <c r="E41" s="55" t="s">
        <v>26</v>
      </c>
      <c r="F41" s="121">
        <v>20</v>
      </c>
      <c r="G41" s="109"/>
      <c r="H41" s="79">
        <f t="shared" si="0"/>
        <v>0</v>
      </c>
    </row>
    <row r="42" spans="1:8" s="27" customFormat="1" ht="33.950000000000003" customHeight="1" x14ac:dyDescent="0.2">
      <c r="A42" s="58" t="s">
        <v>285</v>
      </c>
      <c r="B42" s="56" t="s">
        <v>128</v>
      </c>
      <c r="C42" s="49" t="s">
        <v>562</v>
      </c>
      <c r="D42" s="54" t="s">
        <v>95</v>
      </c>
      <c r="E42" s="55" t="s">
        <v>26</v>
      </c>
      <c r="F42" s="121">
        <v>10</v>
      </c>
      <c r="G42" s="109"/>
      <c r="H42" s="79">
        <f t="shared" si="0"/>
        <v>0</v>
      </c>
    </row>
    <row r="43" spans="1:8" s="27" customFormat="1" ht="33.950000000000003" customHeight="1" x14ac:dyDescent="0.2">
      <c r="A43" s="58" t="s">
        <v>217</v>
      </c>
      <c r="B43" s="56" t="s">
        <v>563</v>
      </c>
      <c r="C43" s="49" t="s">
        <v>218</v>
      </c>
      <c r="D43" s="54" t="s">
        <v>219</v>
      </c>
      <c r="E43" s="55" t="s">
        <v>26</v>
      </c>
      <c r="F43" s="121">
        <v>10</v>
      </c>
      <c r="G43" s="109"/>
      <c r="H43" s="79">
        <f t="shared" si="0"/>
        <v>0</v>
      </c>
    </row>
    <row r="44" spans="1:8" s="27" customFormat="1" ht="33.950000000000003" customHeight="1" x14ac:dyDescent="0.2">
      <c r="A44" s="58" t="s">
        <v>150</v>
      </c>
      <c r="B44" s="56" t="s">
        <v>132</v>
      </c>
      <c r="C44" s="49" t="s">
        <v>151</v>
      </c>
      <c r="D44" s="54" t="s">
        <v>95</v>
      </c>
      <c r="E44" s="54" t="s">
        <v>1</v>
      </c>
      <c r="F44" s="54" t="s">
        <v>1</v>
      </c>
      <c r="G44" s="54" t="s">
        <v>1</v>
      </c>
      <c r="H44" s="54" t="s">
        <v>1</v>
      </c>
    </row>
    <row r="45" spans="1:8" s="27" customFormat="1" ht="33.950000000000003" customHeight="1" x14ac:dyDescent="0.2">
      <c r="A45" s="58" t="s">
        <v>152</v>
      </c>
      <c r="B45" s="52" t="s">
        <v>27</v>
      </c>
      <c r="C45" s="53" t="s">
        <v>96</v>
      </c>
      <c r="D45" s="54" t="s">
        <v>1</v>
      </c>
      <c r="E45" s="55" t="s">
        <v>26</v>
      </c>
      <c r="F45" s="121">
        <v>330</v>
      </c>
      <c r="G45" s="109"/>
      <c r="H45" s="79">
        <f t="shared" si="0"/>
        <v>0</v>
      </c>
    </row>
    <row r="46" spans="1:8" s="27" customFormat="1" ht="33.950000000000003" customHeight="1" x14ac:dyDescent="0.2">
      <c r="A46" s="58" t="s">
        <v>167</v>
      </c>
      <c r="B46" s="56" t="s">
        <v>133</v>
      </c>
      <c r="C46" s="49" t="s">
        <v>168</v>
      </c>
      <c r="D46" s="54" t="s">
        <v>328</v>
      </c>
      <c r="E46" s="54" t="s">
        <v>1</v>
      </c>
      <c r="F46" s="54" t="s">
        <v>1</v>
      </c>
      <c r="G46" s="54" t="s">
        <v>1</v>
      </c>
      <c r="H46" s="54" t="s">
        <v>1</v>
      </c>
    </row>
    <row r="47" spans="1:8" s="27" customFormat="1" ht="33.950000000000003" customHeight="1" x14ac:dyDescent="0.2">
      <c r="A47" s="58" t="s">
        <v>220</v>
      </c>
      <c r="B47" s="52" t="s">
        <v>27</v>
      </c>
      <c r="C47" s="53" t="s">
        <v>221</v>
      </c>
      <c r="D47" s="54"/>
      <c r="E47" s="54" t="s">
        <v>1</v>
      </c>
      <c r="F47" s="54" t="s">
        <v>1</v>
      </c>
      <c r="G47" s="54" t="s">
        <v>1</v>
      </c>
      <c r="H47" s="54" t="s">
        <v>1</v>
      </c>
    </row>
    <row r="48" spans="1:8" s="27" customFormat="1" ht="33.950000000000003" customHeight="1" x14ac:dyDescent="0.2">
      <c r="A48" s="58" t="s">
        <v>169</v>
      </c>
      <c r="B48" s="64" t="s">
        <v>97</v>
      </c>
      <c r="C48" s="59" t="s">
        <v>114</v>
      </c>
      <c r="D48" s="54"/>
      <c r="E48" s="55" t="s">
        <v>28</v>
      </c>
      <c r="F48" s="121">
        <v>1150</v>
      </c>
      <c r="G48" s="109"/>
      <c r="H48" s="79">
        <f t="shared" si="0"/>
        <v>0</v>
      </c>
    </row>
    <row r="49" spans="1:8" s="27" customFormat="1" ht="33.950000000000003" customHeight="1" x14ac:dyDescent="0.2">
      <c r="A49" s="58" t="s">
        <v>170</v>
      </c>
      <c r="B49" s="52" t="s">
        <v>34</v>
      </c>
      <c r="C49" s="53" t="s">
        <v>66</v>
      </c>
      <c r="D49" s="54"/>
      <c r="E49" s="54" t="s">
        <v>1</v>
      </c>
      <c r="F49" s="54" t="s">
        <v>1</v>
      </c>
      <c r="G49" s="54" t="s">
        <v>1</v>
      </c>
      <c r="H49" s="54" t="s">
        <v>1</v>
      </c>
    </row>
    <row r="50" spans="1:8" s="27" customFormat="1" ht="33.950000000000003" customHeight="1" x14ac:dyDescent="0.2">
      <c r="A50" s="58" t="s">
        <v>171</v>
      </c>
      <c r="B50" s="64" t="s">
        <v>97</v>
      </c>
      <c r="C50" s="59" t="s">
        <v>114</v>
      </c>
      <c r="D50" s="54"/>
      <c r="E50" s="55" t="s">
        <v>28</v>
      </c>
      <c r="F50" s="121">
        <v>150</v>
      </c>
      <c r="G50" s="109"/>
      <c r="H50" s="79">
        <f t="shared" si="0"/>
        <v>0</v>
      </c>
    </row>
    <row r="51" spans="1:8" s="27" customFormat="1" ht="33.950000000000003" customHeight="1" x14ac:dyDescent="0.2">
      <c r="A51" s="58" t="s">
        <v>329</v>
      </c>
      <c r="B51" s="56" t="s">
        <v>135</v>
      </c>
      <c r="C51" s="49" t="s">
        <v>330</v>
      </c>
      <c r="D51" s="54" t="s">
        <v>331</v>
      </c>
      <c r="E51" s="54" t="s">
        <v>1</v>
      </c>
      <c r="F51" s="54" t="s">
        <v>1</v>
      </c>
      <c r="G51" s="54" t="s">
        <v>1</v>
      </c>
      <c r="H51" s="54" t="s">
        <v>1</v>
      </c>
    </row>
    <row r="52" spans="1:8" s="27" customFormat="1" ht="33.950000000000003" customHeight="1" x14ac:dyDescent="0.2">
      <c r="A52" s="58" t="s">
        <v>332</v>
      </c>
      <c r="B52" s="52" t="s">
        <v>27</v>
      </c>
      <c r="C52" s="53" t="s">
        <v>333</v>
      </c>
      <c r="D52" s="54"/>
      <c r="E52" s="55" t="s">
        <v>26</v>
      </c>
      <c r="F52" s="121">
        <v>1800</v>
      </c>
      <c r="G52" s="109"/>
      <c r="H52" s="79">
        <f t="shared" si="0"/>
        <v>0</v>
      </c>
    </row>
    <row r="53" spans="1:8" s="27" customFormat="1" ht="33.950000000000003" customHeight="1" x14ac:dyDescent="0.2">
      <c r="A53" s="58" t="s">
        <v>106</v>
      </c>
      <c r="B53" s="56" t="s">
        <v>138</v>
      </c>
      <c r="C53" s="49" t="s">
        <v>108</v>
      </c>
      <c r="D53" s="54" t="s">
        <v>172</v>
      </c>
      <c r="E53" s="55" t="s">
        <v>33</v>
      </c>
      <c r="F53" s="121">
        <v>12</v>
      </c>
      <c r="G53" s="109"/>
      <c r="H53" s="79">
        <f t="shared" si="0"/>
        <v>0</v>
      </c>
    </row>
    <row r="54" spans="1:8" s="27" customFormat="1" ht="33.950000000000003" customHeight="1" x14ac:dyDescent="0.25">
      <c r="A54" s="65"/>
      <c r="B54" s="66"/>
      <c r="C54" s="57" t="s">
        <v>173</v>
      </c>
      <c r="D54" s="122"/>
      <c r="E54" s="54" t="s">
        <v>1</v>
      </c>
      <c r="F54" s="54" t="s">
        <v>1</v>
      </c>
      <c r="G54" s="54" t="s">
        <v>1</v>
      </c>
      <c r="H54" s="54" t="s">
        <v>1</v>
      </c>
    </row>
    <row r="55" spans="1:8" s="27" customFormat="1" ht="33.950000000000003" customHeight="1" x14ac:dyDescent="0.2">
      <c r="A55" s="48" t="s">
        <v>46</v>
      </c>
      <c r="B55" s="56" t="s">
        <v>139</v>
      </c>
      <c r="C55" s="49" t="s">
        <v>47</v>
      </c>
      <c r="D55" s="54" t="s">
        <v>757</v>
      </c>
      <c r="E55" s="54" t="s">
        <v>1</v>
      </c>
      <c r="F55" s="54" t="s">
        <v>1</v>
      </c>
      <c r="G55" s="54" t="s">
        <v>1</v>
      </c>
      <c r="H55" s="54" t="s">
        <v>1</v>
      </c>
    </row>
    <row r="56" spans="1:8" s="27" customFormat="1" ht="33.950000000000003" customHeight="1" x14ac:dyDescent="0.2">
      <c r="A56" s="48" t="s">
        <v>286</v>
      </c>
      <c r="B56" s="52" t="s">
        <v>27</v>
      </c>
      <c r="C56" s="53" t="s">
        <v>418</v>
      </c>
      <c r="D56" s="54" t="s">
        <v>1</v>
      </c>
      <c r="E56" s="55" t="s">
        <v>26</v>
      </c>
      <c r="F56" s="121">
        <v>140</v>
      </c>
      <c r="G56" s="109"/>
      <c r="H56" s="79">
        <f t="shared" si="0"/>
        <v>0</v>
      </c>
    </row>
    <row r="57" spans="1:8" s="27" customFormat="1" ht="33.950000000000003" customHeight="1" x14ac:dyDescent="0.2">
      <c r="A57" s="48" t="s">
        <v>48</v>
      </c>
      <c r="B57" s="56" t="s">
        <v>141</v>
      </c>
      <c r="C57" s="49" t="s">
        <v>49</v>
      </c>
      <c r="D57" s="10" t="s">
        <v>819</v>
      </c>
      <c r="E57" s="54" t="s">
        <v>1</v>
      </c>
      <c r="F57" s="54" t="s">
        <v>1</v>
      </c>
      <c r="G57" s="54" t="s">
        <v>1</v>
      </c>
      <c r="H57" s="54" t="s">
        <v>1</v>
      </c>
    </row>
    <row r="58" spans="1:8" s="27" customFormat="1" ht="45" x14ac:dyDescent="0.2">
      <c r="A58" s="62" t="s">
        <v>564</v>
      </c>
      <c r="B58" s="52" t="s">
        <v>27</v>
      </c>
      <c r="C58" s="11" t="s">
        <v>565</v>
      </c>
      <c r="D58" s="10" t="s">
        <v>566</v>
      </c>
      <c r="E58" s="55" t="s">
        <v>43</v>
      </c>
      <c r="F58" s="121">
        <v>40</v>
      </c>
      <c r="G58" s="109"/>
      <c r="H58" s="79">
        <f t="shared" si="0"/>
        <v>0</v>
      </c>
    </row>
    <row r="59" spans="1:8" s="27" customFormat="1" ht="33.950000000000003" customHeight="1" x14ac:dyDescent="0.2">
      <c r="A59" s="48" t="s">
        <v>50</v>
      </c>
      <c r="B59" s="52" t="s">
        <v>34</v>
      </c>
      <c r="C59" s="53" t="s">
        <v>480</v>
      </c>
      <c r="D59" s="54" t="s">
        <v>481</v>
      </c>
      <c r="E59" s="55" t="s">
        <v>43</v>
      </c>
      <c r="F59" s="121">
        <v>5</v>
      </c>
      <c r="G59" s="109"/>
      <c r="H59" s="79">
        <f t="shared" si="0"/>
        <v>0</v>
      </c>
    </row>
    <row r="60" spans="1:8" s="27" customFormat="1" ht="33.950000000000003" customHeight="1" x14ac:dyDescent="0.2">
      <c r="A60" s="48" t="s">
        <v>160</v>
      </c>
      <c r="B60" s="56" t="s">
        <v>143</v>
      </c>
      <c r="C60" s="49" t="s">
        <v>319</v>
      </c>
      <c r="D60" s="54" t="s">
        <v>567</v>
      </c>
      <c r="E60" s="55" t="s">
        <v>26</v>
      </c>
      <c r="F60" s="121">
        <v>995</v>
      </c>
      <c r="G60" s="109"/>
      <c r="H60" s="79">
        <f t="shared" si="0"/>
        <v>0</v>
      </c>
    </row>
    <row r="61" spans="1:8" s="27" customFormat="1" ht="33.950000000000003" customHeight="1" x14ac:dyDescent="0.25">
      <c r="A61" s="65"/>
      <c r="B61" s="66"/>
      <c r="C61" s="57" t="s">
        <v>19</v>
      </c>
      <c r="D61" s="67"/>
      <c r="E61" s="54" t="s">
        <v>1</v>
      </c>
      <c r="F61" s="54" t="s">
        <v>1</v>
      </c>
      <c r="G61" s="54" t="s">
        <v>1</v>
      </c>
      <c r="H61" s="54" t="s">
        <v>1</v>
      </c>
    </row>
    <row r="62" spans="1:8" s="27" customFormat="1" ht="33.950000000000003" customHeight="1" x14ac:dyDescent="0.2">
      <c r="A62" s="48" t="s">
        <v>51</v>
      </c>
      <c r="B62" s="56" t="s">
        <v>144</v>
      </c>
      <c r="C62" s="49" t="s">
        <v>52</v>
      </c>
      <c r="D62" s="54" t="s">
        <v>116</v>
      </c>
      <c r="E62" s="55" t="s">
        <v>43</v>
      </c>
      <c r="F62" s="121">
        <v>1330</v>
      </c>
      <c r="G62" s="109"/>
      <c r="H62" s="79">
        <f t="shared" si="0"/>
        <v>0</v>
      </c>
    </row>
    <row r="63" spans="1:8" s="27" customFormat="1" ht="33.950000000000003" customHeight="1" x14ac:dyDescent="0.25">
      <c r="A63" s="65"/>
      <c r="B63" s="66"/>
      <c r="C63" s="57" t="s">
        <v>20</v>
      </c>
      <c r="D63" s="67"/>
      <c r="E63" s="54" t="s">
        <v>1</v>
      </c>
      <c r="F63" s="54" t="s">
        <v>1</v>
      </c>
      <c r="G63" s="54" t="s">
        <v>1</v>
      </c>
      <c r="H63" s="54" t="s">
        <v>1</v>
      </c>
    </row>
    <row r="64" spans="1:8" s="27" customFormat="1" ht="33.950000000000003" customHeight="1" x14ac:dyDescent="0.2">
      <c r="A64" s="48" t="s">
        <v>117</v>
      </c>
      <c r="B64" s="56" t="s">
        <v>145</v>
      </c>
      <c r="C64" s="49" t="s">
        <v>119</v>
      </c>
      <c r="D64" s="54" t="s">
        <v>120</v>
      </c>
      <c r="E64" s="54" t="s">
        <v>1</v>
      </c>
      <c r="F64" s="54" t="s">
        <v>1</v>
      </c>
      <c r="G64" s="54" t="s">
        <v>1</v>
      </c>
      <c r="H64" s="54" t="s">
        <v>1</v>
      </c>
    </row>
    <row r="65" spans="1:8" s="27" customFormat="1" ht="33.950000000000003" customHeight="1" x14ac:dyDescent="0.2">
      <c r="A65" s="48" t="s">
        <v>284</v>
      </c>
      <c r="B65" s="52" t="s">
        <v>27</v>
      </c>
      <c r="C65" s="53" t="s">
        <v>121</v>
      </c>
      <c r="D65" s="54"/>
      <c r="E65" s="55" t="s">
        <v>33</v>
      </c>
      <c r="F65" s="121">
        <v>5</v>
      </c>
      <c r="G65" s="109"/>
      <c r="H65" s="79">
        <f t="shared" si="0"/>
        <v>0</v>
      </c>
    </row>
    <row r="66" spans="1:8" s="27" customFormat="1" ht="33.950000000000003" customHeight="1" x14ac:dyDescent="0.2">
      <c r="A66" s="48" t="s">
        <v>153</v>
      </c>
      <c r="B66" s="56" t="s">
        <v>146</v>
      </c>
      <c r="C66" s="49" t="s">
        <v>154</v>
      </c>
      <c r="D66" s="54" t="s">
        <v>120</v>
      </c>
      <c r="E66" s="54" t="s">
        <v>1</v>
      </c>
      <c r="F66" s="54" t="s">
        <v>1</v>
      </c>
      <c r="G66" s="54" t="s">
        <v>1</v>
      </c>
      <c r="H66" s="54" t="s">
        <v>1</v>
      </c>
    </row>
    <row r="67" spans="1:8" s="27" customFormat="1" ht="33.950000000000003" customHeight="1" x14ac:dyDescent="0.2">
      <c r="A67" s="48" t="s">
        <v>155</v>
      </c>
      <c r="B67" s="52" t="s">
        <v>27</v>
      </c>
      <c r="C67" s="53" t="s">
        <v>156</v>
      </c>
      <c r="D67" s="54"/>
      <c r="E67" s="55" t="s">
        <v>33</v>
      </c>
      <c r="F67" s="121">
        <v>1</v>
      </c>
      <c r="G67" s="109"/>
      <c r="H67" s="79">
        <f t="shared" si="0"/>
        <v>0</v>
      </c>
    </row>
    <row r="68" spans="1:8" s="27" customFormat="1" ht="33.950000000000003" customHeight="1" x14ac:dyDescent="0.2">
      <c r="A68" s="48" t="s">
        <v>157</v>
      </c>
      <c r="B68" s="214" t="s">
        <v>174</v>
      </c>
      <c r="C68" s="215" t="s">
        <v>158</v>
      </c>
      <c r="D68" s="216" t="s">
        <v>120</v>
      </c>
      <c r="E68" s="217" t="s">
        <v>43</v>
      </c>
      <c r="F68" s="218">
        <v>15</v>
      </c>
      <c r="G68" s="109"/>
      <c r="H68" s="219">
        <f>ROUND(G68*F68,2)</f>
        <v>0</v>
      </c>
    </row>
    <row r="69" spans="1:8" s="27" customFormat="1" ht="33.950000000000003" customHeight="1" x14ac:dyDescent="0.2">
      <c r="A69" s="48" t="s">
        <v>122</v>
      </c>
      <c r="B69" s="56" t="s">
        <v>175</v>
      </c>
      <c r="C69" s="49" t="s">
        <v>124</v>
      </c>
      <c r="D69" s="54" t="s">
        <v>120</v>
      </c>
      <c r="E69" s="54" t="s">
        <v>1</v>
      </c>
      <c r="F69" s="54" t="s">
        <v>1</v>
      </c>
      <c r="G69" s="54" t="s">
        <v>1</v>
      </c>
      <c r="H69" s="54" t="s">
        <v>1</v>
      </c>
    </row>
    <row r="70" spans="1:8" s="27" customFormat="1" ht="33.950000000000003" customHeight="1" x14ac:dyDescent="0.2">
      <c r="A70" s="48" t="s">
        <v>125</v>
      </c>
      <c r="B70" s="52" t="s">
        <v>27</v>
      </c>
      <c r="C70" s="53" t="s">
        <v>126</v>
      </c>
      <c r="D70" s="54"/>
      <c r="E70" s="54" t="s">
        <v>1</v>
      </c>
      <c r="F70" s="54" t="s">
        <v>1</v>
      </c>
      <c r="G70" s="54" t="s">
        <v>1</v>
      </c>
      <c r="H70" s="54" t="s">
        <v>1</v>
      </c>
    </row>
    <row r="71" spans="1:8" s="27" customFormat="1" ht="33.950000000000003" customHeight="1" x14ac:dyDescent="0.2">
      <c r="A71" s="48" t="s">
        <v>127</v>
      </c>
      <c r="B71" s="64" t="s">
        <v>97</v>
      </c>
      <c r="C71" s="59" t="s">
        <v>483</v>
      </c>
      <c r="D71" s="54"/>
      <c r="E71" s="55" t="s">
        <v>43</v>
      </c>
      <c r="F71" s="121">
        <v>20</v>
      </c>
      <c r="G71" s="109"/>
      <c r="H71" s="79">
        <f t="shared" si="0"/>
        <v>0</v>
      </c>
    </row>
    <row r="72" spans="1:8" s="27" customFormat="1" ht="33.950000000000003" customHeight="1" x14ac:dyDescent="0.2">
      <c r="A72" s="48" t="s">
        <v>125</v>
      </c>
      <c r="B72" s="52" t="s">
        <v>34</v>
      </c>
      <c r="C72" s="53" t="s">
        <v>482</v>
      </c>
      <c r="D72" s="54"/>
      <c r="E72" s="54" t="s">
        <v>1</v>
      </c>
      <c r="F72" s="54" t="s">
        <v>1</v>
      </c>
      <c r="G72" s="54" t="s">
        <v>1</v>
      </c>
      <c r="H72" s="54" t="s">
        <v>1</v>
      </c>
    </row>
    <row r="73" spans="1:8" s="27" customFormat="1" ht="33.950000000000003" customHeight="1" x14ac:dyDescent="0.2">
      <c r="A73" s="48" t="s">
        <v>127</v>
      </c>
      <c r="B73" s="64" t="s">
        <v>97</v>
      </c>
      <c r="C73" s="59" t="s">
        <v>483</v>
      </c>
      <c r="D73" s="54"/>
      <c r="E73" s="55" t="s">
        <v>43</v>
      </c>
      <c r="F73" s="121">
        <v>5</v>
      </c>
      <c r="G73" s="109"/>
      <c r="H73" s="79">
        <f t="shared" ref="H73:H136" si="1">ROUND(G73*F73,2)</f>
        <v>0</v>
      </c>
    </row>
    <row r="74" spans="1:8" s="27" customFormat="1" ht="33.950000000000003" customHeight="1" x14ac:dyDescent="0.2">
      <c r="A74" s="48" t="s">
        <v>568</v>
      </c>
      <c r="B74" s="56" t="s">
        <v>176</v>
      </c>
      <c r="C74" s="49" t="s">
        <v>569</v>
      </c>
      <c r="D74" s="54" t="s">
        <v>120</v>
      </c>
      <c r="E74" s="54" t="s">
        <v>1</v>
      </c>
      <c r="F74" s="54" t="s">
        <v>1</v>
      </c>
      <c r="G74" s="54" t="s">
        <v>1</v>
      </c>
      <c r="H74" s="54" t="s">
        <v>1</v>
      </c>
    </row>
    <row r="75" spans="1:8" s="27" customFormat="1" ht="33.950000000000003" customHeight="1" x14ac:dyDescent="0.2">
      <c r="A75" s="48" t="s">
        <v>570</v>
      </c>
      <c r="B75" s="52" t="s">
        <v>27</v>
      </c>
      <c r="C75" s="53" t="s">
        <v>159</v>
      </c>
      <c r="D75" s="54"/>
      <c r="E75" s="54" t="s">
        <v>1</v>
      </c>
      <c r="F75" s="54" t="s">
        <v>1</v>
      </c>
      <c r="G75" s="54" t="s">
        <v>1</v>
      </c>
      <c r="H75" s="54" t="s">
        <v>1</v>
      </c>
    </row>
    <row r="76" spans="1:8" s="27" customFormat="1" ht="33.950000000000003" customHeight="1" x14ac:dyDescent="0.2">
      <c r="A76" s="48" t="s">
        <v>571</v>
      </c>
      <c r="B76" s="64" t="s">
        <v>97</v>
      </c>
      <c r="C76" s="59" t="s">
        <v>572</v>
      </c>
      <c r="D76" s="54"/>
      <c r="E76" s="55" t="s">
        <v>68</v>
      </c>
      <c r="F76" s="121">
        <v>5</v>
      </c>
      <c r="G76" s="109"/>
      <c r="H76" s="79">
        <f t="shared" si="1"/>
        <v>0</v>
      </c>
    </row>
    <row r="77" spans="1:8" s="27" customFormat="1" ht="33.950000000000003" customHeight="1" x14ac:dyDescent="0.2">
      <c r="A77" s="48" t="s">
        <v>570</v>
      </c>
      <c r="B77" s="52" t="s">
        <v>34</v>
      </c>
      <c r="C77" s="53" t="s">
        <v>573</v>
      </c>
      <c r="D77" s="54"/>
      <c r="E77" s="54" t="s">
        <v>1</v>
      </c>
      <c r="F77" s="54" t="s">
        <v>1</v>
      </c>
      <c r="G77" s="54" t="s">
        <v>1</v>
      </c>
      <c r="H77" s="54" t="s">
        <v>1</v>
      </c>
    </row>
    <row r="78" spans="1:8" s="27" customFormat="1" ht="33.950000000000003" customHeight="1" x14ac:dyDescent="0.2">
      <c r="A78" s="48" t="s">
        <v>571</v>
      </c>
      <c r="B78" s="64" t="s">
        <v>97</v>
      </c>
      <c r="C78" s="59" t="s">
        <v>572</v>
      </c>
      <c r="D78" s="54"/>
      <c r="E78" s="55" t="s">
        <v>68</v>
      </c>
      <c r="F78" s="121">
        <v>10</v>
      </c>
      <c r="G78" s="109"/>
      <c r="H78" s="79">
        <f t="shared" si="1"/>
        <v>0</v>
      </c>
    </row>
    <row r="79" spans="1:8" s="27" customFormat="1" ht="33.950000000000003" customHeight="1" x14ac:dyDescent="0.2">
      <c r="A79" s="48" t="s">
        <v>129</v>
      </c>
      <c r="B79" s="56" t="s">
        <v>582</v>
      </c>
      <c r="C79" s="68" t="s">
        <v>130</v>
      </c>
      <c r="D79" s="54" t="s">
        <v>120</v>
      </c>
      <c r="E79" s="54" t="s">
        <v>1</v>
      </c>
      <c r="F79" s="54" t="s">
        <v>1</v>
      </c>
      <c r="G79" s="54" t="s">
        <v>1</v>
      </c>
      <c r="H79" s="54" t="s">
        <v>1</v>
      </c>
    </row>
    <row r="80" spans="1:8" s="27" customFormat="1" ht="33.950000000000003" customHeight="1" x14ac:dyDescent="0.2">
      <c r="A80" s="48" t="s">
        <v>131</v>
      </c>
      <c r="B80" s="52" t="s">
        <v>27</v>
      </c>
      <c r="C80" s="53" t="s">
        <v>498</v>
      </c>
      <c r="D80" s="54"/>
      <c r="E80" s="54" t="s">
        <v>1</v>
      </c>
      <c r="F80" s="54" t="s">
        <v>1</v>
      </c>
      <c r="G80" s="54" t="s">
        <v>1</v>
      </c>
      <c r="H80" s="54" t="s">
        <v>1</v>
      </c>
    </row>
    <row r="81" spans="1:8" s="27" customFormat="1" ht="33.950000000000003" customHeight="1" x14ac:dyDescent="0.2">
      <c r="A81" s="48" t="s">
        <v>485</v>
      </c>
      <c r="B81" s="64" t="s">
        <v>97</v>
      </c>
      <c r="C81" s="59" t="s">
        <v>574</v>
      </c>
      <c r="D81" s="54"/>
      <c r="E81" s="55" t="s">
        <v>33</v>
      </c>
      <c r="F81" s="121">
        <v>2</v>
      </c>
      <c r="G81" s="109"/>
      <c r="H81" s="79">
        <f t="shared" si="1"/>
        <v>0</v>
      </c>
    </row>
    <row r="82" spans="1:8" s="27" customFormat="1" ht="33.950000000000003" customHeight="1" x14ac:dyDescent="0.2">
      <c r="A82" s="48" t="s">
        <v>131</v>
      </c>
      <c r="B82" s="52" t="s">
        <v>34</v>
      </c>
      <c r="C82" s="53" t="s">
        <v>484</v>
      </c>
      <c r="D82" s="54"/>
      <c r="E82" s="54" t="s">
        <v>1</v>
      </c>
      <c r="F82" s="54" t="s">
        <v>1</v>
      </c>
      <c r="G82" s="54" t="s">
        <v>1</v>
      </c>
      <c r="H82" s="54" t="s">
        <v>1</v>
      </c>
    </row>
    <row r="83" spans="1:8" s="27" customFormat="1" ht="33.950000000000003" customHeight="1" x14ac:dyDescent="0.2">
      <c r="A83" s="48" t="s">
        <v>538</v>
      </c>
      <c r="B83" s="64" t="s">
        <v>97</v>
      </c>
      <c r="C83" s="59" t="s">
        <v>575</v>
      </c>
      <c r="D83" s="54"/>
      <c r="E83" s="55" t="s">
        <v>33</v>
      </c>
      <c r="F83" s="121">
        <v>1</v>
      </c>
      <c r="G83" s="109"/>
      <c r="H83" s="79">
        <f t="shared" si="1"/>
        <v>0</v>
      </c>
    </row>
    <row r="84" spans="1:8" s="27" customFormat="1" ht="33.950000000000003" customHeight="1" x14ac:dyDescent="0.2">
      <c r="A84" s="48" t="s">
        <v>538</v>
      </c>
      <c r="B84" s="64" t="s">
        <v>98</v>
      </c>
      <c r="C84" s="59" t="s">
        <v>576</v>
      </c>
      <c r="D84" s="54"/>
      <c r="E84" s="55" t="s">
        <v>33</v>
      </c>
      <c r="F84" s="121">
        <v>1</v>
      </c>
      <c r="G84" s="109"/>
      <c r="H84" s="79">
        <f t="shared" si="1"/>
        <v>0</v>
      </c>
    </row>
    <row r="85" spans="1:8" s="27" customFormat="1" ht="33.950000000000003" customHeight="1" x14ac:dyDescent="0.2">
      <c r="A85" s="48" t="s">
        <v>577</v>
      </c>
      <c r="B85" s="56" t="s">
        <v>583</v>
      </c>
      <c r="C85" s="49" t="s">
        <v>578</v>
      </c>
      <c r="D85" s="54" t="s">
        <v>120</v>
      </c>
      <c r="E85" s="54" t="s">
        <v>1</v>
      </c>
      <c r="F85" s="54" t="s">
        <v>1</v>
      </c>
      <c r="G85" s="54" t="s">
        <v>1</v>
      </c>
      <c r="H85" s="54" t="s">
        <v>1</v>
      </c>
    </row>
    <row r="86" spans="1:8" s="27" customFormat="1" ht="33.950000000000003" customHeight="1" x14ac:dyDescent="0.2">
      <c r="A86" s="48" t="s">
        <v>579</v>
      </c>
      <c r="B86" s="52" t="s">
        <v>27</v>
      </c>
      <c r="C86" s="53" t="s">
        <v>580</v>
      </c>
      <c r="D86" s="54"/>
      <c r="E86" s="55" t="s">
        <v>33</v>
      </c>
      <c r="F86" s="121">
        <v>1</v>
      </c>
      <c r="G86" s="109"/>
      <c r="H86" s="79">
        <f t="shared" si="1"/>
        <v>0</v>
      </c>
    </row>
    <row r="87" spans="1:8" s="27" customFormat="1" ht="33.950000000000003" customHeight="1" x14ac:dyDescent="0.2">
      <c r="A87" s="48"/>
      <c r="B87" s="52" t="s">
        <v>34</v>
      </c>
      <c r="C87" s="53" t="s">
        <v>581</v>
      </c>
      <c r="D87" s="54"/>
      <c r="E87" s="55" t="s">
        <v>33</v>
      </c>
      <c r="F87" s="121">
        <v>2</v>
      </c>
      <c r="G87" s="109"/>
      <c r="H87" s="79">
        <f t="shared" si="1"/>
        <v>0</v>
      </c>
    </row>
    <row r="88" spans="1:8" s="27" customFormat="1" ht="33.950000000000003" customHeight="1" x14ac:dyDescent="0.2">
      <c r="A88" s="58"/>
      <c r="B88" s="56" t="s">
        <v>586</v>
      </c>
      <c r="C88" s="49" t="s">
        <v>335</v>
      </c>
      <c r="D88" s="54"/>
      <c r="E88" s="55" t="s">
        <v>33</v>
      </c>
      <c r="F88" s="121">
        <v>1</v>
      </c>
      <c r="G88" s="109"/>
      <c r="H88" s="79">
        <f t="shared" si="1"/>
        <v>0</v>
      </c>
    </row>
    <row r="89" spans="1:8" s="27" customFormat="1" ht="33.950000000000003" customHeight="1" x14ac:dyDescent="0.2">
      <c r="A89" s="48" t="s">
        <v>191</v>
      </c>
      <c r="B89" s="56" t="s">
        <v>587</v>
      </c>
      <c r="C89" s="111" t="s">
        <v>334</v>
      </c>
      <c r="D89" s="112" t="s">
        <v>486</v>
      </c>
      <c r="E89" s="54" t="s">
        <v>1</v>
      </c>
      <c r="F89" s="54" t="s">
        <v>1</v>
      </c>
      <c r="G89" s="54" t="s">
        <v>1</v>
      </c>
      <c r="H89" s="54" t="s">
        <v>1</v>
      </c>
    </row>
    <row r="90" spans="1:8" s="27" customFormat="1" ht="33.950000000000003" customHeight="1" x14ac:dyDescent="0.2">
      <c r="A90" s="48" t="s">
        <v>487</v>
      </c>
      <c r="B90" s="52" t="s">
        <v>27</v>
      </c>
      <c r="C90" s="53" t="s">
        <v>488</v>
      </c>
      <c r="D90" s="54"/>
      <c r="E90" s="55" t="s">
        <v>43</v>
      </c>
      <c r="F90" s="121">
        <v>24</v>
      </c>
      <c r="G90" s="109"/>
      <c r="H90" s="79">
        <f t="shared" si="1"/>
        <v>0</v>
      </c>
    </row>
    <row r="91" spans="1:8" s="27" customFormat="1" ht="33.950000000000003" customHeight="1" x14ac:dyDescent="0.2">
      <c r="A91" s="48" t="s">
        <v>539</v>
      </c>
      <c r="B91" s="52" t="s">
        <v>34</v>
      </c>
      <c r="C91" s="53" t="s">
        <v>584</v>
      </c>
      <c r="D91" s="54"/>
      <c r="E91" s="55" t="s">
        <v>43</v>
      </c>
      <c r="F91" s="121">
        <v>28</v>
      </c>
      <c r="G91" s="109"/>
      <c r="H91" s="79">
        <f t="shared" si="1"/>
        <v>0</v>
      </c>
    </row>
    <row r="92" spans="1:8" s="27" customFormat="1" ht="33.950000000000003" customHeight="1" x14ac:dyDescent="0.2">
      <c r="A92" s="48" t="s">
        <v>539</v>
      </c>
      <c r="B92" s="52" t="s">
        <v>44</v>
      </c>
      <c r="C92" s="53" t="s">
        <v>585</v>
      </c>
      <c r="D92" s="54"/>
      <c r="E92" s="55" t="s">
        <v>43</v>
      </c>
      <c r="F92" s="121">
        <v>16</v>
      </c>
      <c r="G92" s="109"/>
      <c r="H92" s="79">
        <f t="shared" si="1"/>
        <v>0</v>
      </c>
    </row>
    <row r="93" spans="1:8" s="27" customFormat="1" ht="33.950000000000003" customHeight="1" x14ac:dyDescent="0.2">
      <c r="A93" s="48" t="s">
        <v>179</v>
      </c>
      <c r="B93" s="56" t="s">
        <v>589</v>
      </c>
      <c r="C93" s="49" t="s">
        <v>180</v>
      </c>
      <c r="D93" s="54" t="s">
        <v>120</v>
      </c>
      <c r="E93" s="55" t="s">
        <v>33</v>
      </c>
      <c r="F93" s="121">
        <v>1</v>
      </c>
      <c r="G93" s="109"/>
      <c r="H93" s="79">
        <f t="shared" si="1"/>
        <v>0</v>
      </c>
    </row>
    <row r="94" spans="1:8" s="27" customFormat="1" ht="33.950000000000003" customHeight="1" x14ac:dyDescent="0.2">
      <c r="A94" s="48" t="s">
        <v>177</v>
      </c>
      <c r="B94" s="56" t="s">
        <v>596</v>
      </c>
      <c r="C94" s="49" t="s">
        <v>178</v>
      </c>
      <c r="D94" s="54" t="s">
        <v>120</v>
      </c>
      <c r="E94" s="55" t="s">
        <v>33</v>
      </c>
      <c r="F94" s="121">
        <v>1</v>
      </c>
      <c r="G94" s="109"/>
      <c r="H94" s="79">
        <f t="shared" si="1"/>
        <v>0</v>
      </c>
    </row>
    <row r="95" spans="1:8" s="27" customFormat="1" ht="33.950000000000003" customHeight="1" x14ac:dyDescent="0.2">
      <c r="A95" s="48" t="s">
        <v>588</v>
      </c>
      <c r="B95" s="56" t="s">
        <v>835</v>
      </c>
      <c r="C95" s="49" t="s">
        <v>590</v>
      </c>
      <c r="D95" s="54" t="s">
        <v>827</v>
      </c>
      <c r="E95" s="54" t="s">
        <v>1</v>
      </c>
      <c r="F95" s="54" t="s">
        <v>1</v>
      </c>
      <c r="G95" s="54" t="s">
        <v>1</v>
      </c>
      <c r="H95" s="54" t="s">
        <v>1</v>
      </c>
    </row>
    <row r="96" spans="1:8" s="27" customFormat="1" ht="33.950000000000003" customHeight="1" x14ac:dyDescent="0.2">
      <c r="A96" s="48" t="s">
        <v>591</v>
      </c>
      <c r="B96" s="52" t="s">
        <v>27</v>
      </c>
      <c r="C96" s="53" t="s">
        <v>592</v>
      </c>
      <c r="D96" s="54"/>
      <c r="E96" s="55" t="s">
        <v>43</v>
      </c>
      <c r="F96" s="121">
        <v>55</v>
      </c>
      <c r="G96" s="109"/>
      <c r="H96" s="79">
        <f t="shared" si="1"/>
        <v>0</v>
      </c>
    </row>
    <row r="97" spans="1:8" s="27" customFormat="1" ht="33.950000000000003" customHeight="1" x14ac:dyDescent="0.2">
      <c r="A97" s="48" t="s">
        <v>593</v>
      </c>
      <c r="B97" s="52" t="s">
        <v>34</v>
      </c>
      <c r="C97" s="53" t="s">
        <v>594</v>
      </c>
      <c r="D97" s="54"/>
      <c r="E97" s="55" t="s">
        <v>43</v>
      </c>
      <c r="F97" s="121">
        <v>100</v>
      </c>
      <c r="G97" s="109"/>
      <c r="H97" s="79">
        <f t="shared" si="1"/>
        <v>0</v>
      </c>
    </row>
    <row r="98" spans="1:8" s="27" customFormat="1" ht="33.950000000000003" customHeight="1" x14ac:dyDescent="0.2">
      <c r="A98" s="48" t="s">
        <v>595</v>
      </c>
      <c r="B98" s="56" t="s">
        <v>605</v>
      </c>
      <c r="C98" s="49" t="s">
        <v>597</v>
      </c>
      <c r="D98" s="54" t="s">
        <v>827</v>
      </c>
      <c r="E98" s="54" t="s">
        <v>1</v>
      </c>
      <c r="F98" s="54" t="s">
        <v>1</v>
      </c>
      <c r="G98" s="54" t="s">
        <v>1</v>
      </c>
      <c r="H98" s="54" t="s">
        <v>1</v>
      </c>
    </row>
    <row r="99" spans="1:8" s="27" customFormat="1" ht="33.950000000000003" customHeight="1" x14ac:dyDescent="0.2">
      <c r="A99" s="48" t="s">
        <v>598</v>
      </c>
      <c r="B99" s="52" t="s">
        <v>27</v>
      </c>
      <c r="C99" s="53" t="s">
        <v>592</v>
      </c>
      <c r="D99" s="54"/>
      <c r="E99" s="55" t="s">
        <v>43</v>
      </c>
      <c r="F99" s="121">
        <v>55</v>
      </c>
      <c r="G99" s="109"/>
      <c r="H99" s="79">
        <f t="shared" si="1"/>
        <v>0</v>
      </c>
    </row>
    <row r="100" spans="1:8" s="27" customFormat="1" ht="33.950000000000003" customHeight="1" x14ac:dyDescent="0.2">
      <c r="A100" s="48" t="s">
        <v>599</v>
      </c>
      <c r="B100" s="52" t="s">
        <v>34</v>
      </c>
      <c r="C100" s="53" t="s">
        <v>594</v>
      </c>
      <c r="D100" s="54"/>
      <c r="E100" s="55" t="s">
        <v>43</v>
      </c>
      <c r="F100" s="121">
        <v>100</v>
      </c>
      <c r="G100" s="109"/>
      <c r="H100" s="79">
        <f t="shared" si="1"/>
        <v>0</v>
      </c>
    </row>
    <row r="101" spans="1:8" s="27" customFormat="1" ht="33.950000000000003" customHeight="1" x14ac:dyDescent="0.2">
      <c r="A101" s="48" t="s">
        <v>600</v>
      </c>
      <c r="B101" s="56" t="s">
        <v>836</v>
      </c>
      <c r="C101" s="49" t="s">
        <v>602</v>
      </c>
      <c r="D101" s="54" t="s">
        <v>603</v>
      </c>
      <c r="E101" s="55" t="s">
        <v>24</v>
      </c>
      <c r="F101" s="121">
        <v>10</v>
      </c>
      <c r="G101" s="109"/>
      <c r="H101" s="79">
        <f t="shared" si="1"/>
        <v>0</v>
      </c>
    </row>
    <row r="102" spans="1:8" s="27" customFormat="1" ht="33.950000000000003" customHeight="1" x14ac:dyDescent="0.2">
      <c r="A102" s="48" t="s">
        <v>604</v>
      </c>
      <c r="B102" s="56" t="s">
        <v>837</v>
      </c>
      <c r="C102" s="49" t="s">
        <v>606</v>
      </c>
      <c r="D102" s="54" t="s">
        <v>603</v>
      </c>
      <c r="E102" s="55" t="s">
        <v>43</v>
      </c>
      <c r="F102" s="121">
        <v>90</v>
      </c>
      <c r="G102" s="109"/>
      <c r="H102" s="79">
        <f t="shared" si="1"/>
        <v>0</v>
      </c>
    </row>
    <row r="103" spans="1:8" s="27" customFormat="1" ht="33.950000000000003" customHeight="1" x14ac:dyDescent="0.2">
      <c r="A103" s="48" t="s">
        <v>607</v>
      </c>
      <c r="B103" s="56" t="s">
        <v>611</v>
      </c>
      <c r="C103" s="49" t="s">
        <v>609</v>
      </c>
      <c r="D103" s="54" t="s">
        <v>603</v>
      </c>
      <c r="E103" s="55" t="s">
        <v>33</v>
      </c>
      <c r="F103" s="121">
        <v>27</v>
      </c>
      <c r="G103" s="109"/>
      <c r="H103" s="79">
        <f t="shared" si="1"/>
        <v>0</v>
      </c>
    </row>
    <row r="104" spans="1:8" s="27" customFormat="1" ht="33.950000000000003" customHeight="1" x14ac:dyDescent="0.2">
      <c r="A104" s="48"/>
      <c r="B104" s="56" t="s">
        <v>614</v>
      </c>
      <c r="C104" s="68" t="s">
        <v>610</v>
      </c>
      <c r="D104" s="101" t="s">
        <v>820</v>
      </c>
      <c r="E104" s="55" t="s">
        <v>33</v>
      </c>
      <c r="F104" s="121">
        <v>5</v>
      </c>
      <c r="G104" s="109"/>
      <c r="H104" s="79">
        <f t="shared" si="1"/>
        <v>0</v>
      </c>
    </row>
    <row r="105" spans="1:8" s="27" customFormat="1" ht="33.950000000000003" customHeight="1" x14ac:dyDescent="0.2">
      <c r="A105" s="48" t="s">
        <v>72</v>
      </c>
      <c r="B105" s="56" t="s">
        <v>617</v>
      </c>
      <c r="C105" s="49" t="s">
        <v>225</v>
      </c>
      <c r="D105" s="54" t="s">
        <v>227</v>
      </c>
      <c r="E105" s="54" t="s">
        <v>1</v>
      </c>
      <c r="F105" s="54" t="s">
        <v>1</v>
      </c>
      <c r="G105" s="54" t="s">
        <v>1</v>
      </c>
      <c r="H105" s="54" t="s">
        <v>1</v>
      </c>
    </row>
    <row r="106" spans="1:8" s="27" customFormat="1" ht="33.950000000000003" customHeight="1" x14ac:dyDescent="0.2">
      <c r="A106" s="48" t="s">
        <v>74</v>
      </c>
      <c r="B106" s="52" t="s">
        <v>27</v>
      </c>
      <c r="C106" s="53" t="s">
        <v>272</v>
      </c>
      <c r="D106" s="54"/>
      <c r="E106" s="55" t="s">
        <v>33</v>
      </c>
      <c r="F106" s="121">
        <v>1</v>
      </c>
      <c r="G106" s="109"/>
      <c r="H106" s="79">
        <f t="shared" si="1"/>
        <v>0</v>
      </c>
    </row>
    <row r="107" spans="1:8" s="27" customFormat="1" ht="33.950000000000003" customHeight="1" x14ac:dyDescent="0.2">
      <c r="A107" s="48" t="s">
        <v>612</v>
      </c>
      <c r="B107" s="52" t="s">
        <v>34</v>
      </c>
      <c r="C107" s="53" t="s">
        <v>613</v>
      </c>
      <c r="D107" s="54"/>
      <c r="E107" s="55" t="s">
        <v>33</v>
      </c>
      <c r="F107" s="121">
        <v>2</v>
      </c>
      <c r="G107" s="109"/>
      <c r="H107" s="79">
        <f t="shared" si="1"/>
        <v>0</v>
      </c>
    </row>
    <row r="108" spans="1:8" s="27" customFormat="1" ht="33.950000000000003" customHeight="1" x14ac:dyDescent="0.2">
      <c r="A108" s="48"/>
      <c r="B108" s="56" t="s">
        <v>619</v>
      </c>
      <c r="C108" s="49" t="s">
        <v>615</v>
      </c>
      <c r="D108" s="54" t="s">
        <v>828</v>
      </c>
      <c r="E108" s="55" t="s">
        <v>33</v>
      </c>
      <c r="F108" s="121">
        <v>5</v>
      </c>
      <c r="G108" s="109"/>
      <c r="H108" s="79">
        <f t="shared" si="1"/>
        <v>0</v>
      </c>
    </row>
    <row r="109" spans="1:8" s="27" customFormat="1" ht="33.950000000000003" customHeight="1" x14ac:dyDescent="0.2">
      <c r="A109" s="48" t="s">
        <v>616</v>
      </c>
      <c r="B109" s="56" t="s">
        <v>621</v>
      </c>
      <c r="C109" s="49" t="s">
        <v>618</v>
      </c>
      <c r="D109" s="54" t="s">
        <v>529</v>
      </c>
      <c r="E109" s="55" t="s">
        <v>33</v>
      </c>
      <c r="F109" s="121">
        <v>1</v>
      </c>
      <c r="G109" s="109"/>
      <c r="H109" s="79">
        <f t="shared" si="1"/>
        <v>0</v>
      </c>
    </row>
    <row r="110" spans="1:8" s="27" customFormat="1" ht="33.950000000000003" customHeight="1" x14ac:dyDescent="0.2">
      <c r="A110" s="48"/>
      <c r="B110" s="56" t="s">
        <v>625</v>
      </c>
      <c r="C110" s="49" t="s">
        <v>620</v>
      </c>
      <c r="D110" s="54" t="s">
        <v>529</v>
      </c>
      <c r="E110" s="55" t="s">
        <v>33</v>
      </c>
      <c r="F110" s="121">
        <v>2</v>
      </c>
      <c r="G110" s="109"/>
      <c r="H110" s="79">
        <f t="shared" si="1"/>
        <v>0</v>
      </c>
    </row>
    <row r="111" spans="1:8" s="27" customFormat="1" ht="33.950000000000003" customHeight="1" x14ac:dyDescent="0.2">
      <c r="A111" s="48"/>
      <c r="B111" s="56" t="s">
        <v>628</v>
      </c>
      <c r="C111" s="49" t="s">
        <v>622</v>
      </c>
      <c r="D111" s="54" t="s">
        <v>529</v>
      </c>
      <c r="E111" s="54" t="s">
        <v>1</v>
      </c>
      <c r="F111" s="54" t="s">
        <v>1</v>
      </c>
      <c r="G111" s="54" t="s">
        <v>1</v>
      </c>
      <c r="H111" s="54" t="s">
        <v>1</v>
      </c>
    </row>
    <row r="112" spans="1:8" s="27" customFormat="1" ht="33.950000000000003" customHeight="1" x14ac:dyDescent="0.2">
      <c r="A112" s="48"/>
      <c r="B112" s="52" t="s">
        <v>27</v>
      </c>
      <c r="C112" s="53" t="s">
        <v>623</v>
      </c>
      <c r="D112" s="54"/>
      <c r="E112" s="54" t="s">
        <v>1</v>
      </c>
      <c r="F112" s="54" t="s">
        <v>1</v>
      </c>
      <c r="G112" s="54" t="s">
        <v>1</v>
      </c>
      <c r="H112" s="54" t="s">
        <v>1</v>
      </c>
    </row>
    <row r="113" spans="1:8" s="27" customFormat="1" ht="33.950000000000003" customHeight="1" x14ac:dyDescent="0.2">
      <c r="A113" s="48"/>
      <c r="B113" s="64" t="s">
        <v>97</v>
      </c>
      <c r="C113" s="59" t="s">
        <v>624</v>
      </c>
      <c r="D113" s="54"/>
      <c r="E113" s="55" t="s">
        <v>33</v>
      </c>
      <c r="F113" s="121">
        <v>2</v>
      </c>
      <c r="G113" s="109"/>
      <c r="H113" s="79">
        <f t="shared" si="1"/>
        <v>0</v>
      </c>
    </row>
    <row r="114" spans="1:8" s="27" customFormat="1" ht="33.950000000000003" customHeight="1" x14ac:dyDescent="0.2">
      <c r="A114" s="48"/>
      <c r="B114" s="56" t="s">
        <v>629</v>
      </c>
      <c r="C114" s="49" t="s">
        <v>626</v>
      </c>
      <c r="D114" s="54" t="s">
        <v>529</v>
      </c>
      <c r="E114" s="54" t="s">
        <v>1</v>
      </c>
      <c r="F114" s="54" t="s">
        <v>1</v>
      </c>
      <c r="G114" s="54" t="s">
        <v>1</v>
      </c>
      <c r="H114" s="54" t="s">
        <v>1</v>
      </c>
    </row>
    <row r="115" spans="1:8" s="27" customFormat="1" ht="33.950000000000003" customHeight="1" x14ac:dyDescent="0.2">
      <c r="A115" s="48"/>
      <c r="B115" s="52" t="s">
        <v>27</v>
      </c>
      <c r="C115" s="53" t="s">
        <v>627</v>
      </c>
      <c r="D115" s="54"/>
      <c r="E115" s="54" t="s">
        <v>1</v>
      </c>
      <c r="F115" s="54" t="s">
        <v>1</v>
      </c>
      <c r="G115" s="54" t="s">
        <v>1</v>
      </c>
      <c r="H115" s="54" t="s">
        <v>1</v>
      </c>
    </row>
    <row r="116" spans="1:8" s="27" customFormat="1" ht="33.950000000000003" customHeight="1" x14ac:dyDescent="0.2">
      <c r="A116" s="48"/>
      <c r="B116" s="64" t="s">
        <v>97</v>
      </c>
      <c r="C116" s="59" t="s">
        <v>623</v>
      </c>
      <c r="D116" s="54"/>
      <c r="E116" s="55" t="s">
        <v>33</v>
      </c>
      <c r="F116" s="121">
        <v>4</v>
      </c>
      <c r="G116" s="109"/>
      <c r="H116" s="79">
        <f t="shared" si="1"/>
        <v>0</v>
      </c>
    </row>
    <row r="117" spans="1:8" s="27" customFormat="1" ht="33.950000000000003" customHeight="1" x14ac:dyDescent="0.25">
      <c r="A117" s="65"/>
      <c r="B117" s="66"/>
      <c r="C117" s="57" t="s">
        <v>21</v>
      </c>
      <c r="D117" s="67"/>
      <c r="E117" s="54" t="s">
        <v>1</v>
      </c>
      <c r="F117" s="54" t="s">
        <v>1</v>
      </c>
      <c r="G117" s="54" t="s">
        <v>1</v>
      </c>
      <c r="H117" s="54" t="s">
        <v>1</v>
      </c>
    </row>
    <row r="118" spans="1:8" s="27" customFormat="1" ht="33.950000000000003" customHeight="1" x14ac:dyDescent="0.2">
      <c r="A118" s="48" t="s">
        <v>53</v>
      </c>
      <c r="B118" s="56" t="s">
        <v>630</v>
      </c>
      <c r="C118" s="111" t="s">
        <v>226</v>
      </c>
      <c r="D118" s="112" t="s">
        <v>227</v>
      </c>
      <c r="E118" s="55" t="s">
        <v>33</v>
      </c>
      <c r="F118" s="121">
        <v>1</v>
      </c>
      <c r="G118" s="109"/>
      <c r="H118" s="79">
        <f t="shared" si="1"/>
        <v>0</v>
      </c>
    </row>
    <row r="119" spans="1:8" s="27" customFormat="1" ht="33.950000000000003" customHeight="1" x14ac:dyDescent="0.2">
      <c r="A119" s="48" t="s">
        <v>54</v>
      </c>
      <c r="B119" s="56" t="s">
        <v>631</v>
      </c>
      <c r="C119" s="111" t="s">
        <v>228</v>
      </c>
      <c r="D119" s="112" t="s">
        <v>227</v>
      </c>
      <c r="E119" s="54" t="s">
        <v>1</v>
      </c>
      <c r="F119" s="54" t="s">
        <v>1</v>
      </c>
      <c r="G119" s="54" t="s">
        <v>1</v>
      </c>
      <c r="H119" s="54" t="s">
        <v>1</v>
      </c>
    </row>
    <row r="120" spans="1:8" s="27" customFormat="1" ht="33.950000000000003" customHeight="1" x14ac:dyDescent="0.2">
      <c r="A120" s="48" t="s">
        <v>184</v>
      </c>
      <c r="B120" s="52" t="s">
        <v>27</v>
      </c>
      <c r="C120" s="53" t="s">
        <v>185</v>
      </c>
      <c r="D120" s="54"/>
      <c r="E120" s="55" t="s">
        <v>33</v>
      </c>
      <c r="F120" s="121">
        <v>1</v>
      </c>
      <c r="G120" s="109"/>
      <c r="H120" s="79">
        <f t="shared" si="1"/>
        <v>0</v>
      </c>
    </row>
    <row r="121" spans="1:8" s="27" customFormat="1" ht="33.950000000000003" customHeight="1" x14ac:dyDescent="0.2">
      <c r="A121" s="48" t="s">
        <v>55</v>
      </c>
      <c r="B121" s="52" t="s">
        <v>34</v>
      </c>
      <c r="C121" s="53" t="s">
        <v>142</v>
      </c>
      <c r="D121" s="54"/>
      <c r="E121" s="55" t="s">
        <v>33</v>
      </c>
      <c r="F121" s="121">
        <v>5</v>
      </c>
      <c r="G121" s="109"/>
      <c r="H121" s="79">
        <f t="shared" si="1"/>
        <v>0</v>
      </c>
    </row>
    <row r="122" spans="1:8" s="27" customFormat="1" ht="33.950000000000003" customHeight="1" x14ac:dyDescent="0.2">
      <c r="A122" s="48" t="s">
        <v>186</v>
      </c>
      <c r="B122" s="52" t="s">
        <v>44</v>
      </c>
      <c r="C122" s="53" t="s">
        <v>187</v>
      </c>
      <c r="D122" s="54"/>
      <c r="E122" s="55" t="s">
        <v>33</v>
      </c>
      <c r="F122" s="121">
        <v>5</v>
      </c>
      <c r="G122" s="109"/>
      <c r="H122" s="79">
        <f t="shared" si="1"/>
        <v>0</v>
      </c>
    </row>
    <row r="123" spans="1:8" s="27" customFormat="1" ht="33.950000000000003" customHeight="1" x14ac:dyDescent="0.2">
      <c r="A123" s="48" t="s">
        <v>56</v>
      </c>
      <c r="B123" s="52" t="s">
        <v>57</v>
      </c>
      <c r="C123" s="53" t="s">
        <v>161</v>
      </c>
      <c r="D123" s="54"/>
      <c r="E123" s="55" t="s">
        <v>33</v>
      </c>
      <c r="F123" s="121">
        <v>4</v>
      </c>
      <c r="G123" s="109"/>
      <c r="H123" s="79">
        <f t="shared" si="1"/>
        <v>0</v>
      </c>
    </row>
    <row r="124" spans="1:8" s="27" customFormat="1" ht="33.950000000000003" customHeight="1" x14ac:dyDescent="0.2">
      <c r="A124" s="48" t="s">
        <v>365</v>
      </c>
      <c r="B124" s="56" t="s">
        <v>632</v>
      </c>
      <c r="C124" s="111" t="s">
        <v>366</v>
      </c>
      <c r="D124" s="112" t="s">
        <v>227</v>
      </c>
      <c r="E124" s="55" t="s">
        <v>33</v>
      </c>
      <c r="F124" s="121">
        <v>1</v>
      </c>
      <c r="G124" s="109"/>
      <c r="H124" s="79">
        <f t="shared" si="1"/>
        <v>0</v>
      </c>
    </row>
    <row r="125" spans="1:8" s="27" customFormat="1" ht="33.950000000000003" customHeight="1" x14ac:dyDescent="0.2">
      <c r="A125" s="48" t="s">
        <v>69</v>
      </c>
      <c r="B125" s="56" t="s">
        <v>633</v>
      </c>
      <c r="C125" s="49" t="s">
        <v>77</v>
      </c>
      <c r="D125" s="112" t="s">
        <v>227</v>
      </c>
      <c r="E125" s="55" t="s">
        <v>33</v>
      </c>
      <c r="F125" s="121">
        <v>10</v>
      </c>
      <c r="G125" s="109"/>
      <c r="H125" s="79">
        <f t="shared" si="1"/>
        <v>0</v>
      </c>
    </row>
    <row r="126" spans="1:8" s="27" customFormat="1" ht="33.950000000000003" customHeight="1" x14ac:dyDescent="0.2">
      <c r="A126" s="48" t="s">
        <v>70</v>
      </c>
      <c r="B126" s="56" t="s">
        <v>634</v>
      </c>
      <c r="C126" s="49" t="s">
        <v>78</v>
      </c>
      <c r="D126" s="112" t="s">
        <v>227</v>
      </c>
      <c r="E126" s="55" t="s">
        <v>33</v>
      </c>
      <c r="F126" s="121">
        <v>2</v>
      </c>
      <c r="G126" s="109"/>
      <c r="H126" s="79">
        <f t="shared" si="1"/>
        <v>0</v>
      </c>
    </row>
    <row r="127" spans="1:8" s="27" customFormat="1" ht="33.950000000000003" customHeight="1" x14ac:dyDescent="0.2">
      <c r="A127" s="48"/>
      <c r="B127" s="56" t="s">
        <v>635</v>
      </c>
      <c r="C127" s="133" t="s">
        <v>528</v>
      </c>
      <c r="D127" s="134" t="s">
        <v>529</v>
      </c>
      <c r="E127" s="54" t="s">
        <v>1</v>
      </c>
      <c r="F127" s="54" t="s">
        <v>1</v>
      </c>
      <c r="G127" s="54" t="s">
        <v>1</v>
      </c>
      <c r="H127" s="54" t="s">
        <v>1</v>
      </c>
    </row>
    <row r="128" spans="1:8" s="27" customFormat="1" ht="33.950000000000003" customHeight="1" x14ac:dyDescent="0.2">
      <c r="A128" s="48"/>
      <c r="B128" s="52" t="s">
        <v>27</v>
      </c>
      <c r="C128" s="136" t="s">
        <v>530</v>
      </c>
      <c r="D128" s="134"/>
      <c r="E128" s="135" t="s">
        <v>33</v>
      </c>
      <c r="F128" s="121">
        <v>1</v>
      </c>
      <c r="G128" s="109"/>
      <c r="H128" s="79">
        <f t="shared" si="1"/>
        <v>0</v>
      </c>
    </row>
    <row r="129" spans="1:8" s="27" customFormat="1" ht="33.950000000000003" customHeight="1" x14ac:dyDescent="0.2">
      <c r="A129" s="48"/>
      <c r="B129" s="56" t="s">
        <v>636</v>
      </c>
      <c r="C129" s="133" t="s">
        <v>541</v>
      </c>
      <c r="D129" s="134" t="s">
        <v>529</v>
      </c>
      <c r="E129" s="54" t="s">
        <v>1</v>
      </c>
      <c r="F129" s="54" t="s">
        <v>1</v>
      </c>
      <c r="G129" s="54" t="s">
        <v>1</v>
      </c>
      <c r="H129" s="54" t="s">
        <v>1</v>
      </c>
    </row>
    <row r="130" spans="1:8" s="27" customFormat="1" ht="33.950000000000003" customHeight="1" x14ac:dyDescent="0.2">
      <c r="A130" s="48"/>
      <c r="B130" s="52" t="s">
        <v>27</v>
      </c>
      <c r="C130" s="136" t="s">
        <v>530</v>
      </c>
      <c r="D130" s="134"/>
      <c r="E130" s="135" t="s">
        <v>33</v>
      </c>
      <c r="F130" s="121">
        <v>1</v>
      </c>
      <c r="G130" s="109"/>
      <c r="H130" s="79">
        <f t="shared" si="1"/>
        <v>0</v>
      </c>
    </row>
    <row r="131" spans="1:8" s="27" customFormat="1" ht="33.950000000000003" customHeight="1" x14ac:dyDescent="0.2">
      <c r="A131" s="48" t="s">
        <v>447</v>
      </c>
      <c r="B131" s="56" t="s">
        <v>639</v>
      </c>
      <c r="C131" s="49" t="s">
        <v>448</v>
      </c>
      <c r="D131" s="112" t="s">
        <v>529</v>
      </c>
      <c r="E131" s="55" t="s">
        <v>33</v>
      </c>
      <c r="F131" s="121">
        <v>2</v>
      </c>
      <c r="G131" s="109"/>
      <c r="H131" s="79">
        <f t="shared" si="1"/>
        <v>0</v>
      </c>
    </row>
    <row r="132" spans="1:8" s="27" customFormat="1" ht="33.950000000000003" customHeight="1" x14ac:dyDescent="0.25">
      <c r="A132" s="65"/>
      <c r="B132" s="66"/>
      <c r="C132" s="57" t="s">
        <v>22</v>
      </c>
      <c r="D132" s="122"/>
      <c r="E132" s="54" t="s">
        <v>1</v>
      </c>
      <c r="F132" s="54" t="s">
        <v>1</v>
      </c>
      <c r="G132" s="54" t="s">
        <v>1</v>
      </c>
      <c r="H132" s="54" t="s">
        <v>1</v>
      </c>
    </row>
    <row r="133" spans="1:8" s="27" customFormat="1" ht="33.950000000000003" customHeight="1" x14ac:dyDescent="0.25">
      <c r="A133" s="65"/>
      <c r="B133" s="56" t="s">
        <v>641</v>
      </c>
      <c r="C133" s="49" t="s">
        <v>637</v>
      </c>
      <c r="D133" s="54" t="s">
        <v>821</v>
      </c>
      <c r="E133" s="54" t="s">
        <v>1</v>
      </c>
      <c r="F133" s="54" t="s">
        <v>1</v>
      </c>
      <c r="G133" s="54" t="s">
        <v>1</v>
      </c>
      <c r="H133" s="54" t="s">
        <v>1</v>
      </c>
    </row>
    <row r="134" spans="1:8" s="27" customFormat="1" ht="33.950000000000003" customHeight="1" x14ac:dyDescent="0.25">
      <c r="A134" s="65"/>
      <c r="B134" s="52" t="s">
        <v>27</v>
      </c>
      <c r="C134" s="53" t="s">
        <v>638</v>
      </c>
      <c r="D134" s="54"/>
      <c r="E134" s="55" t="s">
        <v>33</v>
      </c>
      <c r="F134" s="121">
        <v>3</v>
      </c>
      <c r="G134" s="109"/>
      <c r="H134" s="79">
        <f t="shared" si="1"/>
        <v>0</v>
      </c>
    </row>
    <row r="135" spans="1:8" s="27" customFormat="1" ht="33.950000000000003" customHeight="1" x14ac:dyDescent="0.25">
      <c r="A135" s="65"/>
      <c r="B135" s="56" t="s">
        <v>644</v>
      </c>
      <c r="C135" s="49" t="s">
        <v>640</v>
      </c>
      <c r="D135" s="54" t="s">
        <v>821</v>
      </c>
      <c r="E135" s="54" t="s">
        <v>1</v>
      </c>
      <c r="F135" s="54" t="s">
        <v>1</v>
      </c>
      <c r="G135" s="54" t="s">
        <v>1</v>
      </c>
      <c r="H135" s="54" t="s">
        <v>1</v>
      </c>
    </row>
    <row r="136" spans="1:8" s="27" customFormat="1" ht="33.950000000000003" customHeight="1" x14ac:dyDescent="0.25">
      <c r="A136" s="65"/>
      <c r="B136" s="52" t="s">
        <v>27</v>
      </c>
      <c r="C136" s="53" t="s">
        <v>638</v>
      </c>
      <c r="D136" s="54"/>
      <c r="E136" s="55" t="s">
        <v>33</v>
      </c>
      <c r="F136" s="121">
        <v>3</v>
      </c>
      <c r="G136" s="109"/>
      <c r="H136" s="79">
        <f t="shared" si="1"/>
        <v>0</v>
      </c>
    </row>
    <row r="137" spans="1:8" s="27" customFormat="1" ht="33.950000000000003" customHeight="1" x14ac:dyDescent="0.25">
      <c r="A137" s="65"/>
      <c r="B137" s="56" t="s">
        <v>646</v>
      </c>
      <c r="C137" s="49" t="s">
        <v>642</v>
      </c>
      <c r="D137" s="67"/>
      <c r="E137" s="54" t="s">
        <v>1</v>
      </c>
      <c r="F137" s="54" t="s">
        <v>1</v>
      </c>
      <c r="G137" s="54" t="s">
        <v>1</v>
      </c>
      <c r="H137" s="54" t="s">
        <v>1</v>
      </c>
    </row>
    <row r="138" spans="1:8" s="27" customFormat="1" ht="33.950000000000003" customHeight="1" x14ac:dyDescent="0.25">
      <c r="A138" s="65"/>
      <c r="B138" s="52" t="s">
        <v>27</v>
      </c>
      <c r="C138" s="53" t="s">
        <v>643</v>
      </c>
      <c r="D138" s="54"/>
      <c r="E138" s="55" t="s">
        <v>26</v>
      </c>
      <c r="F138" s="121">
        <v>100</v>
      </c>
      <c r="G138" s="109"/>
      <c r="H138" s="79">
        <f t="shared" ref="H138:H142" si="2">ROUND(G138*F138,2)</f>
        <v>0</v>
      </c>
    </row>
    <row r="139" spans="1:8" s="27" customFormat="1" ht="33.950000000000003" customHeight="1" x14ac:dyDescent="0.25">
      <c r="A139" s="65"/>
      <c r="B139" s="56" t="s">
        <v>838</v>
      </c>
      <c r="C139" s="49" t="s">
        <v>645</v>
      </c>
      <c r="D139" s="54"/>
      <c r="E139" s="55" t="s">
        <v>33</v>
      </c>
      <c r="F139" s="121">
        <v>1</v>
      </c>
      <c r="G139" s="109"/>
      <c r="H139" s="79">
        <f t="shared" si="2"/>
        <v>0</v>
      </c>
    </row>
    <row r="140" spans="1:8" s="27" customFormat="1" ht="33.950000000000003" customHeight="1" x14ac:dyDescent="0.2">
      <c r="A140" s="58" t="s">
        <v>58</v>
      </c>
      <c r="B140" s="56" t="s">
        <v>888</v>
      </c>
      <c r="C140" s="49" t="s">
        <v>59</v>
      </c>
      <c r="D140" s="54" t="s">
        <v>834</v>
      </c>
      <c r="E140" s="54" t="s">
        <v>1</v>
      </c>
      <c r="F140" s="54" t="s">
        <v>1</v>
      </c>
      <c r="G140" s="54" t="s">
        <v>1</v>
      </c>
      <c r="H140" s="54" t="s">
        <v>1</v>
      </c>
    </row>
    <row r="141" spans="1:8" s="27" customFormat="1" ht="33.950000000000003" customHeight="1" x14ac:dyDescent="0.2">
      <c r="A141" s="58" t="s">
        <v>147</v>
      </c>
      <c r="B141" s="52" t="s">
        <v>27</v>
      </c>
      <c r="C141" s="53" t="s">
        <v>148</v>
      </c>
      <c r="D141" s="54"/>
      <c r="E141" s="55" t="s">
        <v>26</v>
      </c>
      <c r="F141" s="121">
        <v>710</v>
      </c>
      <c r="G141" s="109"/>
      <c r="H141" s="79">
        <f t="shared" si="2"/>
        <v>0</v>
      </c>
    </row>
    <row r="142" spans="1:8" s="27" customFormat="1" ht="33.950000000000003" customHeight="1" x14ac:dyDescent="0.2">
      <c r="A142" s="58" t="s">
        <v>60</v>
      </c>
      <c r="B142" s="52" t="s">
        <v>34</v>
      </c>
      <c r="C142" s="53" t="s">
        <v>149</v>
      </c>
      <c r="D142" s="54"/>
      <c r="E142" s="55" t="s">
        <v>26</v>
      </c>
      <c r="F142" s="121">
        <v>3700</v>
      </c>
      <c r="G142" s="109"/>
      <c r="H142" s="79">
        <f t="shared" si="2"/>
        <v>0</v>
      </c>
    </row>
    <row r="143" spans="1:8" ht="33.950000000000003" customHeight="1" x14ac:dyDescent="0.2">
      <c r="A143" s="92"/>
      <c r="B143" s="93" t="str">
        <f>B6</f>
        <v>A</v>
      </c>
      <c r="C143" s="272" t="str">
        <f>C6</f>
        <v>ELDRIDGE AVENUE (ASPHALT REHAB)</v>
      </c>
      <c r="D143" s="283"/>
      <c r="E143" s="283"/>
      <c r="F143" s="284"/>
      <c r="G143" s="113"/>
      <c r="H143" s="94">
        <f>SUM(H7:H142)</f>
        <v>0</v>
      </c>
    </row>
    <row r="144" spans="1:8" s="26" customFormat="1" ht="33.950000000000003" customHeight="1" x14ac:dyDescent="0.2">
      <c r="A144" s="95"/>
      <c r="B144" s="114" t="s">
        <v>12</v>
      </c>
      <c r="C144" s="277" t="s">
        <v>647</v>
      </c>
      <c r="D144" s="285"/>
      <c r="E144" s="285"/>
      <c r="F144" s="286"/>
      <c r="G144" s="115"/>
      <c r="H144" s="115"/>
    </row>
    <row r="145" spans="1:8" s="27" customFormat="1" ht="33.950000000000003" customHeight="1" x14ac:dyDescent="0.2">
      <c r="A145" s="108"/>
      <c r="B145" s="116"/>
      <c r="C145" s="117" t="s">
        <v>18</v>
      </c>
      <c r="D145" s="118"/>
      <c r="E145" s="54" t="s">
        <v>1</v>
      </c>
      <c r="F145" s="54" t="s">
        <v>1</v>
      </c>
      <c r="G145" s="54" t="s">
        <v>1</v>
      </c>
      <c r="H145" s="54" t="s">
        <v>1</v>
      </c>
    </row>
    <row r="146" spans="1:8" s="27" customFormat="1" ht="33.950000000000003" customHeight="1" x14ac:dyDescent="0.2">
      <c r="A146" s="48" t="s">
        <v>31</v>
      </c>
      <c r="B146" s="56" t="s">
        <v>195</v>
      </c>
      <c r="C146" s="49" t="s">
        <v>32</v>
      </c>
      <c r="D146" s="54" t="s">
        <v>303</v>
      </c>
      <c r="E146" s="55" t="s">
        <v>26</v>
      </c>
      <c r="F146" s="50">
        <v>160</v>
      </c>
      <c r="G146" s="119"/>
      <c r="H146" s="79">
        <f>ROUND(G146*F146,2)</f>
        <v>0</v>
      </c>
    </row>
    <row r="147" spans="1:8" s="27" customFormat="1" ht="33.950000000000003" customHeight="1" x14ac:dyDescent="0.2">
      <c r="A147" s="51" t="s">
        <v>87</v>
      </c>
      <c r="B147" s="56" t="s">
        <v>194</v>
      </c>
      <c r="C147" s="49" t="s">
        <v>305</v>
      </c>
      <c r="D147" s="54" t="s">
        <v>306</v>
      </c>
      <c r="E147" s="54" t="s">
        <v>1</v>
      </c>
      <c r="F147" s="54" t="s">
        <v>1</v>
      </c>
      <c r="G147" s="54" t="s">
        <v>1</v>
      </c>
      <c r="H147" s="54" t="s">
        <v>1</v>
      </c>
    </row>
    <row r="148" spans="1:8" s="27" customFormat="1" ht="33.950000000000003" customHeight="1" x14ac:dyDescent="0.2">
      <c r="A148" s="51" t="s">
        <v>307</v>
      </c>
      <c r="B148" s="52" t="s">
        <v>27</v>
      </c>
      <c r="C148" s="53" t="s">
        <v>308</v>
      </c>
      <c r="D148" s="54" t="s">
        <v>1</v>
      </c>
      <c r="E148" s="55" t="s">
        <v>26</v>
      </c>
      <c r="F148" s="50">
        <v>30</v>
      </c>
      <c r="G148" s="119"/>
      <c r="H148" s="79">
        <f t="shared" ref="H148:H184" si="3">ROUND(G148*F148,2)</f>
        <v>0</v>
      </c>
    </row>
    <row r="149" spans="1:8" s="27" customFormat="1" ht="33.950000000000003" customHeight="1" x14ac:dyDescent="0.2">
      <c r="A149" s="51" t="s">
        <v>309</v>
      </c>
      <c r="B149" s="56" t="s">
        <v>193</v>
      </c>
      <c r="C149" s="49" t="s">
        <v>90</v>
      </c>
      <c r="D149" s="54" t="s">
        <v>310</v>
      </c>
      <c r="E149" s="54" t="s">
        <v>1</v>
      </c>
      <c r="F149" s="54" t="s">
        <v>1</v>
      </c>
      <c r="G149" s="54" t="s">
        <v>1</v>
      </c>
      <c r="H149" s="54" t="s">
        <v>1</v>
      </c>
    </row>
    <row r="150" spans="1:8" s="27" customFormat="1" ht="33.950000000000003" customHeight="1" x14ac:dyDescent="0.2">
      <c r="A150" s="51" t="s">
        <v>311</v>
      </c>
      <c r="B150" s="52" t="s">
        <v>27</v>
      </c>
      <c r="C150" s="53" t="s">
        <v>312</v>
      </c>
      <c r="D150" s="54" t="s">
        <v>1</v>
      </c>
      <c r="E150" s="55" t="s">
        <v>26</v>
      </c>
      <c r="F150" s="50">
        <v>30</v>
      </c>
      <c r="G150" s="119"/>
      <c r="H150" s="79">
        <f t="shared" si="3"/>
        <v>0</v>
      </c>
    </row>
    <row r="151" spans="1:8" s="27" customFormat="1" ht="33.950000000000003" customHeight="1" x14ac:dyDescent="0.25">
      <c r="A151" s="65"/>
      <c r="B151" s="110"/>
      <c r="C151" s="57" t="s">
        <v>163</v>
      </c>
      <c r="D151" s="67"/>
      <c r="E151" s="54" t="s">
        <v>1</v>
      </c>
      <c r="F151" s="54" t="s">
        <v>1</v>
      </c>
      <c r="G151" s="54" t="s">
        <v>1</v>
      </c>
      <c r="H151" s="54" t="s">
        <v>1</v>
      </c>
    </row>
    <row r="152" spans="1:8" s="27" customFormat="1" ht="33.950000000000003" customHeight="1" x14ac:dyDescent="0.2">
      <c r="A152" s="58" t="s">
        <v>103</v>
      </c>
      <c r="B152" s="56" t="s">
        <v>229</v>
      </c>
      <c r="C152" s="49" t="s">
        <v>105</v>
      </c>
      <c r="D152" s="54" t="s">
        <v>222</v>
      </c>
      <c r="E152" s="54" t="s">
        <v>1</v>
      </c>
      <c r="F152" s="54" t="s">
        <v>1</v>
      </c>
      <c r="G152" s="54" t="s">
        <v>1</v>
      </c>
      <c r="H152" s="54" t="s">
        <v>1</v>
      </c>
    </row>
    <row r="153" spans="1:8" s="27" customFormat="1" ht="33.950000000000003" customHeight="1" x14ac:dyDescent="0.2">
      <c r="A153" s="58" t="s">
        <v>223</v>
      </c>
      <c r="B153" s="52" t="s">
        <v>27</v>
      </c>
      <c r="C153" s="53" t="s">
        <v>224</v>
      </c>
      <c r="D153" s="54" t="s">
        <v>1</v>
      </c>
      <c r="E153" s="55" t="s">
        <v>26</v>
      </c>
      <c r="F153" s="50">
        <v>70</v>
      </c>
      <c r="G153" s="119"/>
      <c r="H153" s="79">
        <f t="shared" si="3"/>
        <v>0</v>
      </c>
    </row>
    <row r="154" spans="1:8" s="27" customFormat="1" ht="33.950000000000003" customHeight="1" x14ac:dyDescent="0.2">
      <c r="A154" s="58" t="s">
        <v>471</v>
      </c>
      <c r="B154" s="56" t="s">
        <v>230</v>
      </c>
      <c r="C154" s="49" t="s">
        <v>472</v>
      </c>
      <c r="D154" s="54" t="s">
        <v>561</v>
      </c>
      <c r="E154" s="54" t="s">
        <v>1</v>
      </c>
      <c r="F154" s="54" t="s">
        <v>1</v>
      </c>
      <c r="G154" s="54" t="s">
        <v>1</v>
      </c>
      <c r="H154" s="54" t="s">
        <v>1</v>
      </c>
    </row>
    <row r="155" spans="1:8" s="27" customFormat="1" ht="33.950000000000003" customHeight="1" x14ac:dyDescent="0.2">
      <c r="A155" s="58" t="s">
        <v>473</v>
      </c>
      <c r="B155" s="52" t="s">
        <v>27</v>
      </c>
      <c r="C155" s="53" t="s">
        <v>314</v>
      </c>
      <c r="D155" s="54" t="s">
        <v>1</v>
      </c>
      <c r="E155" s="55" t="s">
        <v>26</v>
      </c>
      <c r="F155" s="50">
        <v>10</v>
      </c>
      <c r="G155" s="119"/>
      <c r="H155" s="79">
        <f t="shared" si="3"/>
        <v>0</v>
      </c>
    </row>
    <row r="156" spans="1:8" s="27" customFormat="1" ht="33.950000000000003" customHeight="1" x14ac:dyDescent="0.2">
      <c r="A156" s="58" t="s">
        <v>474</v>
      </c>
      <c r="B156" s="52" t="s">
        <v>34</v>
      </c>
      <c r="C156" s="53" t="s">
        <v>315</v>
      </c>
      <c r="D156" s="54" t="s">
        <v>1</v>
      </c>
      <c r="E156" s="55" t="s">
        <v>26</v>
      </c>
      <c r="F156" s="50">
        <v>20</v>
      </c>
      <c r="G156" s="119"/>
      <c r="H156" s="79">
        <f t="shared" si="3"/>
        <v>0</v>
      </c>
    </row>
    <row r="157" spans="1:8" s="27" customFormat="1" ht="33.950000000000003" customHeight="1" x14ac:dyDescent="0.2">
      <c r="A157" s="58" t="s">
        <v>475</v>
      </c>
      <c r="B157" s="52" t="s">
        <v>44</v>
      </c>
      <c r="C157" s="53" t="s">
        <v>316</v>
      </c>
      <c r="D157" s="54" t="s">
        <v>1</v>
      </c>
      <c r="E157" s="55" t="s">
        <v>26</v>
      </c>
      <c r="F157" s="50">
        <v>10</v>
      </c>
      <c r="G157" s="119"/>
      <c r="H157" s="79">
        <f t="shared" si="3"/>
        <v>0</v>
      </c>
    </row>
    <row r="158" spans="1:8" s="27" customFormat="1" ht="33.950000000000003" customHeight="1" x14ac:dyDescent="0.2">
      <c r="A158" s="58" t="s">
        <v>476</v>
      </c>
      <c r="B158" s="52" t="s">
        <v>57</v>
      </c>
      <c r="C158" s="53" t="s">
        <v>317</v>
      </c>
      <c r="D158" s="54" t="s">
        <v>1</v>
      </c>
      <c r="E158" s="55" t="s">
        <v>26</v>
      </c>
      <c r="F158" s="50">
        <v>10</v>
      </c>
      <c r="G158" s="119"/>
      <c r="H158" s="79">
        <f t="shared" si="3"/>
        <v>0</v>
      </c>
    </row>
    <row r="159" spans="1:8" s="27" customFormat="1" ht="33.950000000000003" customHeight="1" x14ac:dyDescent="0.2">
      <c r="A159" s="58" t="s">
        <v>35</v>
      </c>
      <c r="B159" s="56" t="s">
        <v>231</v>
      </c>
      <c r="C159" s="49" t="s">
        <v>36</v>
      </c>
      <c r="D159" s="54" t="s">
        <v>166</v>
      </c>
      <c r="E159" s="54" t="s">
        <v>1</v>
      </c>
      <c r="F159" s="54" t="s">
        <v>1</v>
      </c>
      <c r="G159" s="54" t="s">
        <v>1</v>
      </c>
      <c r="H159" s="54" t="s">
        <v>1</v>
      </c>
    </row>
    <row r="160" spans="1:8" s="27" customFormat="1" ht="33.950000000000003" customHeight="1" x14ac:dyDescent="0.2">
      <c r="A160" s="58" t="s">
        <v>37</v>
      </c>
      <c r="B160" s="52" t="s">
        <v>27</v>
      </c>
      <c r="C160" s="53" t="s">
        <v>38</v>
      </c>
      <c r="D160" s="54"/>
      <c r="E160" s="55" t="s">
        <v>33</v>
      </c>
      <c r="F160" s="50">
        <v>45</v>
      </c>
      <c r="G160" s="119"/>
      <c r="H160" s="79">
        <f t="shared" si="3"/>
        <v>0</v>
      </c>
    </row>
    <row r="161" spans="1:8" s="27" customFormat="1" ht="33.950000000000003" customHeight="1" x14ac:dyDescent="0.2">
      <c r="A161" s="58" t="s">
        <v>39</v>
      </c>
      <c r="B161" s="56" t="s">
        <v>232</v>
      </c>
      <c r="C161" s="49" t="s">
        <v>40</v>
      </c>
      <c r="D161" s="54" t="s">
        <v>166</v>
      </c>
      <c r="E161" s="54" t="s">
        <v>1</v>
      </c>
      <c r="F161" s="54" t="s">
        <v>1</v>
      </c>
      <c r="G161" s="54" t="s">
        <v>1</v>
      </c>
      <c r="H161" s="54" t="s">
        <v>1</v>
      </c>
    </row>
    <row r="162" spans="1:8" s="27" customFormat="1" ht="33.950000000000003" customHeight="1" x14ac:dyDescent="0.2">
      <c r="A162" s="58" t="s">
        <v>41</v>
      </c>
      <c r="B162" s="52" t="s">
        <v>27</v>
      </c>
      <c r="C162" s="53" t="s">
        <v>42</v>
      </c>
      <c r="D162" s="54" t="s">
        <v>1</v>
      </c>
      <c r="E162" s="55" t="s">
        <v>33</v>
      </c>
      <c r="F162" s="50">
        <v>55</v>
      </c>
      <c r="G162" s="119"/>
      <c r="H162" s="79">
        <f t="shared" si="3"/>
        <v>0</v>
      </c>
    </row>
    <row r="163" spans="1:8" s="27" customFormat="1" ht="33.950000000000003" customHeight="1" x14ac:dyDescent="0.2">
      <c r="A163" s="58" t="s">
        <v>100</v>
      </c>
      <c r="B163" s="56" t="s">
        <v>839</v>
      </c>
      <c r="C163" s="49" t="s">
        <v>45</v>
      </c>
      <c r="D163" s="54" t="s">
        <v>648</v>
      </c>
      <c r="E163" s="54" t="s">
        <v>1</v>
      </c>
      <c r="F163" s="54" t="s">
        <v>1</v>
      </c>
      <c r="G163" s="54" t="s">
        <v>1</v>
      </c>
      <c r="H163" s="54" t="s">
        <v>1</v>
      </c>
    </row>
    <row r="164" spans="1:8" s="27" customFormat="1" ht="33.950000000000003" customHeight="1" x14ac:dyDescent="0.2">
      <c r="A164" s="137" t="s">
        <v>321</v>
      </c>
      <c r="B164" s="138" t="s">
        <v>27</v>
      </c>
      <c r="C164" s="53" t="s">
        <v>322</v>
      </c>
      <c r="D164" s="139" t="s">
        <v>270</v>
      </c>
      <c r="E164" s="54" t="s">
        <v>1</v>
      </c>
      <c r="F164" s="54" t="s">
        <v>1</v>
      </c>
      <c r="G164" s="54" t="s">
        <v>1</v>
      </c>
      <c r="H164" s="54" t="s">
        <v>1</v>
      </c>
    </row>
    <row r="165" spans="1:8" s="27" customFormat="1" ht="33.950000000000003" customHeight="1" x14ac:dyDescent="0.2">
      <c r="A165" s="141" t="s">
        <v>324</v>
      </c>
      <c r="B165" s="64" t="s">
        <v>97</v>
      </c>
      <c r="C165" s="59" t="s">
        <v>325</v>
      </c>
      <c r="D165" s="139"/>
      <c r="E165" s="140" t="s">
        <v>43</v>
      </c>
      <c r="F165" s="50">
        <v>25</v>
      </c>
      <c r="G165" s="119"/>
      <c r="H165" s="79">
        <f t="shared" si="3"/>
        <v>0</v>
      </c>
    </row>
    <row r="166" spans="1:8" s="27" customFormat="1" ht="33.950000000000003" customHeight="1" x14ac:dyDescent="0.2">
      <c r="A166" s="141" t="s">
        <v>649</v>
      </c>
      <c r="B166" s="138" t="s">
        <v>34</v>
      </c>
      <c r="C166" s="61" t="s">
        <v>650</v>
      </c>
      <c r="D166" s="139" t="s">
        <v>216</v>
      </c>
      <c r="E166" s="140" t="s">
        <v>43</v>
      </c>
      <c r="F166" s="50">
        <v>25</v>
      </c>
      <c r="G166" s="119"/>
      <c r="H166" s="79">
        <f t="shared" si="3"/>
        <v>0</v>
      </c>
    </row>
    <row r="167" spans="1:8" s="27" customFormat="1" ht="33.950000000000003" customHeight="1" x14ac:dyDescent="0.2">
      <c r="A167" s="58" t="s">
        <v>217</v>
      </c>
      <c r="B167" s="56" t="s">
        <v>236</v>
      </c>
      <c r="C167" s="49" t="s">
        <v>218</v>
      </c>
      <c r="D167" s="54" t="s">
        <v>219</v>
      </c>
      <c r="E167" s="55" t="s">
        <v>26</v>
      </c>
      <c r="F167" s="50">
        <v>35</v>
      </c>
      <c r="G167" s="119"/>
      <c r="H167" s="79">
        <f t="shared" si="3"/>
        <v>0</v>
      </c>
    </row>
    <row r="168" spans="1:8" s="27" customFormat="1" ht="33.950000000000003" customHeight="1" x14ac:dyDescent="0.2">
      <c r="A168" s="58" t="s">
        <v>167</v>
      </c>
      <c r="B168" s="56" t="s">
        <v>238</v>
      </c>
      <c r="C168" s="49" t="s">
        <v>168</v>
      </c>
      <c r="D168" s="54" t="s">
        <v>328</v>
      </c>
      <c r="E168" s="54" t="s">
        <v>1</v>
      </c>
      <c r="F168" s="54" t="s">
        <v>1</v>
      </c>
      <c r="G168" s="54" t="s">
        <v>1</v>
      </c>
      <c r="H168" s="54" t="s">
        <v>1</v>
      </c>
    </row>
    <row r="169" spans="1:8" s="27" customFormat="1" ht="33.950000000000003" customHeight="1" x14ac:dyDescent="0.2">
      <c r="A169" s="58" t="s">
        <v>220</v>
      </c>
      <c r="B169" s="52" t="s">
        <v>27</v>
      </c>
      <c r="C169" s="53" t="s">
        <v>221</v>
      </c>
      <c r="D169" s="54"/>
      <c r="E169" s="54" t="s">
        <v>1</v>
      </c>
      <c r="F169" s="54" t="s">
        <v>1</v>
      </c>
      <c r="G169" s="54" t="s">
        <v>1</v>
      </c>
      <c r="H169" s="54" t="s">
        <v>1</v>
      </c>
    </row>
    <row r="170" spans="1:8" s="27" customFormat="1" ht="33.950000000000003" customHeight="1" x14ac:dyDescent="0.2">
      <c r="A170" s="58" t="s">
        <v>169</v>
      </c>
      <c r="B170" s="64" t="s">
        <v>97</v>
      </c>
      <c r="C170" s="59" t="s">
        <v>114</v>
      </c>
      <c r="D170" s="54"/>
      <c r="E170" s="55" t="s">
        <v>28</v>
      </c>
      <c r="F170" s="50">
        <v>130</v>
      </c>
      <c r="G170" s="119"/>
      <c r="H170" s="79">
        <f t="shared" si="3"/>
        <v>0</v>
      </c>
    </row>
    <row r="171" spans="1:8" s="27" customFormat="1" ht="33.950000000000003" customHeight="1" x14ac:dyDescent="0.2">
      <c r="A171" s="58" t="s">
        <v>170</v>
      </c>
      <c r="B171" s="52" t="s">
        <v>34</v>
      </c>
      <c r="C171" s="53" t="s">
        <v>66</v>
      </c>
      <c r="D171" s="54"/>
      <c r="E171" s="54" t="s">
        <v>1</v>
      </c>
      <c r="F171" s="54" t="s">
        <v>1</v>
      </c>
      <c r="G171" s="54" t="s">
        <v>1</v>
      </c>
      <c r="H171" s="54" t="s">
        <v>1</v>
      </c>
    </row>
    <row r="172" spans="1:8" s="27" customFormat="1" ht="33.950000000000003" customHeight="1" x14ac:dyDescent="0.2">
      <c r="A172" s="58" t="s">
        <v>171</v>
      </c>
      <c r="B172" s="64" t="s">
        <v>97</v>
      </c>
      <c r="C172" s="59" t="s">
        <v>114</v>
      </c>
      <c r="D172" s="54"/>
      <c r="E172" s="55" t="s">
        <v>28</v>
      </c>
      <c r="F172" s="50">
        <v>30</v>
      </c>
      <c r="G172" s="119"/>
      <c r="H172" s="79">
        <f t="shared" si="3"/>
        <v>0</v>
      </c>
    </row>
    <row r="173" spans="1:8" s="27" customFormat="1" ht="33.950000000000003" customHeight="1" x14ac:dyDescent="0.2">
      <c r="A173" s="58" t="s">
        <v>329</v>
      </c>
      <c r="B173" s="56" t="s">
        <v>239</v>
      </c>
      <c r="C173" s="49" t="s">
        <v>330</v>
      </c>
      <c r="D173" s="54" t="s">
        <v>331</v>
      </c>
      <c r="E173" s="54" t="s">
        <v>1</v>
      </c>
      <c r="F173" s="54" t="s">
        <v>1</v>
      </c>
      <c r="G173" s="54" t="s">
        <v>1</v>
      </c>
      <c r="H173" s="54" t="s">
        <v>1</v>
      </c>
    </row>
    <row r="174" spans="1:8" s="27" customFormat="1" ht="33.950000000000003" customHeight="1" x14ac:dyDescent="0.2">
      <c r="A174" s="58" t="s">
        <v>332</v>
      </c>
      <c r="B174" s="52" t="s">
        <v>27</v>
      </c>
      <c r="C174" s="53" t="s">
        <v>333</v>
      </c>
      <c r="D174" s="54"/>
      <c r="E174" s="55" t="s">
        <v>26</v>
      </c>
      <c r="F174" s="50">
        <v>40</v>
      </c>
      <c r="G174" s="119"/>
      <c r="H174" s="79">
        <f t="shared" si="3"/>
        <v>0</v>
      </c>
    </row>
    <row r="175" spans="1:8" s="27" customFormat="1" ht="33.950000000000003" customHeight="1" x14ac:dyDescent="0.25">
      <c r="A175" s="65"/>
      <c r="B175" s="66"/>
      <c r="C175" s="57" t="s">
        <v>19</v>
      </c>
      <c r="D175" s="67"/>
      <c r="E175" s="54" t="s">
        <v>1</v>
      </c>
      <c r="F175" s="54" t="s">
        <v>1</v>
      </c>
      <c r="G175" s="54" t="s">
        <v>1</v>
      </c>
      <c r="H175" s="54" t="s">
        <v>1</v>
      </c>
    </row>
    <row r="176" spans="1:8" s="27" customFormat="1" ht="33.950000000000003" customHeight="1" x14ac:dyDescent="0.2">
      <c r="A176" s="48" t="s">
        <v>51</v>
      </c>
      <c r="B176" s="56" t="s">
        <v>240</v>
      </c>
      <c r="C176" s="49" t="s">
        <v>52</v>
      </c>
      <c r="D176" s="54" t="s">
        <v>116</v>
      </c>
      <c r="E176" s="55" t="s">
        <v>43</v>
      </c>
      <c r="F176" s="50">
        <v>210</v>
      </c>
      <c r="G176" s="119"/>
      <c r="H176" s="79">
        <f t="shared" si="3"/>
        <v>0</v>
      </c>
    </row>
    <row r="177" spans="1:8" s="27" customFormat="1" ht="33.950000000000003" customHeight="1" x14ac:dyDescent="0.25">
      <c r="A177" s="65"/>
      <c r="B177" s="66"/>
      <c r="C177" s="57" t="s">
        <v>21</v>
      </c>
      <c r="D177" s="67"/>
      <c r="E177" s="54" t="s">
        <v>1</v>
      </c>
      <c r="F177" s="54" t="s">
        <v>1</v>
      </c>
      <c r="G177" s="54" t="s">
        <v>1</v>
      </c>
      <c r="H177" s="54" t="s">
        <v>1</v>
      </c>
    </row>
    <row r="178" spans="1:8" s="27" customFormat="1" ht="33.950000000000003" customHeight="1" x14ac:dyDescent="0.2">
      <c r="A178" s="48" t="s">
        <v>54</v>
      </c>
      <c r="B178" s="56" t="s">
        <v>241</v>
      </c>
      <c r="C178" s="111" t="s">
        <v>228</v>
      </c>
      <c r="D178" s="112" t="s">
        <v>227</v>
      </c>
      <c r="E178" s="54" t="s">
        <v>1</v>
      </c>
      <c r="F178" s="54" t="s">
        <v>1</v>
      </c>
      <c r="G178" s="54" t="s">
        <v>1</v>
      </c>
      <c r="H178" s="54" t="s">
        <v>1</v>
      </c>
    </row>
    <row r="179" spans="1:8" s="27" customFormat="1" ht="33.950000000000003" customHeight="1" x14ac:dyDescent="0.2">
      <c r="A179" s="48" t="s">
        <v>55</v>
      </c>
      <c r="B179" s="52" t="s">
        <v>27</v>
      </c>
      <c r="C179" s="53" t="s">
        <v>142</v>
      </c>
      <c r="D179" s="54"/>
      <c r="E179" s="55" t="s">
        <v>33</v>
      </c>
      <c r="F179" s="50">
        <v>1</v>
      </c>
      <c r="G179" s="119"/>
      <c r="H179" s="79">
        <f t="shared" si="3"/>
        <v>0</v>
      </c>
    </row>
    <row r="180" spans="1:8" s="27" customFormat="1" ht="33.950000000000003" customHeight="1" x14ac:dyDescent="0.2">
      <c r="A180" s="48" t="s">
        <v>365</v>
      </c>
      <c r="B180" s="56" t="s">
        <v>242</v>
      </c>
      <c r="C180" s="53" t="s">
        <v>366</v>
      </c>
      <c r="D180" s="54" t="s">
        <v>227</v>
      </c>
      <c r="E180" s="55" t="s">
        <v>33</v>
      </c>
      <c r="F180" s="50">
        <v>2</v>
      </c>
      <c r="G180" s="119"/>
      <c r="H180" s="79">
        <f t="shared" si="3"/>
        <v>0</v>
      </c>
    </row>
    <row r="181" spans="1:8" s="27" customFormat="1" ht="33.950000000000003" customHeight="1" x14ac:dyDescent="0.25">
      <c r="A181" s="65"/>
      <c r="B181" s="66"/>
      <c r="C181" s="57" t="s">
        <v>22</v>
      </c>
      <c r="D181" s="67"/>
      <c r="E181" s="54" t="s">
        <v>1</v>
      </c>
      <c r="F181" s="54" t="s">
        <v>1</v>
      </c>
      <c r="G181" s="54" t="s">
        <v>1</v>
      </c>
      <c r="H181" s="54" t="s">
        <v>1</v>
      </c>
    </row>
    <row r="182" spans="1:8" s="27" customFormat="1" ht="33.950000000000003" customHeight="1" x14ac:dyDescent="0.2">
      <c r="A182" s="58" t="s">
        <v>58</v>
      </c>
      <c r="B182" s="56" t="s">
        <v>243</v>
      </c>
      <c r="C182" s="49" t="s">
        <v>59</v>
      </c>
      <c r="D182" s="54" t="s">
        <v>834</v>
      </c>
      <c r="E182" s="54" t="s">
        <v>1</v>
      </c>
      <c r="F182" s="54" t="s">
        <v>1</v>
      </c>
      <c r="G182" s="54" t="s">
        <v>1</v>
      </c>
      <c r="H182" s="54" t="s">
        <v>1</v>
      </c>
    </row>
    <row r="183" spans="1:8" s="27" customFormat="1" ht="33.950000000000003" customHeight="1" x14ac:dyDescent="0.2">
      <c r="A183" s="58" t="s">
        <v>147</v>
      </c>
      <c r="B183" s="52" t="s">
        <v>27</v>
      </c>
      <c r="C183" s="53" t="s">
        <v>148</v>
      </c>
      <c r="D183" s="54"/>
      <c r="E183" s="55" t="s">
        <v>26</v>
      </c>
      <c r="F183" s="50">
        <v>10</v>
      </c>
      <c r="G183" s="119"/>
      <c r="H183" s="79">
        <f t="shared" si="3"/>
        <v>0</v>
      </c>
    </row>
    <row r="184" spans="1:8" s="27" customFormat="1" ht="33.950000000000003" customHeight="1" x14ac:dyDescent="0.2">
      <c r="A184" s="58" t="s">
        <v>60</v>
      </c>
      <c r="B184" s="52" t="s">
        <v>34</v>
      </c>
      <c r="C184" s="53" t="s">
        <v>149</v>
      </c>
      <c r="D184" s="54"/>
      <c r="E184" s="55" t="s">
        <v>26</v>
      </c>
      <c r="F184" s="50">
        <v>20</v>
      </c>
      <c r="G184" s="119"/>
      <c r="H184" s="79">
        <f t="shared" si="3"/>
        <v>0</v>
      </c>
    </row>
    <row r="185" spans="1:8" s="26" customFormat="1" ht="33.950000000000003" customHeight="1" x14ac:dyDescent="0.2">
      <c r="A185" s="96"/>
      <c r="B185" s="93" t="str">
        <f>B144</f>
        <v>B</v>
      </c>
      <c r="C185" s="272" t="str">
        <f>C144</f>
        <v xml:space="preserve">GHENT COVE (MINOR REHAB) </v>
      </c>
      <c r="D185" s="283"/>
      <c r="E185" s="283"/>
      <c r="F185" s="284"/>
      <c r="G185" s="97" t="s">
        <v>16</v>
      </c>
      <c r="H185" s="97">
        <f>SUM(H145:H184)</f>
        <v>0</v>
      </c>
    </row>
    <row r="186" spans="1:8" s="26" customFormat="1" ht="33.950000000000003" customHeight="1" x14ac:dyDescent="0.2">
      <c r="A186" s="95"/>
      <c r="B186" s="114" t="s">
        <v>13</v>
      </c>
      <c r="C186" s="277" t="s">
        <v>671</v>
      </c>
      <c r="D186" s="278"/>
      <c r="E186" s="278"/>
      <c r="F186" s="279"/>
      <c r="G186" s="115"/>
      <c r="H186" s="115"/>
    </row>
    <row r="187" spans="1:8" s="27" customFormat="1" ht="33.950000000000003" customHeight="1" x14ac:dyDescent="0.2">
      <c r="A187" s="108"/>
      <c r="B187" s="116"/>
      <c r="C187" s="117" t="s">
        <v>18</v>
      </c>
      <c r="D187" s="118"/>
      <c r="E187" s="54" t="s">
        <v>1</v>
      </c>
      <c r="F187" s="54" t="s">
        <v>1</v>
      </c>
      <c r="G187" s="54" t="s">
        <v>1</v>
      </c>
      <c r="H187" s="54" t="s">
        <v>1</v>
      </c>
    </row>
    <row r="188" spans="1:8" s="27" customFormat="1" ht="33.950000000000003" customHeight="1" x14ac:dyDescent="0.2">
      <c r="A188" s="142" t="s">
        <v>80</v>
      </c>
      <c r="B188" s="143" t="s">
        <v>196</v>
      </c>
      <c r="C188" s="49" t="s">
        <v>81</v>
      </c>
      <c r="D188" s="144" t="s">
        <v>303</v>
      </c>
      <c r="E188" s="145" t="s">
        <v>24</v>
      </c>
      <c r="F188" s="50">
        <v>930</v>
      </c>
      <c r="G188" s="119"/>
      <c r="H188" s="79">
        <f>ROUND(G188*F188,2)</f>
        <v>0</v>
      </c>
    </row>
    <row r="189" spans="1:8" s="27" customFormat="1" ht="33.950000000000003" customHeight="1" x14ac:dyDescent="0.2">
      <c r="A189" s="51" t="s">
        <v>502</v>
      </c>
      <c r="B189" s="143" t="s">
        <v>197</v>
      </c>
      <c r="C189" s="146" t="s">
        <v>503</v>
      </c>
      <c r="D189" s="144" t="s">
        <v>303</v>
      </c>
      <c r="E189" s="54" t="s">
        <v>1</v>
      </c>
      <c r="F189" s="54" t="s">
        <v>1</v>
      </c>
      <c r="G189" s="54" t="s">
        <v>1</v>
      </c>
      <c r="H189" s="54" t="s">
        <v>1</v>
      </c>
    </row>
    <row r="190" spans="1:8" s="27" customFormat="1" ht="33.950000000000003" customHeight="1" x14ac:dyDescent="0.2">
      <c r="A190" s="51" t="s">
        <v>504</v>
      </c>
      <c r="B190" s="147" t="s">
        <v>27</v>
      </c>
      <c r="C190" s="53" t="s">
        <v>505</v>
      </c>
      <c r="D190" s="144" t="s">
        <v>1</v>
      </c>
      <c r="E190" s="145" t="s">
        <v>28</v>
      </c>
      <c r="F190" s="50">
        <v>660</v>
      </c>
      <c r="G190" s="119"/>
      <c r="H190" s="79">
        <f t="shared" ref="H190:H252" si="4">ROUND(G190*F190,2)</f>
        <v>0</v>
      </c>
    </row>
    <row r="191" spans="1:8" s="27" customFormat="1" ht="33.950000000000003" customHeight="1" x14ac:dyDescent="0.2">
      <c r="A191" s="148" t="s">
        <v>29</v>
      </c>
      <c r="B191" s="143" t="s">
        <v>198</v>
      </c>
      <c r="C191" s="146" t="s">
        <v>30</v>
      </c>
      <c r="D191" s="144" t="s">
        <v>303</v>
      </c>
      <c r="E191" s="54" t="s">
        <v>1</v>
      </c>
      <c r="F191" s="54" t="s">
        <v>1</v>
      </c>
      <c r="G191" s="54" t="s">
        <v>1</v>
      </c>
      <c r="H191" s="54" t="s">
        <v>1</v>
      </c>
    </row>
    <row r="192" spans="1:8" s="27" customFormat="1" ht="33.950000000000003" customHeight="1" x14ac:dyDescent="0.2">
      <c r="A192" s="148" t="s">
        <v>391</v>
      </c>
      <c r="B192" s="147" t="s">
        <v>27</v>
      </c>
      <c r="C192" s="53" t="s">
        <v>392</v>
      </c>
      <c r="D192" s="149" t="s">
        <v>1</v>
      </c>
      <c r="E192" s="145" t="s">
        <v>24</v>
      </c>
      <c r="F192" s="50">
        <v>110</v>
      </c>
      <c r="G192" s="119"/>
      <c r="H192" s="79">
        <f t="shared" si="4"/>
        <v>0</v>
      </c>
    </row>
    <row r="193" spans="1:8" s="27" customFormat="1" ht="33.950000000000003" customHeight="1" x14ac:dyDescent="0.2">
      <c r="A193" s="48" t="s">
        <v>31</v>
      </c>
      <c r="B193" s="143" t="s">
        <v>244</v>
      </c>
      <c r="C193" s="49" t="s">
        <v>32</v>
      </c>
      <c r="D193" s="54" t="s">
        <v>303</v>
      </c>
      <c r="E193" s="55" t="s">
        <v>26</v>
      </c>
      <c r="F193" s="50">
        <v>1200</v>
      </c>
      <c r="G193" s="119"/>
      <c r="H193" s="79">
        <f t="shared" si="4"/>
        <v>0</v>
      </c>
    </row>
    <row r="194" spans="1:8" s="27" customFormat="1" ht="33.950000000000003" customHeight="1" x14ac:dyDescent="0.2">
      <c r="A194" s="142" t="s">
        <v>394</v>
      </c>
      <c r="B194" s="143" t="s">
        <v>245</v>
      </c>
      <c r="C194" s="146" t="s">
        <v>396</v>
      </c>
      <c r="D194" s="144" t="s">
        <v>304</v>
      </c>
      <c r="E194" s="145" t="s">
        <v>24</v>
      </c>
      <c r="F194" s="50">
        <v>100</v>
      </c>
      <c r="G194" s="119"/>
      <c r="H194" s="79">
        <f t="shared" si="4"/>
        <v>0</v>
      </c>
    </row>
    <row r="195" spans="1:8" s="27" customFormat="1" ht="33.950000000000003" customHeight="1" x14ac:dyDescent="0.2">
      <c r="A195" s="51" t="s">
        <v>87</v>
      </c>
      <c r="B195" s="143" t="s">
        <v>246</v>
      </c>
      <c r="C195" s="49" t="s">
        <v>305</v>
      </c>
      <c r="D195" s="54" t="s">
        <v>306</v>
      </c>
      <c r="E195" s="54" t="s">
        <v>1</v>
      </c>
      <c r="F195" s="54" t="s">
        <v>1</v>
      </c>
      <c r="G195" s="54" t="s">
        <v>1</v>
      </c>
      <c r="H195" s="54" t="s">
        <v>1</v>
      </c>
    </row>
    <row r="196" spans="1:8" s="27" customFormat="1" ht="33.950000000000003" customHeight="1" x14ac:dyDescent="0.2">
      <c r="A196" s="51" t="s">
        <v>307</v>
      </c>
      <c r="B196" s="52" t="s">
        <v>27</v>
      </c>
      <c r="C196" s="53" t="s">
        <v>308</v>
      </c>
      <c r="D196" s="54" t="s">
        <v>1</v>
      </c>
      <c r="E196" s="55" t="s">
        <v>26</v>
      </c>
      <c r="F196" s="50">
        <v>960</v>
      </c>
      <c r="G196" s="119"/>
      <c r="H196" s="79">
        <f t="shared" si="4"/>
        <v>0</v>
      </c>
    </row>
    <row r="197" spans="1:8" s="27" customFormat="1" ht="33.950000000000003" customHeight="1" x14ac:dyDescent="0.2">
      <c r="A197" s="51" t="s">
        <v>309</v>
      </c>
      <c r="B197" s="143" t="s">
        <v>247</v>
      </c>
      <c r="C197" s="49" t="s">
        <v>90</v>
      </c>
      <c r="D197" s="54" t="s">
        <v>310</v>
      </c>
      <c r="E197" s="54" t="s">
        <v>1</v>
      </c>
      <c r="F197" s="54" t="s">
        <v>1</v>
      </c>
      <c r="G197" s="54" t="s">
        <v>1</v>
      </c>
      <c r="H197" s="54" t="s">
        <v>1</v>
      </c>
    </row>
    <row r="198" spans="1:8" s="27" customFormat="1" ht="33.950000000000003" customHeight="1" x14ac:dyDescent="0.2">
      <c r="A198" s="51" t="s">
        <v>311</v>
      </c>
      <c r="B198" s="52" t="s">
        <v>27</v>
      </c>
      <c r="C198" s="53" t="s">
        <v>312</v>
      </c>
      <c r="D198" s="54" t="s">
        <v>1</v>
      </c>
      <c r="E198" s="55" t="s">
        <v>26</v>
      </c>
      <c r="F198" s="50">
        <v>960</v>
      </c>
      <c r="G198" s="119"/>
      <c r="H198" s="79">
        <f t="shared" si="4"/>
        <v>0</v>
      </c>
    </row>
    <row r="199" spans="1:8" s="27" customFormat="1" ht="33.950000000000003" customHeight="1" x14ac:dyDescent="0.2">
      <c r="A199" s="51" t="s">
        <v>548</v>
      </c>
      <c r="B199" s="56" t="s">
        <v>248</v>
      </c>
      <c r="C199" s="49" t="s">
        <v>549</v>
      </c>
      <c r="D199" s="54" t="s">
        <v>550</v>
      </c>
      <c r="E199" s="54" t="s">
        <v>1</v>
      </c>
      <c r="F199" s="54" t="s">
        <v>1</v>
      </c>
      <c r="G199" s="54" t="s">
        <v>1</v>
      </c>
      <c r="H199" s="54" t="s">
        <v>1</v>
      </c>
    </row>
    <row r="200" spans="1:8" s="27" customFormat="1" ht="33.950000000000003" customHeight="1" x14ac:dyDescent="0.2">
      <c r="A200" s="51" t="s">
        <v>551</v>
      </c>
      <c r="B200" s="52" t="s">
        <v>27</v>
      </c>
      <c r="C200" s="53" t="s">
        <v>552</v>
      </c>
      <c r="D200" s="54" t="s">
        <v>1</v>
      </c>
      <c r="E200" s="55" t="s">
        <v>28</v>
      </c>
      <c r="F200" s="50">
        <v>80</v>
      </c>
      <c r="G200" s="119"/>
      <c r="H200" s="79">
        <f t="shared" si="4"/>
        <v>0</v>
      </c>
    </row>
    <row r="201" spans="1:8" s="27" customFormat="1" ht="33.950000000000003" customHeight="1" x14ac:dyDescent="0.25">
      <c r="A201" s="65"/>
      <c r="B201" s="110"/>
      <c r="C201" s="57" t="s">
        <v>163</v>
      </c>
      <c r="D201" s="67"/>
      <c r="E201" s="54" t="s">
        <v>1</v>
      </c>
      <c r="F201" s="54" t="s">
        <v>1</v>
      </c>
      <c r="G201" s="54" t="s">
        <v>1</v>
      </c>
      <c r="H201" s="54" t="s">
        <v>1</v>
      </c>
    </row>
    <row r="202" spans="1:8" s="27" customFormat="1" ht="33.950000000000003" customHeight="1" x14ac:dyDescent="0.2">
      <c r="A202" s="58" t="s">
        <v>103</v>
      </c>
      <c r="B202" s="143" t="s">
        <v>249</v>
      </c>
      <c r="C202" s="49" t="s">
        <v>105</v>
      </c>
      <c r="D202" s="54" t="s">
        <v>222</v>
      </c>
      <c r="E202" s="54" t="s">
        <v>1</v>
      </c>
      <c r="F202" s="54" t="s">
        <v>1</v>
      </c>
      <c r="G202" s="54" t="s">
        <v>1</v>
      </c>
      <c r="H202" s="54" t="s">
        <v>1</v>
      </c>
    </row>
    <row r="203" spans="1:8" s="27" customFormat="1" ht="33.950000000000003" customHeight="1" x14ac:dyDescent="0.2">
      <c r="A203" s="58" t="s">
        <v>651</v>
      </c>
      <c r="B203" s="52" t="s">
        <v>27</v>
      </c>
      <c r="C203" s="53" t="s">
        <v>652</v>
      </c>
      <c r="D203" s="54" t="s">
        <v>1</v>
      </c>
      <c r="E203" s="55" t="s">
        <v>26</v>
      </c>
      <c r="F203" s="50">
        <v>2420</v>
      </c>
      <c r="G203" s="119"/>
      <c r="H203" s="79">
        <f t="shared" si="4"/>
        <v>0</v>
      </c>
    </row>
    <row r="204" spans="1:8" s="27" customFormat="1" ht="33.950000000000003" customHeight="1" x14ac:dyDescent="0.2">
      <c r="A204" s="58" t="s">
        <v>469</v>
      </c>
      <c r="B204" s="143" t="s">
        <v>250</v>
      </c>
      <c r="C204" s="49" t="s">
        <v>204</v>
      </c>
      <c r="D204" s="54" t="s">
        <v>166</v>
      </c>
      <c r="E204" s="54" t="s">
        <v>1</v>
      </c>
      <c r="F204" s="54" t="s">
        <v>1</v>
      </c>
      <c r="G204" s="54" t="s">
        <v>1</v>
      </c>
      <c r="H204" s="54" t="s">
        <v>1</v>
      </c>
    </row>
    <row r="205" spans="1:8" s="27" customFormat="1" ht="33.950000000000003" customHeight="1" x14ac:dyDescent="0.2">
      <c r="A205" s="58" t="s">
        <v>490</v>
      </c>
      <c r="B205" s="52" t="s">
        <v>27</v>
      </c>
      <c r="C205" s="53" t="s">
        <v>338</v>
      </c>
      <c r="D205" s="54" t="s">
        <v>1</v>
      </c>
      <c r="E205" s="55" t="s">
        <v>26</v>
      </c>
      <c r="F205" s="50">
        <v>25</v>
      </c>
      <c r="G205" s="119"/>
      <c r="H205" s="79">
        <f t="shared" si="4"/>
        <v>0</v>
      </c>
    </row>
    <row r="206" spans="1:8" s="27" customFormat="1" ht="33.950000000000003" customHeight="1" x14ac:dyDescent="0.2">
      <c r="A206" s="58" t="s">
        <v>471</v>
      </c>
      <c r="B206" s="143" t="s">
        <v>251</v>
      </c>
      <c r="C206" s="49" t="s">
        <v>472</v>
      </c>
      <c r="D206" s="54" t="s">
        <v>561</v>
      </c>
      <c r="E206" s="54" t="s">
        <v>1</v>
      </c>
      <c r="F206" s="54" t="s">
        <v>1</v>
      </c>
      <c r="G206" s="54" t="s">
        <v>1</v>
      </c>
      <c r="H206" s="54" t="s">
        <v>1</v>
      </c>
    </row>
    <row r="207" spans="1:8" s="27" customFormat="1" ht="33.950000000000003" customHeight="1" x14ac:dyDescent="0.2">
      <c r="A207" s="58" t="s">
        <v>492</v>
      </c>
      <c r="B207" s="52" t="s">
        <v>27</v>
      </c>
      <c r="C207" s="53" t="s">
        <v>340</v>
      </c>
      <c r="D207" s="54" t="s">
        <v>1</v>
      </c>
      <c r="E207" s="55" t="s">
        <v>26</v>
      </c>
      <c r="F207" s="50">
        <v>15</v>
      </c>
      <c r="G207" s="119"/>
      <c r="H207" s="79">
        <f t="shared" si="4"/>
        <v>0</v>
      </c>
    </row>
    <row r="208" spans="1:8" s="27" customFormat="1" ht="33.950000000000003" customHeight="1" x14ac:dyDescent="0.2">
      <c r="A208" s="58" t="s">
        <v>493</v>
      </c>
      <c r="B208" s="52" t="s">
        <v>34</v>
      </c>
      <c r="C208" s="53" t="s">
        <v>341</v>
      </c>
      <c r="D208" s="54" t="s">
        <v>1</v>
      </c>
      <c r="E208" s="55" t="s">
        <v>26</v>
      </c>
      <c r="F208" s="50">
        <v>10</v>
      </c>
      <c r="G208" s="119"/>
      <c r="H208" s="79">
        <f t="shared" si="4"/>
        <v>0</v>
      </c>
    </row>
    <row r="209" spans="1:8" s="27" customFormat="1" ht="33.950000000000003" customHeight="1" x14ac:dyDescent="0.2">
      <c r="A209" s="58" t="s">
        <v>494</v>
      </c>
      <c r="B209" s="52" t="s">
        <v>44</v>
      </c>
      <c r="C209" s="53" t="s">
        <v>342</v>
      </c>
      <c r="D209" s="54" t="s">
        <v>1</v>
      </c>
      <c r="E209" s="55" t="s">
        <v>26</v>
      </c>
      <c r="F209" s="50">
        <v>10</v>
      </c>
      <c r="G209" s="119"/>
      <c r="H209" s="79">
        <f t="shared" si="4"/>
        <v>0</v>
      </c>
    </row>
    <row r="210" spans="1:8" s="27" customFormat="1" ht="33.950000000000003" customHeight="1" x14ac:dyDescent="0.2">
      <c r="A210" s="58" t="s">
        <v>35</v>
      </c>
      <c r="B210" s="143" t="s">
        <v>252</v>
      </c>
      <c r="C210" s="49" t="s">
        <v>36</v>
      </c>
      <c r="D210" s="54" t="s">
        <v>166</v>
      </c>
      <c r="E210" s="54" t="s">
        <v>1</v>
      </c>
      <c r="F210" s="54" t="s">
        <v>1</v>
      </c>
      <c r="G210" s="54" t="s">
        <v>1</v>
      </c>
      <c r="H210" s="54" t="s">
        <v>1</v>
      </c>
    </row>
    <row r="211" spans="1:8" s="29" customFormat="1" ht="33.950000000000003" customHeight="1" x14ac:dyDescent="0.2">
      <c r="A211" s="58" t="s">
        <v>37</v>
      </c>
      <c r="B211" s="52" t="s">
        <v>27</v>
      </c>
      <c r="C211" s="53" t="s">
        <v>38</v>
      </c>
      <c r="D211" s="54" t="s">
        <v>1</v>
      </c>
      <c r="E211" s="55" t="s">
        <v>33</v>
      </c>
      <c r="F211" s="50">
        <v>30</v>
      </c>
      <c r="G211" s="119"/>
      <c r="H211" s="79">
        <f t="shared" si="4"/>
        <v>0</v>
      </c>
    </row>
    <row r="212" spans="1:8" s="29" customFormat="1" ht="33.950000000000003" customHeight="1" x14ac:dyDescent="0.2">
      <c r="A212" s="58" t="s">
        <v>39</v>
      </c>
      <c r="B212" s="143" t="s">
        <v>253</v>
      </c>
      <c r="C212" s="49" t="s">
        <v>40</v>
      </c>
      <c r="D212" s="54" t="s">
        <v>166</v>
      </c>
      <c r="E212" s="54" t="s">
        <v>1</v>
      </c>
      <c r="F212" s="54" t="s">
        <v>1</v>
      </c>
      <c r="G212" s="54" t="s">
        <v>1</v>
      </c>
      <c r="H212" s="54" t="s">
        <v>1</v>
      </c>
    </row>
    <row r="213" spans="1:8" s="29" customFormat="1" ht="33.950000000000003" customHeight="1" x14ac:dyDescent="0.2">
      <c r="A213" s="58" t="s">
        <v>41</v>
      </c>
      <c r="B213" s="52" t="s">
        <v>27</v>
      </c>
      <c r="C213" s="53" t="s">
        <v>42</v>
      </c>
      <c r="D213" s="54" t="s">
        <v>1</v>
      </c>
      <c r="E213" s="55" t="s">
        <v>33</v>
      </c>
      <c r="F213" s="50">
        <v>40</v>
      </c>
      <c r="G213" s="119"/>
      <c r="H213" s="79">
        <f t="shared" si="4"/>
        <v>0</v>
      </c>
    </row>
    <row r="214" spans="1:8" s="29" customFormat="1" ht="33.950000000000003" customHeight="1" x14ac:dyDescent="0.2">
      <c r="A214" s="58" t="s">
        <v>235</v>
      </c>
      <c r="B214" s="143" t="s">
        <v>254</v>
      </c>
      <c r="C214" s="49" t="s">
        <v>320</v>
      </c>
      <c r="D214" s="54" t="s">
        <v>95</v>
      </c>
      <c r="E214" s="55" t="s">
        <v>26</v>
      </c>
      <c r="F214" s="50">
        <v>5</v>
      </c>
      <c r="G214" s="119"/>
      <c r="H214" s="79">
        <f t="shared" si="4"/>
        <v>0</v>
      </c>
    </row>
    <row r="215" spans="1:8" s="27" customFormat="1" ht="33.950000000000003" customHeight="1" x14ac:dyDescent="0.2">
      <c r="A215" s="150" t="s">
        <v>150</v>
      </c>
      <c r="B215" s="143" t="s">
        <v>255</v>
      </c>
      <c r="C215" s="146" t="s">
        <v>151</v>
      </c>
      <c r="D215" s="149" t="s">
        <v>95</v>
      </c>
      <c r="E215" s="54" t="s">
        <v>1</v>
      </c>
      <c r="F215" s="54" t="s">
        <v>1</v>
      </c>
      <c r="G215" s="54" t="s">
        <v>1</v>
      </c>
      <c r="H215" s="54" t="s">
        <v>1</v>
      </c>
    </row>
    <row r="216" spans="1:8" s="27" customFormat="1" ht="33.950000000000003" customHeight="1" x14ac:dyDescent="0.2">
      <c r="A216" s="150" t="s">
        <v>152</v>
      </c>
      <c r="B216" s="147" t="s">
        <v>27</v>
      </c>
      <c r="C216" s="151" t="s">
        <v>96</v>
      </c>
      <c r="D216" s="149" t="s">
        <v>1</v>
      </c>
      <c r="E216" s="145" t="s">
        <v>26</v>
      </c>
      <c r="F216" s="50">
        <v>110</v>
      </c>
      <c r="G216" s="119"/>
      <c r="H216" s="79">
        <f t="shared" si="4"/>
        <v>0</v>
      </c>
    </row>
    <row r="217" spans="1:8" s="27" customFormat="1" ht="33.950000000000003" customHeight="1" x14ac:dyDescent="0.2">
      <c r="A217" s="62" t="s">
        <v>211</v>
      </c>
      <c r="B217" s="143" t="s">
        <v>256</v>
      </c>
      <c r="C217" s="152" t="s">
        <v>212</v>
      </c>
      <c r="D217" s="104" t="s">
        <v>213</v>
      </c>
      <c r="E217" s="54" t="s">
        <v>1</v>
      </c>
      <c r="F217" s="54" t="s">
        <v>1</v>
      </c>
      <c r="G217" s="54" t="s">
        <v>1</v>
      </c>
      <c r="H217" s="54" t="s">
        <v>1</v>
      </c>
    </row>
    <row r="218" spans="1:8" s="27" customFormat="1" ht="33.950000000000003" customHeight="1" x14ac:dyDescent="0.2">
      <c r="A218" s="62" t="s">
        <v>653</v>
      </c>
      <c r="B218" s="103" t="s">
        <v>27</v>
      </c>
      <c r="C218" s="151" t="s">
        <v>654</v>
      </c>
      <c r="D218" s="104" t="s">
        <v>1</v>
      </c>
      <c r="E218" s="60" t="s">
        <v>43</v>
      </c>
      <c r="F218" s="50">
        <v>600</v>
      </c>
      <c r="G218" s="119"/>
      <c r="H218" s="79">
        <f t="shared" si="4"/>
        <v>0</v>
      </c>
    </row>
    <row r="219" spans="1:8" s="27" customFormat="1" ht="33.950000000000003" customHeight="1" x14ac:dyDescent="0.2">
      <c r="A219" s="62" t="s">
        <v>100</v>
      </c>
      <c r="B219" s="153" t="s">
        <v>257</v>
      </c>
      <c r="C219" s="154" t="s">
        <v>45</v>
      </c>
      <c r="D219" s="155" t="s">
        <v>648</v>
      </c>
      <c r="E219" s="54" t="s">
        <v>1</v>
      </c>
      <c r="F219" s="54" t="s">
        <v>1</v>
      </c>
      <c r="G219" s="54" t="s">
        <v>1</v>
      </c>
      <c r="H219" s="54" t="s">
        <v>1</v>
      </c>
    </row>
    <row r="220" spans="1:8" s="27" customFormat="1" ht="33.950000000000003" customHeight="1" x14ac:dyDescent="0.2">
      <c r="A220" s="62" t="s">
        <v>321</v>
      </c>
      <c r="B220" s="157" t="s">
        <v>27</v>
      </c>
      <c r="C220" s="151" t="s">
        <v>322</v>
      </c>
      <c r="D220" s="155" t="s">
        <v>270</v>
      </c>
      <c r="E220" s="54" t="s">
        <v>1</v>
      </c>
      <c r="F220" s="54" t="s">
        <v>1</v>
      </c>
      <c r="G220" s="54" t="s">
        <v>1</v>
      </c>
      <c r="H220" s="54" t="s">
        <v>1</v>
      </c>
    </row>
    <row r="221" spans="1:8" s="27" customFormat="1" ht="33.950000000000003" customHeight="1" x14ac:dyDescent="0.2">
      <c r="A221" s="62" t="s">
        <v>324</v>
      </c>
      <c r="B221" s="158" t="s">
        <v>97</v>
      </c>
      <c r="C221" s="59" t="s">
        <v>325</v>
      </c>
      <c r="D221" s="155"/>
      <c r="E221" s="156" t="s">
        <v>43</v>
      </c>
      <c r="F221" s="50">
        <v>20</v>
      </c>
      <c r="G221" s="119"/>
      <c r="H221" s="79">
        <f t="shared" si="4"/>
        <v>0</v>
      </c>
    </row>
    <row r="222" spans="1:8" s="27" customFormat="1" ht="33.950000000000003" customHeight="1" x14ac:dyDescent="0.2">
      <c r="A222" s="58" t="s">
        <v>167</v>
      </c>
      <c r="B222" s="143" t="s">
        <v>258</v>
      </c>
      <c r="C222" s="49" t="s">
        <v>168</v>
      </c>
      <c r="D222" s="54" t="s">
        <v>328</v>
      </c>
      <c r="E222" s="54" t="s">
        <v>1</v>
      </c>
      <c r="F222" s="54" t="s">
        <v>1</v>
      </c>
      <c r="G222" s="54" t="s">
        <v>1</v>
      </c>
      <c r="H222" s="54" t="s">
        <v>1</v>
      </c>
    </row>
    <row r="223" spans="1:8" s="27" customFormat="1" ht="33.950000000000003" customHeight="1" x14ac:dyDescent="0.2">
      <c r="A223" s="58" t="s">
        <v>220</v>
      </c>
      <c r="B223" s="52" t="s">
        <v>27</v>
      </c>
      <c r="C223" s="53" t="s">
        <v>221</v>
      </c>
      <c r="D223" s="54"/>
      <c r="E223" s="54" t="s">
        <v>1</v>
      </c>
      <c r="F223" s="54" t="s">
        <v>1</v>
      </c>
      <c r="G223" s="54" t="s">
        <v>1</v>
      </c>
      <c r="H223" s="54" t="s">
        <v>1</v>
      </c>
    </row>
    <row r="224" spans="1:8" s="27" customFormat="1" ht="33.950000000000003" customHeight="1" x14ac:dyDescent="0.2">
      <c r="A224" s="58" t="s">
        <v>169</v>
      </c>
      <c r="B224" s="64" t="s">
        <v>97</v>
      </c>
      <c r="C224" s="59" t="s">
        <v>114</v>
      </c>
      <c r="D224" s="54"/>
      <c r="E224" s="55" t="s">
        <v>28</v>
      </c>
      <c r="F224" s="50">
        <v>640</v>
      </c>
      <c r="G224" s="119"/>
      <c r="H224" s="79">
        <f t="shared" si="4"/>
        <v>0</v>
      </c>
    </row>
    <row r="225" spans="1:8" s="27" customFormat="1" ht="33.950000000000003" customHeight="1" x14ac:dyDescent="0.2">
      <c r="A225" s="58" t="s">
        <v>170</v>
      </c>
      <c r="B225" s="52" t="s">
        <v>34</v>
      </c>
      <c r="C225" s="53" t="s">
        <v>66</v>
      </c>
      <c r="D225" s="54"/>
      <c r="E225" s="54" t="s">
        <v>1</v>
      </c>
      <c r="F225" s="54" t="s">
        <v>1</v>
      </c>
      <c r="G225" s="54" t="s">
        <v>1</v>
      </c>
      <c r="H225" s="54" t="s">
        <v>1</v>
      </c>
    </row>
    <row r="226" spans="1:8" s="46" customFormat="1" ht="33.950000000000003" customHeight="1" x14ac:dyDescent="0.2">
      <c r="A226" s="58" t="s">
        <v>171</v>
      </c>
      <c r="B226" s="64" t="s">
        <v>97</v>
      </c>
      <c r="C226" s="59" t="s">
        <v>114</v>
      </c>
      <c r="D226" s="54"/>
      <c r="E226" s="55" t="s">
        <v>28</v>
      </c>
      <c r="F226" s="50">
        <v>10</v>
      </c>
      <c r="G226" s="119"/>
      <c r="H226" s="79">
        <f t="shared" si="4"/>
        <v>0</v>
      </c>
    </row>
    <row r="227" spans="1:8" s="46" customFormat="1" ht="33.950000000000003" customHeight="1" x14ac:dyDescent="0.2">
      <c r="A227" s="58" t="s">
        <v>329</v>
      </c>
      <c r="B227" s="143" t="s">
        <v>259</v>
      </c>
      <c r="C227" s="49" t="s">
        <v>330</v>
      </c>
      <c r="D227" s="54" t="s">
        <v>331</v>
      </c>
      <c r="E227" s="54" t="s">
        <v>1</v>
      </c>
      <c r="F227" s="54" t="s">
        <v>1</v>
      </c>
      <c r="G227" s="54" t="s">
        <v>1</v>
      </c>
      <c r="H227" s="54" t="s">
        <v>1</v>
      </c>
    </row>
    <row r="228" spans="1:8" s="46" customFormat="1" ht="33.950000000000003" customHeight="1" x14ac:dyDescent="0.2">
      <c r="A228" s="58" t="s">
        <v>332</v>
      </c>
      <c r="B228" s="52" t="s">
        <v>27</v>
      </c>
      <c r="C228" s="53" t="s">
        <v>333</v>
      </c>
      <c r="D228" s="54"/>
      <c r="E228" s="55" t="s">
        <v>26</v>
      </c>
      <c r="F228" s="50">
        <v>600</v>
      </c>
      <c r="G228" s="119"/>
      <c r="H228" s="79">
        <f t="shared" si="4"/>
        <v>0</v>
      </c>
    </row>
    <row r="229" spans="1:8" s="46" customFormat="1" ht="33.950000000000003" customHeight="1" x14ac:dyDescent="0.2">
      <c r="A229" s="58" t="s">
        <v>106</v>
      </c>
      <c r="B229" s="56" t="s">
        <v>260</v>
      </c>
      <c r="C229" s="49" t="s">
        <v>108</v>
      </c>
      <c r="D229" s="54" t="s">
        <v>172</v>
      </c>
      <c r="E229" s="55" t="s">
        <v>33</v>
      </c>
      <c r="F229" s="50">
        <v>4</v>
      </c>
      <c r="G229" s="119"/>
      <c r="H229" s="79">
        <f t="shared" si="4"/>
        <v>0</v>
      </c>
    </row>
    <row r="230" spans="1:8" s="46" customFormat="1" ht="33.950000000000003" customHeight="1" x14ac:dyDescent="0.25">
      <c r="A230" s="159"/>
      <c r="B230" s="160"/>
      <c r="C230" s="161" t="s">
        <v>173</v>
      </c>
      <c r="D230" s="162"/>
      <c r="E230" s="54" t="s">
        <v>1</v>
      </c>
      <c r="F230" s="54" t="s">
        <v>1</v>
      </c>
      <c r="G230" s="54" t="s">
        <v>1</v>
      </c>
      <c r="H230" s="54" t="s">
        <v>1</v>
      </c>
    </row>
    <row r="231" spans="1:8" s="46" customFormat="1" ht="33.950000000000003" customHeight="1" x14ac:dyDescent="0.2">
      <c r="A231" s="142" t="s">
        <v>46</v>
      </c>
      <c r="B231" s="143" t="s">
        <v>261</v>
      </c>
      <c r="C231" s="146" t="s">
        <v>47</v>
      </c>
      <c r="D231" s="149" t="s">
        <v>757</v>
      </c>
      <c r="E231" s="54" t="s">
        <v>1</v>
      </c>
      <c r="F231" s="54" t="s">
        <v>1</v>
      </c>
      <c r="G231" s="54" t="s">
        <v>1</v>
      </c>
      <c r="H231" s="54" t="s">
        <v>1</v>
      </c>
    </row>
    <row r="232" spans="1:8" s="46" customFormat="1" ht="33.950000000000003" customHeight="1" x14ac:dyDescent="0.2">
      <c r="A232" s="142" t="s">
        <v>286</v>
      </c>
      <c r="B232" s="147" t="s">
        <v>27</v>
      </c>
      <c r="C232" s="151" t="s">
        <v>418</v>
      </c>
      <c r="D232" s="149" t="s">
        <v>1</v>
      </c>
      <c r="E232" s="145" t="s">
        <v>26</v>
      </c>
      <c r="F232" s="50">
        <v>235</v>
      </c>
      <c r="G232" s="119"/>
      <c r="H232" s="79">
        <f t="shared" si="4"/>
        <v>0</v>
      </c>
    </row>
    <row r="233" spans="1:8" s="47" customFormat="1" ht="33.950000000000003" customHeight="1" x14ac:dyDescent="0.2">
      <c r="A233" s="142" t="s">
        <v>48</v>
      </c>
      <c r="B233" s="143" t="s">
        <v>262</v>
      </c>
      <c r="C233" s="146" t="s">
        <v>49</v>
      </c>
      <c r="D233" s="10" t="s">
        <v>819</v>
      </c>
      <c r="E233" s="54" t="s">
        <v>1</v>
      </c>
      <c r="F233" s="54" t="s">
        <v>1</v>
      </c>
      <c r="G233" s="54" t="s">
        <v>1</v>
      </c>
      <c r="H233" s="54" t="s">
        <v>1</v>
      </c>
    </row>
    <row r="234" spans="1:8" s="27" customFormat="1" ht="45" x14ac:dyDescent="0.2">
      <c r="A234" s="62"/>
      <c r="B234" s="147" t="s">
        <v>27</v>
      </c>
      <c r="C234" s="11" t="s">
        <v>508</v>
      </c>
      <c r="D234" s="10" t="s">
        <v>420</v>
      </c>
      <c r="E234" s="145" t="s">
        <v>43</v>
      </c>
      <c r="F234" s="50">
        <v>390</v>
      </c>
      <c r="G234" s="119"/>
      <c r="H234" s="79">
        <f t="shared" si="4"/>
        <v>0</v>
      </c>
    </row>
    <row r="235" spans="1:8" s="27" customFormat="1" ht="45" x14ac:dyDescent="0.2">
      <c r="A235" s="58"/>
      <c r="B235" s="147" t="s">
        <v>34</v>
      </c>
      <c r="C235" s="11" t="s">
        <v>509</v>
      </c>
      <c r="D235" s="10" t="s">
        <v>510</v>
      </c>
      <c r="E235" s="145" t="s">
        <v>43</v>
      </c>
      <c r="F235" s="50">
        <v>160</v>
      </c>
      <c r="G235" s="119"/>
      <c r="H235" s="79">
        <f t="shared" si="4"/>
        <v>0</v>
      </c>
    </row>
    <row r="236" spans="1:8" s="27" customFormat="1" ht="33.950000000000003" customHeight="1" x14ac:dyDescent="0.2">
      <c r="A236" s="58"/>
      <c r="B236" s="52" t="s">
        <v>44</v>
      </c>
      <c r="C236" s="11" t="s">
        <v>517</v>
      </c>
      <c r="D236" s="10" t="s">
        <v>421</v>
      </c>
      <c r="E236" s="145" t="s">
        <v>33</v>
      </c>
      <c r="F236" s="50">
        <v>4</v>
      </c>
      <c r="G236" s="119"/>
      <c r="H236" s="79">
        <f t="shared" si="4"/>
        <v>0</v>
      </c>
    </row>
    <row r="237" spans="1:8" s="27" customFormat="1" ht="33.950000000000003" customHeight="1" x14ac:dyDescent="0.2">
      <c r="A237" s="58"/>
      <c r="B237" s="52" t="s">
        <v>655</v>
      </c>
      <c r="C237" s="11" t="s">
        <v>515</v>
      </c>
      <c r="D237" s="10" t="s">
        <v>516</v>
      </c>
      <c r="E237" s="28" t="s">
        <v>43</v>
      </c>
      <c r="F237" s="50">
        <v>40</v>
      </c>
      <c r="G237" s="119"/>
      <c r="H237" s="79">
        <f t="shared" si="4"/>
        <v>0</v>
      </c>
    </row>
    <row r="238" spans="1:8" s="27" customFormat="1" ht="33.950000000000003" customHeight="1" x14ac:dyDescent="0.2">
      <c r="A238" s="142" t="s">
        <v>50</v>
      </c>
      <c r="B238" s="52" t="s">
        <v>61</v>
      </c>
      <c r="C238" s="53" t="s">
        <v>480</v>
      </c>
      <c r="D238" s="54" t="s">
        <v>481</v>
      </c>
      <c r="E238" s="55" t="s">
        <v>43</v>
      </c>
      <c r="F238" s="50">
        <v>15</v>
      </c>
      <c r="G238" s="119"/>
      <c r="H238" s="79">
        <f t="shared" si="4"/>
        <v>0</v>
      </c>
    </row>
    <row r="239" spans="1:8" s="27" customFormat="1" ht="33.950000000000003" customHeight="1" x14ac:dyDescent="0.2">
      <c r="A239" s="142" t="s">
        <v>160</v>
      </c>
      <c r="B239" s="143" t="s">
        <v>263</v>
      </c>
      <c r="C239" s="146" t="s">
        <v>319</v>
      </c>
      <c r="D239" s="149" t="s">
        <v>567</v>
      </c>
      <c r="E239" s="145" t="s">
        <v>26</v>
      </c>
      <c r="F239" s="50">
        <v>510</v>
      </c>
      <c r="G239" s="119"/>
      <c r="H239" s="79">
        <f t="shared" si="4"/>
        <v>0</v>
      </c>
    </row>
    <row r="240" spans="1:8" s="27" customFormat="1" ht="33.950000000000003" customHeight="1" x14ac:dyDescent="0.25">
      <c r="A240" s="65"/>
      <c r="B240" s="66"/>
      <c r="C240" s="57" t="s">
        <v>19</v>
      </c>
      <c r="D240" s="67"/>
      <c r="E240" s="54" t="s">
        <v>1</v>
      </c>
      <c r="F240" s="54" t="s">
        <v>1</v>
      </c>
      <c r="G240" s="54" t="s">
        <v>1</v>
      </c>
      <c r="H240" s="54" t="s">
        <v>1</v>
      </c>
    </row>
    <row r="241" spans="1:8" s="27" customFormat="1" ht="33.950000000000003" customHeight="1" x14ac:dyDescent="0.2">
      <c r="A241" s="48" t="s">
        <v>282</v>
      </c>
      <c r="B241" s="143" t="s">
        <v>264</v>
      </c>
      <c r="C241" s="49" t="s">
        <v>283</v>
      </c>
      <c r="D241" s="54" t="s">
        <v>116</v>
      </c>
      <c r="E241" s="55" t="s">
        <v>43</v>
      </c>
      <c r="F241" s="50">
        <v>250</v>
      </c>
      <c r="G241" s="119"/>
      <c r="H241" s="79">
        <f t="shared" si="4"/>
        <v>0</v>
      </c>
    </row>
    <row r="242" spans="1:8" s="27" customFormat="1" ht="33.950000000000003" customHeight="1" x14ac:dyDescent="0.2">
      <c r="A242" s="48" t="s">
        <v>51</v>
      </c>
      <c r="B242" s="143" t="s">
        <v>265</v>
      </c>
      <c r="C242" s="49" t="s">
        <v>52</v>
      </c>
      <c r="D242" s="54" t="s">
        <v>116</v>
      </c>
      <c r="E242" s="55" t="s">
        <v>43</v>
      </c>
      <c r="F242" s="63">
        <v>20</v>
      </c>
      <c r="G242" s="119"/>
      <c r="H242" s="79">
        <f t="shared" ref="H242" si="5">ROUND(G242*F242,2)</f>
        <v>0</v>
      </c>
    </row>
    <row r="243" spans="1:8" s="27" customFormat="1" ht="33.950000000000003" customHeight="1" x14ac:dyDescent="0.25">
      <c r="A243" s="65"/>
      <c r="B243" s="66"/>
      <c r="C243" s="57" t="s">
        <v>20</v>
      </c>
      <c r="D243" s="67"/>
      <c r="E243" s="54" t="s">
        <v>1</v>
      </c>
      <c r="F243" s="54" t="s">
        <v>1</v>
      </c>
      <c r="G243" s="54" t="s">
        <v>1</v>
      </c>
      <c r="H243" s="54" t="s">
        <v>1</v>
      </c>
    </row>
    <row r="244" spans="1:8" s="27" customFormat="1" ht="33.950000000000003" customHeight="1" x14ac:dyDescent="0.2">
      <c r="A244" s="48" t="s">
        <v>153</v>
      </c>
      <c r="B244" s="143" t="s">
        <v>293</v>
      </c>
      <c r="C244" s="49" t="s">
        <v>154</v>
      </c>
      <c r="D244" s="54" t="s">
        <v>120</v>
      </c>
      <c r="E244" s="54" t="s">
        <v>1</v>
      </c>
      <c r="F244" s="54" t="s">
        <v>1</v>
      </c>
      <c r="G244" s="54" t="s">
        <v>1</v>
      </c>
      <c r="H244" s="54" t="s">
        <v>1</v>
      </c>
    </row>
    <row r="245" spans="1:8" s="27" customFormat="1" ht="33.950000000000003" customHeight="1" x14ac:dyDescent="0.2">
      <c r="A245" s="48" t="s">
        <v>155</v>
      </c>
      <c r="B245" s="52" t="s">
        <v>27</v>
      </c>
      <c r="C245" s="53" t="s">
        <v>156</v>
      </c>
      <c r="D245" s="54"/>
      <c r="E245" s="55" t="s">
        <v>33</v>
      </c>
      <c r="F245" s="50">
        <v>1</v>
      </c>
      <c r="G245" s="119"/>
      <c r="H245" s="79">
        <f t="shared" si="4"/>
        <v>0</v>
      </c>
    </row>
    <row r="246" spans="1:8" s="27" customFormat="1" ht="33.950000000000003" customHeight="1" x14ac:dyDescent="0.2">
      <c r="A246" s="48" t="s">
        <v>117</v>
      </c>
      <c r="B246" s="143" t="s">
        <v>294</v>
      </c>
      <c r="C246" s="49" t="s">
        <v>119</v>
      </c>
      <c r="D246" s="54" t="s">
        <v>120</v>
      </c>
      <c r="E246" s="54" t="s">
        <v>1</v>
      </c>
      <c r="F246" s="54" t="s">
        <v>1</v>
      </c>
      <c r="G246" s="54" t="s">
        <v>1</v>
      </c>
      <c r="H246" s="54" t="s">
        <v>1</v>
      </c>
    </row>
    <row r="247" spans="1:8" s="27" customFormat="1" ht="33.950000000000003" customHeight="1" x14ac:dyDescent="0.2">
      <c r="A247" s="48" t="s">
        <v>284</v>
      </c>
      <c r="B247" s="52" t="s">
        <v>27</v>
      </c>
      <c r="C247" s="53" t="s">
        <v>121</v>
      </c>
      <c r="D247" s="54"/>
      <c r="E247" s="55" t="s">
        <v>33</v>
      </c>
      <c r="F247" s="50">
        <v>5</v>
      </c>
      <c r="G247" s="119"/>
      <c r="H247" s="79">
        <f t="shared" si="4"/>
        <v>0</v>
      </c>
    </row>
    <row r="248" spans="1:8" s="27" customFormat="1" ht="33.950000000000003" customHeight="1" x14ac:dyDescent="0.2">
      <c r="A248" s="48" t="s">
        <v>122</v>
      </c>
      <c r="B248" s="143" t="s">
        <v>295</v>
      </c>
      <c r="C248" s="49" t="s">
        <v>124</v>
      </c>
      <c r="D248" s="54" t="s">
        <v>120</v>
      </c>
      <c r="E248" s="54" t="s">
        <v>1</v>
      </c>
      <c r="F248" s="54" t="s">
        <v>1</v>
      </c>
      <c r="G248" s="54" t="s">
        <v>1</v>
      </c>
      <c r="H248" s="54" t="s">
        <v>1</v>
      </c>
    </row>
    <row r="249" spans="1:8" s="27" customFormat="1" ht="33.950000000000003" customHeight="1" x14ac:dyDescent="0.2">
      <c r="A249" s="48" t="s">
        <v>125</v>
      </c>
      <c r="B249" s="52" t="s">
        <v>27</v>
      </c>
      <c r="C249" s="53" t="s">
        <v>126</v>
      </c>
      <c r="D249" s="54"/>
      <c r="E249" s="54" t="s">
        <v>1</v>
      </c>
      <c r="F249" s="54" t="s">
        <v>1</v>
      </c>
      <c r="G249" s="54" t="s">
        <v>1</v>
      </c>
      <c r="H249" s="54" t="s">
        <v>1</v>
      </c>
    </row>
    <row r="250" spans="1:8" s="27" customFormat="1" ht="33.950000000000003" customHeight="1" x14ac:dyDescent="0.2">
      <c r="A250" s="48" t="s">
        <v>496</v>
      </c>
      <c r="B250" s="64" t="s">
        <v>97</v>
      </c>
      <c r="C250" s="59" t="s">
        <v>497</v>
      </c>
      <c r="D250" s="54"/>
      <c r="E250" s="55" t="s">
        <v>43</v>
      </c>
      <c r="F250" s="50">
        <v>20</v>
      </c>
      <c r="G250" s="119"/>
      <c r="H250" s="79">
        <f t="shared" si="4"/>
        <v>0</v>
      </c>
    </row>
    <row r="251" spans="1:8" s="27" customFormat="1" ht="33.950000000000003" customHeight="1" x14ac:dyDescent="0.2">
      <c r="A251" s="48" t="s">
        <v>125</v>
      </c>
      <c r="B251" s="52" t="s">
        <v>34</v>
      </c>
      <c r="C251" s="53" t="s">
        <v>482</v>
      </c>
      <c r="D251" s="54"/>
      <c r="E251" s="54" t="s">
        <v>1</v>
      </c>
      <c r="F251" s="54" t="s">
        <v>1</v>
      </c>
      <c r="G251" s="54" t="s">
        <v>1</v>
      </c>
      <c r="H251" s="54" t="s">
        <v>1</v>
      </c>
    </row>
    <row r="252" spans="1:8" s="27" customFormat="1" ht="33.950000000000003" customHeight="1" x14ac:dyDescent="0.2">
      <c r="A252" s="48" t="s">
        <v>496</v>
      </c>
      <c r="B252" s="64" t="s">
        <v>97</v>
      </c>
      <c r="C252" s="59" t="s">
        <v>497</v>
      </c>
      <c r="D252" s="54"/>
      <c r="E252" s="55" t="s">
        <v>43</v>
      </c>
      <c r="F252" s="50">
        <v>20</v>
      </c>
      <c r="G252" s="119"/>
      <c r="H252" s="79">
        <f t="shared" si="4"/>
        <v>0</v>
      </c>
    </row>
    <row r="253" spans="1:8" s="27" customFormat="1" ht="33.950000000000003" customHeight="1" x14ac:dyDescent="0.2">
      <c r="A253" s="48" t="s">
        <v>129</v>
      </c>
      <c r="B253" s="143" t="s">
        <v>542</v>
      </c>
      <c r="C253" s="68" t="s">
        <v>130</v>
      </c>
      <c r="D253" s="54" t="s">
        <v>120</v>
      </c>
      <c r="E253" s="54" t="s">
        <v>1</v>
      </c>
      <c r="F253" s="54" t="s">
        <v>1</v>
      </c>
      <c r="G253" s="54" t="s">
        <v>1</v>
      </c>
      <c r="H253" s="54" t="s">
        <v>1</v>
      </c>
    </row>
    <row r="254" spans="1:8" s="27" customFormat="1" ht="33.950000000000003" customHeight="1" x14ac:dyDescent="0.2">
      <c r="A254" s="48" t="s">
        <v>131</v>
      </c>
      <c r="B254" s="52" t="s">
        <v>27</v>
      </c>
      <c r="C254" s="53" t="s">
        <v>498</v>
      </c>
      <c r="D254" s="54"/>
      <c r="E254" s="54" t="s">
        <v>1</v>
      </c>
      <c r="F254" s="54" t="s">
        <v>1</v>
      </c>
      <c r="G254" s="54" t="s">
        <v>1</v>
      </c>
      <c r="H254" s="54" t="s">
        <v>1</v>
      </c>
    </row>
    <row r="255" spans="1:8" s="27" customFormat="1" ht="33.950000000000003" customHeight="1" x14ac:dyDescent="0.2">
      <c r="A255" s="48" t="s">
        <v>485</v>
      </c>
      <c r="B255" s="64" t="s">
        <v>97</v>
      </c>
      <c r="C255" s="59" t="s">
        <v>499</v>
      </c>
      <c r="D255" s="54"/>
      <c r="E255" s="55" t="s">
        <v>33</v>
      </c>
      <c r="F255" s="50">
        <v>4</v>
      </c>
      <c r="G255" s="119"/>
      <c r="H255" s="79">
        <f t="shared" ref="H255:H284" si="6">ROUND(G255*F255,2)</f>
        <v>0</v>
      </c>
    </row>
    <row r="256" spans="1:8" s="27" customFormat="1" ht="33.950000000000003" customHeight="1" x14ac:dyDescent="0.2">
      <c r="A256" s="48" t="s">
        <v>131</v>
      </c>
      <c r="B256" s="52" t="s">
        <v>34</v>
      </c>
      <c r="C256" s="53" t="s">
        <v>484</v>
      </c>
      <c r="D256" s="54"/>
      <c r="E256" s="54" t="s">
        <v>1</v>
      </c>
      <c r="F256" s="54" t="s">
        <v>1</v>
      </c>
      <c r="G256" s="54" t="s">
        <v>1</v>
      </c>
      <c r="H256" s="54" t="s">
        <v>1</v>
      </c>
    </row>
    <row r="257" spans="1:8" s="27" customFormat="1" ht="33.950000000000003" customHeight="1" x14ac:dyDescent="0.2">
      <c r="A257" s="48" t="s">
        <v>485</v>
      </c>
      <c r="B257" s="64" t="s">
        <v>97</v>
      </c>
      <c r="C257" s="59" t="s">
        <v>499</v>
      </c>
      <c r="D257" s="54"/>
      <c r="E257" s="55" t="s">
        <v>33</v>
      </c>
      <c r="F257" s="50">
        <v>1</v>
      </c>
      <c r="G257" s="119"/>
      <c r="H257" s="79">
        <f t="shared" si="6"/>
        <v>0</v>
      </c>
    </row>
    <row r="258" spans="1:8" s="27" customFormat="1" ht="33.950000000000003" customHeight="1" x14ac:dyDescent="0.2">
      <c r="A258" s="58"/>
      <c r="B258" s="143" t="s">
        <v>656</v>
      </c>
      <c r="C258" s="49" t="s">
        <v>335</v>
      </c>
      <c r="D258" s="54"/>
      <c r="E258" s="55" t="s">
        <v>33</v>
      </c>
      <c r="F258" s="50">
        <v>1</v>
      </c>
      <c r="G258" s="119"/>
      <c r="H258" s="79">
        <f t="shared" si="6"/>
        <v>0</v>
      </c>
    </row>
    <row r="259" spans="1:8" s="27" customFormat="1" ht="33.950000000000003" customHeight="1" x14ac:dyDescent="0.2">
      <c r="A259" s="48" t="s">
        <v>191</v>
      </c>
      <c r="B259" s="143" t="s">
        <v>657</v>
      </c>
      <c r="C259" s="111" t="s">
        <v>334</v>
      </c>
      <c r="D259" s="112" t="s">
        <v>486</v>
      </c>
      <c r="E259" s="54" t="s">
        <v>1</v>
      </c>
      <c r="F259" s="54" t="s">
        <v>1</v>
      </c>
      <c r="G259" s="54" t="s">
        <v>1</v>
      </c>
      <c r="H259" s="54" t="s">
        <v>1</v>
      </c>
    </row>
    <row r="260" spans="1:8" s="27" customFormat="1" ht="33.950000000000003" customHeight="1" x14ac:dyDescent="0.2">
      <c r="A260" s="48" t="s">
        <v>487</v>
      </c>
      <c r="B260" s="52" t="s">
        <v>27</v>
      </c>
      <c r="C260" s="53" t="s">
        <v>488</v>
      </c>
      <c r="D260" s="54"/>
      <c r="E260" s="55" t="s">
        <v>43</v>
      </c>
      <c r="F260" s="50">
        <v>27</v>
      </c>
      <c r="G260" s="119"/>
      <c r="H260" s="79">
        <f t="shared" si="6"/>
        <v>0</v>
      </c>
    </row>
    <row r="261" spans="1:8" s="27" customFormat="1" ht="33.950000000000003" customHeight="1" x14ac:dyDescent="0.2">
      <c r="A261" s="142" t="s">
        <v>157</v>
      </c>
      <c r="B261" s="143" t="s">
        <v>658</v>
      </c>
      <c r="C261" s="49" t="s">
        <v>158</v>
      </c>
      <c r="D261" s="149" t="s">
        <v>120</v>
      </c>
      <c r="E261" s="145" t="s">
        <v>43</v>
      </c>
      <c r="F261" s="50">
        <v>10</v>
      </c>
      <c r="G261" s="119"/>
      <c r="H261" s="79">
        <f t="shared" si="6"/>
        <v>0</v>
      </c>
    </row>
    <row r="262" spans="1:8" s="27" customFormat="1" ht="33.950000000000003" customHeight="1" x14ac:dyDescent="0.2">
      <c r="A262" s="69"/>
      <c r="B262" s="143" t="s">
        <v>659</v>
      </c>
      <c r="C262" s="49" t="s">
        <v>501</v>
      </c>
      <c r="D262" s="149" t="s">
        <v>120</v>
      </c>
      <c r="E262" s="145" t="s">
        <v>33</v>
      </c>
      <c r="F262" s="50">
        <v>7</v>
      </c>
      <c r="G262" s="119"/>
      <c r="H262" s="79">
        <f t="shared" si="6"/>
        <v>0</v>
      </c>
    </row>
    <row r="263" spans="1:8" s="27" customFormat="1" ht="33.950000000000003" customHeight="1" x14ac:dyDescent="0.2">
      <c r="A263" s="48" t="s">
        <v>134</v>
      </c>
      <c r="B263" s="143" t="s">
        <v>660</v>
      </c>
      <c r="C263" s="49" t="s">
        <v>136</v>
      </c>
      <c r="D263" s="54" t="s">
        <v>137</v>
      </c>
      <c r="E263" s="55" t="s">
        <v>43</v>
      </c>
      <c r="F263" s="50">
        <v>48</v>
      </c>
      <c r="G263" s="119"/>
      <c r="H263" s="79">
        <f t="shared" si="6"/>
        <v>0</v>
      </c>
    </row>
    <row r="264" spans="1:8" s="27" customFormat="1" ht="33.950000000000003" customHeight="1" x14ac:dyDescent="0.2">
      <c r="A264" s="142" t="s">
        <v>179</v>
      </c>
      <c r="B264" s="143" t="s">
        <v>661</v>
      </c>
      <c r="C264" s="49" t="s">
        <v>180</v>
      </c>
      <c r="D264" s="149" t="s">
        <v>120</v>
      </c>
      <c r="E264" s="145" t="s">
        <v>33</v>
      </c>
      <c r="F264" s="50">
        <v>2</v>
      </c>
      <c r="G264" s="119"/>
      <c r="H264" s="79">
        <f t="shared" si="6"/>
        <v>0</v>
      </c>
    </row>
    <row r="265" spans="1:8" s="27" customFormat="1" ht="33.950000000000003" customHeight="1" x14ac:dyDescent="0.2">
      <c r="A265" s="142" t="s">
        <v>177</v>
      </c>
      <c r="B265" s="143" t="s">
        <v>662</v>
      </c>
      <c r="C265" s="49" t="s">
        <v>178</v>
      </c>
      <c r="D265" s="149" t="s">
        <v>120</v>
      </c>
      <c r="E265" s="145" t="s">
        <v>33</v>
      </c>
      <c r="F265" s="50">
        <v>2</v>
      </c>
      <c r="G265" s="119"/>
      <c r="H265" s="79">
        <f t="shared" si="6"/>
        <v>0</v>
      </c>
    </row>
    <row r="266" spans="1:8" s="27" customFormat="1" ht="33.950000000000003" customHeight="1" x14ac:dyDescent="0.25">
      <c r="A266" s="65"/>
      <c r="B266" s="66"/>
      <c r="C266" s="57" t="s">
        <v>21</v>
      </c>
      <c r="D266" s="67"/>
      <c r="E266" s="54" t="s">
        <v>1</v>
      </c>
      <c r="F266" s="54" t="s">
        <v>1</v>
      </c>
      <c r="G266" s="54" t="s">
        <v>1</v>
      </c>
      <c r="H266" s="54" t="s">
        <v>1</v>
      </c>
    </row>
    <row r="267" spans="1:8" s="27" customFormat="1" ht="33.950000000000003" customHeight="1" x14ac:dyDescent="0.2">
      <c r="A267" s="48" t="s">
        <v>53</v>
      </c>
      <c r="B267" s="143" t="s">
        <v>663</v>
      </c>
      <c r="C267" s="111" t="s">
        <v>226</v>
      </c>
      <c r="D267" s="112" t="s">
        <v>227</v>
      </c>
      <c r="E267" s="55" t="s">
        <v>33</v>
      </c>
      <c r="F267" s="50">
        <v>1</v>
      </c>
      <c r="G267" s="119"/>
      <c r="H267" s="79">
        <f t="shared" si="6"/>
        <v>0</v>
      </c>
    </row>
    <row r="268" spans="1:8" s="27" customFormat="1" ht="33.950000000000003" customHeight="1" x14ac:dyDescent="0.2">
      <c r="A268" s="48" t="s">
        <v>54</v>
      </c>
      <c r="B268" s="143" t="s">
        <v>664</v>
      </c>
      <c r="C268" s="111" t="s">
        <v>228</v>
      </c>
      <c r="D268" s="112" t="s">
        <v>227</v>
      </c>
      <c r="E268" s="54" t="s">
        <v>1</v>
      </c>
      <c r="F268" s="54" t="s">
        <v>1</v>
      </c>
      <c r="G268" s="54" t="s">
        <v>1</v>
      </c>
      <c r="H268" s="54" t="s">
        <v>1</v>
      </c>
    </row>
    <row r="269" spans="1:8" s="27" customFormat="1" ht="33.950000000000003" customHeight="1" x14ac:dyDescent="0.2">
      <c r="A269" s="48" t="s">
        <v>184</v>
      </c>
      <c r="B269" s="52" t="s">
        <v>27</v>
      </c>
      <c r="C269" s="53" t="s">
        <v>185</v>
      </c>
      <c r="D269" s="54"/>
      <c r="E269" s="55" t="s">
        <v>33</v>
      </c>
      <c r="F269" s="50">
        <v>1</v>
      </c>
      <c r="G269" s="119"/>
      <c r="H269" s="79">
        <f t="shared" si="6"/>
        <v>0</v>
      </c>
    </row>
    <row r="270" spans="1:8" s="29" customFormat="1" ht="33.950000000000003" customHeight="1" x14ac:dyDescent="0.2">
      <c r="A270" s="48" t="s">
        <v>55</v>
      </c>
      <c r="B270" s="52" t="s">
        <v>34</v>
      </c>
      <c r="C270" s="53" t="s">
        <v>142</v>
      </c>
      <c r="D270" s="54"/>
      <c r="E270" s="55" t="s">
        <v>33</v>
      </c>
      <c r="F270" s="50">
        <v>1</v>
      </c>
      <c r="G270" s="119"/>
      <c r="H270" s="79">
        <f t="shared" si="6"/>
        <v>0</v>
      </c>
    </row>
    <row r="271" spans="1:8" s="27" customFormat="1" ht="33.950000000000003" customHeight="1" x14ac:dyDescent="0.2">
      <c r="A271" s="48" t="s">
        <v>186</v>
      </c>
      <c r="B271" s="52" t="s">
        <v>44</v>
      </c>
      <c r="C271" s="53" t="s">
        <v>187</v>
      </c>
      <c r="D271" s="54"/>
      <c r="E271" s="55" t="s">
        <v>33</v>
      </c>
      <c r="F271" s="50">
        <v>1</v>
      </c>
      <c r="G271" s="119"/>
      <c r="H271" s="79">
        <f t="shared" si="6"/>
        <v>0</v>
      </c>
    </row>
    <row r="272" spans="1:8" s="29" customFormat="1" ht="33.950000000000003" customHeight="1" x14ac:dyDescent="0.2">
      <c r="A272" s="48" t="s">
        <v>56</v>
      </c>
      <c r="B272" s="52" t="s">
        <v>57</v>
      </c>
      <c r="C272" s="53" t="s">
        <v>161</v>
      </c>
      <c r="D272" s="54"/>
      <c r="E272" s="55" t="s">
        <v>33</v>
      </c>
      <c r="F272" s="50">
        <v>5</v>
      </c>
      <c r="G272" s="119"/>
      <c r="H272" s="79">
        <f t="shared" si="6"/>
        <v>0</v>
      </c>
    </row>
    <row r="273" spans="1:8" s="27" customFormat="1" ht="33.950000000000003" customHeight="1" x14ac:dyDescent="0.2">
      <c r="A273" s="48" t="s">
        <v>365</v>
      </c>
      <c r="B273" s="143" t="s">
        <v>665</v>
      </c>
      <c r="C273" s="111" t="s">
        <v>366</v>
      </c>
      <c r="D273" s="112" t="s">
        <v>227</v>
      </c>
      <c r="E273" s="55" t="s">
        <v>33</v>
      </c>
      <c r="F273" s="50">
        <v>2</v>
      </c>
      <c r="G273" s="119"/>
      <c r="H273" s="79">
        <f t="shared" si="6"/>
        <v>0</v>
      </c>
    </row>
    <row r="274" spans="1:8" s="27" customFormat="1" ht="33.950000000000003" customHeight="1" x14ac:dyDescent="0.2">
      <c r="A274" s="48" t="s">
        <v>69</v>
      </c>
      <c r="B274" s="56" t="s">
        <v>666</v>
      </c>
      <c r="C274" s="49" t="s">
        <v>77</v>
      </c>
      <c r="D274" s="112" t="s">
        <v>227</v>
      </c>
      <c r="E274" s="55" t="s">
        <v>33</v>
      </c>
      <c r="F274" s="50">
        <v>1</v>
      </c>
      <c r="G274" s="119"/>
      <c r="H274" s="79">
        <f t="shared" si="6"/>
        <v>0</v>
      </c>
    </row>
    <row r="275" spans="1:8" s="27" customFormat="1" ht="33.950000000000003" customHeight="1" x14ac:dyDescent="0.2">
      <c r="A275" s="48" t="s">
        <v>71</v>
      </c>
      <c r="B275" s="143" t="s">
        <v>667</v>
      </c>
      <c r="C275" s="49" t="s">
        <v>79</v>
      </c>
      <c r="D275" s="112" t="s">
        <v>227</v>
      </c>
      <c r="E275" s="55" t="s">
        <v>33</v>
      </c>
      <c r="F275" s="50">
        <v>1</v>
      </c>
      <c r="G275" s="119"/>
      <c r="H275" s="79">
        <f t="shared" si="6"/>
        <v>0</v>
      </c>
    </row>
    <row r="276" spans="1:8" s="27" customFormat="1" ht="33.950000000000003" customHeight="1" x14ac:dyDescent="0.2">
      <c r="A276" s="48" t="s">
        <v>70</v>
      </c>
      <c r="B276" s="143" t="s">
        <v>668</v>
      </c>
      <c r="C276" s="49" t="s">
        <v>78</v>
      </c>
      <c r="D276" s="112" t="s">
        <v>227</v>
      </c>
      <c r="E276" s="55" t="s">
        <v>33</v>
      </c>
      <c r="F276" s="50">
        <v>1</v>
      </c>
      <c r="G276" s="119"/>
      <c r="H276" s="79">
        <f t="shared" si="6"/>
        <v>0</v>
      </c>
    </row>
    <row r="277" spans="1:8" s="27" customFormat="1" ht="33.950000000000003" customHeight="1" x14ac:dyDescent="0.25">
      <c r="A277" s="65"/>
      <c r="B277" s="66"/>
      <c r="C277" s="57" t="s">
        <v>22</v>
      </c>
      <c r="D277" s="67"/>
      <c r="E277" s="54" t="s">
        <v>1</v>
      </c>
      <c r="F277" s="54" t="s">
        <v>1</v>
      </c>
      <c r="G277" s="54" t="s">
        <v>1</v>
      </c>
      <c r="H277" s="54" t="s">
        <v>1</v>
      </c>
    </row>
    <row r="278" spans="1:8" s="27" customFormat="1" ht="33.950000000000003" customHeight="1" x14ac:dyDescent="0.25">
      <c r="A278" s="65"/>
      <c r="B278" s="143" t="s">
        <v>669</v>
      </c>
      <c r="C278" s="49" t="s">
        <v>637</v>
      </c>
      <c r="D278" s="54" t="s">
        <v>821</v>
      </c>
      <c r="E278" s="54" t="s">
        <v>1</v>
      </c>
      <c r="F278" s="54" t="s">
        <v>1</v>
      </c>
      <c r="G278" s="54" t="s">
        <v>1</v>
      </c>
      <c r="H278" s="54" t="s">
        <v>1</v>
      </c>
    </row>
    <row r="279" spans="1:8" s="27" customFormat="1" ht="33.950000000000003" customHeight="1" x14ac:dyDescent="0.25">
      <c r="A279" s="65"/>
      <c r="B279" s="52" t="s">
        <v>27</v>
      </c>
      <c r="C279" s="53" t="s">
        <v>638</v>
      </c>
      <c r="D279" s="54"/>
      <c r="E279" s="55" t="s">
        <v>33</v>
      </c>
      <c r="F279" s="50">
        <v>2</v>
      </c>
      <c r="G279" s="119"/>
      <c r="H279" s="79">
        <f t="shared" si="6"/>
        <v>0</v>
      </c>
    </row>
    <row r="280" spans="1:8" s="27" customFormat="1" ht="33.950000000000003" customHeight="1" x14ac:dyDescent="0.25">
      <c r="A280" s="65"/>
      <c r="B280" s="143" t="s">
        <v>670</v>
      </c>
      <c r="C280" s="49" t="s">
        <v>640</v>
      </c>
      <c r="D280" s="54" t="s">
        <v>821</v>
      </c>
      <c r="E280" s="54" t="s">
        <v>1</v>
      </c>
      <c r="F280" s="54" t="s">
        <v>1</v>
      </c>
      <c r="G280" s="54" t="s">
        <v>1</v>
      </c>
      <c r="H280" s="54" t="s">
        <v>1</v>
      </c>
    </row>
    <row r="281" spans="1:8" s="27" customFormat="1" ht="33.950000000000003" customHeight="1" x14ac:dyDescent="0.25">
      <c r="A281" s="65"/>
      <c r="B281" s="52" t="s">
        <v>27</v>
      </c>
      <c r="C281" s="53" t="s">
        <v>638</v>
      </c>
      <c r="D281" s="54"/>
      <c r="E281" s="55" t="s">
        <v>33</v>
      </c>
      <c r="F281" s="50">
        <v>1</v>
      </c>
      <c r="G281" s="119"/>
      <c r="H281" s="79">
        <f t="shared" si="6"/>
        <v>0</v>
      </c>
    </row>
    <row r="282" spans="1:8" s="27" customFormat="1" ht="33.950000000000003" customHeight="1" x14ac:dyDescent="0.2">
      <c r="A282" s="58" t="s">
        <v>58</v>
      </c>
      <c r="B282" s="143" t="s">
        <v>830</v>
      </c>
      <c r="C282" s="49" t="s">
        <v>59</v>
      </c>
      <c r="D282" s="54" t="s">
        <v>834</v>
      </c>
      <c r="E282" s="54" t="s">
        <v>1</v>
      </c>
      <c r="F282" s="54" t="s">
        <v>1</v>
      </c>
      <c r="G282" s="54" t="s">
        <v>1</v>
      </c>
      <c r="H282" s="54" t="s">
        <v>1</v>
      </c>
    </row>
    <row r="283" spans="1:8" s="27" customFormat="1" ht="33.950000000000003" customHeight="1" x14ac:dyDescent="0.2">
      <c r="A283" s="58" t="s">
        <v>147</v>
      </c>
      <c r="B283" s="52" t="s">
        <v>27</v>
      </c>
      <c r="C283" s="53" t="s">
        <v>148</v>
      </c>
      <c r="D283" s="54"/>
      <c r="E283" s="55" t="s">
        <v>26</v>
      </c>
      <c r="F283" s="50">
        <v>80</v>
      </c>
      <c r="G283" s="119"/>
      <c r="H283" s="79">
        <f t="shared" si="6"/>
        <v>0</v>
      </c>
    </row>
    <row r="284" spans="1:8" s="27" customFormat="1" ht="33.950000000000003" customHeight="1" x14ac:dyDescent="0.2">
      <c r="A284" s="58" t="s">
        <v>60</v>
      </c>
      <c r="B284" s="52" t="s">
        <v>34</v>
      </c>
      <c r="C284" s="53" t="s">
        <v>149</v>
      </c>
      <c r="D284" s="54"/>
      <c r="E284" s="55" t="s">
        <v>26</v>
      </c>
      <c r="F284" s="50">
        <v>810</v>
      </c>
      <c r="G284" s="119"/>
      <c r="H284" s="79">
        <f t="shared" si="6"/>
        <v>0</v>
      </c>
    </row>
    <row r="285" spans="1:8" s="26" customFormat="1" ht="33.950000000000003" customHeight="1" x14ac:dyDescent="0.2">
      <c r="A285" s="96"/>
      <c r="B285" s="93" t="str">
        <f>B186</f>
        <v>C</v>
      </c>
      <c r="C285" s="272" t="str">
        <f>C186</f>
        <v xml:space="preserve">WOODGROVE STREET (ASPHALT REHAB) </v>
      </c>
      <c r="D285" s="273"/>
      <c r="E285" s="273"/>
      <c r="F285" s="274"/>
      <c r="G285" s="97" t="s">
        <v>16</v>
      </c>
      <c r="H285" s="97">
        <f>SUM(H188:H284)</f>
        <v>0</v>
      </c>
    </row>
    <row r="286" spans="1:8" s="26" customFormat="1" ht="33.950000000000003" customHeight="1" x14ac:dyDescent="0.2">
      <c r="A286" s="98"/>
      <c r="B286" s="100" t="s">
        <v>14</v>
      </c>
      <c r="C286" s="260" t="s">
        <v>672</v>
      </c>
      <c r="D286" s="275"/>
      <c r="E286" s="275"/>
      <c r="F286" s="279"/>
      <c r="G286" s="115"/>
      <c r="H286" s="115"/>
    </row>
    <row r="287" spans="1:8" s="27" customFormat="1" ht="33.950000000000003" customHeight="1" x14ac:dyDescent="0.25">
      <c r="A287" s="175"/>
      <c r="B287" s="176"/>
      <c r="C287" s="177" t="s">
        <v>18</v>
      </c>
      <c r="D287" s="178"/>
      <c r="E287" s="54" t="s">
        <v>1</v>
      </c>
      <c r="F287" s="54" t="s">
        <v>1</v>
      </c>
      <c r="G287" s="54" t="s">
        <v>1</v>
      </c>
      <c r="H287" s="54" t="s">
        <v>1</v>
      </c>
    </row>
    <row r="288" spans="1:8" s="27" customFormat="1" ht="33.950000000000003" customHeight="1" x14ac:dyDescent="0.2">
      <c r="A288" s="48" t="s">
        <v>80</v>
      </c>
      <c r="B288" s="56" t="s">
        <v>266</v>
      </c>
      <c r="C288" s="49" t="s">
        <v>81</v>
      </c>
      <c r="D288" s="54" t="s">
        <v>303</v>
      </c>
      <c r="E288" s="55" t="s">
        <v>24</v>
      </c>
      <c r="F288" s="50">
        <v>370</v>
      </c>
      <c r="G288" s="119"/>
      <c r="H288" s="79">
        <f>ROUND(G288*F288,2)</f>
        <v>0</v>
      </c>
    </row>
    <row r="289" spans="1:8" s="27" customFormat="1" ht="33.950000000000003" customHeight="1" x14ac:dyDescent="0.2">
      <c r="A289" s="51" t="s">
        <v>82</v>
      </c>
      <c r="B289" s="56" t="s">
        <v>199</v>
      </c>
      <c r="C289" s="49" t="s">
        <v>83</v>
      </c>
      <c r="D289" s="54" t="s">
        <v>304</v>
      </c>
      <c r="E289" s="55" t="s">
        <v>26</v>
      </c>
      <c r="F289" s="50">
        <v>640</v>
      </c>
      <c r="G289" s="119"/>
      <c r="H289" s="79">
        <f t="shared" ref="H289:H352" si="7">ROUND(G289*F289,2)</f>
        <v>0</v>
      </c>
    </row>
    <row r="290" spans="1:8" s="27" customFormat="1" ht="33.950000000000003" customHeight="1" x14ac:dyDescent="0.2">
      <c r="A290" s="51" t="s">
        <v>502</v>
      </c>
      <c r="B290" s="56" t="s">
        <v>200</v>
      </c>
      <c r="C290" s="49" t="s">
        <v>503</v>
      </c>
      <c r="D290" s="54" t="s">
        <v>303</v>
      </c>
      <c r="E290" s="54" t="s">
        <v>1</v>
      </c>
      <c r="F290" s="54" t="s">
        <v>1</v>
      </c>
      <c r="G290" s="54" t="s">
        <v>1</v>
      </c>
      <c r="H290" s="54" t="s">
        <v>1</v>
      </c>
    </row>
    <row r="291" spans="1:8" s="27" customFormat="1" ht="33.950000000000003" customHeight="1" x14ac:dyDescent="0.2">
      <c r="A291" s="51" t="s">
        <v>504</v>
      </c>
      <c r="B291" s="52" t="s">
        <v>27</v>
      </c>
      <c r="C291" s="53" t="s">
        <v>505</v>
      </c>
      <c r="D291" s="54" t="s">
        <v>1</v>
      </c>
      <c r="E291" s="55" t="s">
        <v>28</v>
      </c>
      <c r="F291" s="50">
        <v>250</v>
      </c>
      <c r="G291" s="119"/>
      <c r="H291" s="79">
        <f t="shared" si="7"/>
        <v>0</v>
      </c>
    </row>
    <row r="292" spans="1:8" s="27" customFormat="1" ht="33.950000000000003" customHeight="1" x14ac:dyDescent="0.2">
      <c r="A292" s="51" t="s">
        <v>506</v>
      </c>
      <c r="B292" s="52" t="s">
        <v>34</v>
      </c>
      <c r="C292" s="53" t="s">
        <v>507</v>
      </c>
      <c r="D292" s="54" t="s">
        <v>1</v>
      </c>
      <c r="E292" s="55" t="s">
        <v>28</v>
      </c>
      <c r="F292" s="50">
        <v>320</v>
      </c>
      <c r="G292" s="119"/>
      <c r="H292" s="79">
        <f t="shared" si="7"/>
        <v>0</v>
      </c>
    </row>
    <row r="293" spans="1:8" s="27" customFormat="1" ht="33.950000000000003" customHeight="1" x14ac:dyDescent="0.2">
      <c r="A293" s="51" t="s">
        <v>29</v>
      </c>
      <c r="B293" s="56" t="s">
        <v>201</v>
      </c>
      <c r="C293" s="49" t="s">
        <v>30</v>
      </c>
      <c r="D293" s="54" t="s">
        <v>303</v>
      </c>
      <c r="E293" s="54" t="s">
        <v>1</v>
      </c>
      <c r="F293" s="54" t="s">
        <v>1</v>
      </c>
      <c r="G293" s="54" t="s">
        <v>1</v>
      </c>
      <c r="H293" s="54" t="s">
        <v>1</v>
      </c>
    </row>
    <row r="294" spans="1:8" s="27" customFormat="1" ht="33.950000000000003" customHeight="1" x14ac:dyDescent="0.2">
      <c r="A294" s="51" t="s">
        <v>391</v>
      </c>
      <c r="B294" s="52" t="s">
        <v>27</v>
      </c>
      <c r="C294" s="53" t="s">
        <v>392</v>
      </c>
      <c r="D294" s="54" t="s">
        <v>1</v>
      </c>
      <c r="E294" s="55" t="s">
        <v>24</v>
      </c>
      <c r="F294" s="50">
        <v>70</v>
      </c>
      <c r="G294" s="119"/>
      <c r="H294" s="79">
        <f t="shared" si="7"/>
        <v>0</v>
      </c>
    </row>
    <row r="295" spans="1:8" s="27" customFormat="1" ht="33.950000000000003" customHeight="1" x14ac:dyDescent="0.2">
      <c r="A295" s="48" t="s">
        <v>31</v>
      </c>
      <c r="B295" s="56" t="s">
        <v>267</v>
      </c>
      <c r="C295" s="49" t="s">
        <v>32</v>
      </c>
      <c r="D295" s="54" t="s">
        <v>303</v>
      </c>
      <c r="E295" s="55" t="s">
        <v>26</v>
      </c>
      <c r="F295" s="50">
        <v>430</v>
      </c>
      <c r="G295" s="119"/>
      <c r="H295" s="79">
        <f t="shared" si="7"/>
        <v>0</v>
      </c>
    </row>
    <row r="296" spans="1:8" s="27" customFormat="1" ht="33.950000000000003" customHeight="1" x14ac:dyDescent="0.2">
      <c r="A296" s="51" t="s">
        <v>87</v>
      </c>
      <c r="B296" s="56" t="s">
        <v>268</v>
      </c>
      <c r="C296" s="49" t="s">
        <v>305</v>
      </c>
      <c r="D296" s="54" t="s">
        <v>306</v>
      </c>
      <c r="E296" s="54" t="s">
        <v>1</v>
      </c>
      <c r="F296" s="54" t="s">
        <v>1</v>
      </c>
      <c r="G296" s="54" t="s">
        <v>1</v>
      </c>
      <c r="H296" s="54" t="s">
        <v>1</v>
      </c>
    </row>
    <row r="297" spans="1:8" s="27" customFormat="1" ht="33.950000000000003" customHeight="1" x14ac:dyDescent="0.2">
      <c r="A297" s="51" t="s">
        <v>307</v>
      </c>
      <c r="B297" s="52" t="s">
        <v>27</v>
      </c>
      <c r="C297" s="53" t="s">
        <v>308</v>
      </c>
      <c r="D297" s="54" t="s">
        <v>1</v>
      </c>
      <c r="E297" s="55" t="s">
        <v>26</v>
      </c>
      <c r="F297" s="50">
        <v>610</v>
      </c>
      <c r="G297" s="119"/>
      <c r="H297" s="79">
        <f t="shared" si="7"/>
        <v>0</v>
      </c>
    </row>
    <row r="298" spans="1:8" s="27" customFormat="1" ht="33.950000000000003" customHeight="1" x14ac:dyDescent="0.2">
      <c r="A298" s="51" t="s">
        <v>309</v>
      </c>
      <c r="B298" s="56" t="s">
        <v>269</v>
      </c>
      <c r="C298" s="49" t="s">
        <v>90</v>
      </c>
      <c r="D298" s="54" t="s">
        <v>310</v>
      </c>
      <c r="E298" s="54" t="s">
        <v>1</v>
      </c>
      <c r="F298" s="54" t="s">
        <v>1</v>
      </c>
      <c r="G298" s="54" t="s">
        <v>1</v>
      </c>
      <c r="H298" s="54" t="s">
        <v>1</v>
      </c>
    </row>
    <row r="299" spans="1:8" s="27" customFormat="1" ht="33.950000000000003" customHeight="1" x14ac:dyDescent="0.2">
      <c r="A299" s="51" t="s">
        <v>311</v>
      </c>
      <c r="B299" s="52" t="s">
        <v>27</v>
      </c>
      <c r="C299" s="53" t="s">
        <v>312</v>
      </c>
      <c r="D299" s="54" t="s">
        <v>1</v>
      </c>
      <c r="E299" s="55" t="s">
        <v>26</v>
      </c>
      <c r="F299" s="50">
        <v>610</v>
      </c>
      <c r="G299" s="119"/>
      <c r="H299" s="79">
        <f t="shared" si="7"/>
        <v>0</v>
      </c>
    </row>
    <row r="300" spans="1:8" s="27" customFormat="1" ht="33.950000000000003" customHeight="1" x14ac:dyDescent="0.25">
      <c r="A300" s="65"/>
      <c r="B300" s="110"/>
      <c r="C300" s="57" t="s">
        <v>163</v>
      </c>
      <c r="D300" s="122"/>
      <c r="E300" s="54" t="s">
        <v>1</v>
      </c>
      <c r="F300" s="54" t="s">
        <v>1</v>
      </c>
      <c r="G300" s="54" t="s">
        <v>1</v>
      </c>
      <c r="H300" s="54" t="s">
        <v>1</v>
      </c>
    </row>
    <row r="301" spans="1:8" s="27" customFormat="1" ht="33.950000000000003" customHeight="1" x14ac:dyDescent="0.2">
      <c r="A301" s="58" t="s">
        <v>62</v>
      </c>
      <c r="B301" s="56" t="s">
        <v>343</v>
      </c>
      <c r="C301" s="49" t="s">
        <v>63</v>
      </c>
      <c r="D301" s="54" t="s">
        <v>303</v>
      </c>
      <c r="E301" s="54" t="s">
        <v>1</v>
      </c>
      <c r="F301" s="54" t="s">
        <v>1</v>
      </c>
      <c r="G301" s="54" t="s">
        <v>1</v>
      </c>
      <c r="H301" s="54" t="s">
        <v>1</v>
      </c>
    </row>
    <row r="302" spans="1:8" s="27" customFormat="1" ht="33.950000000000003" customHeight="1" x14ac:dyDescent="0.2">
      <c r="A302" s="58" t="s">
        <v>64</v>
      </c>
      <c r="B302" s="52" t="s">
        <v>27</v>
      </c>
      <c r="C302" s="53" t="s">
        <v>65</v>
      </c>
      <c r="D302" s="54" t="s">
        <v>1</v>
      </c>
      <c r="E302" s="55" t="s">
        <v>26</v>
      </c>
      <c r="F302" s="50">
        <v>270</v>
      </c>
      <c r="G302" s="119"/>
      <c r="H302" s="79">
        <f t="shared" si="7"/>
        <v>0</v>
      </c>
    </row>
    <row r="303" spans="1:8" s="27" customFormat="1" ht="33.950000000000003" customHeight="1" x14ac:dyDescent="0.2">
      <c r="A303" s="58" t="s">
        <v>103</v>
      </c>
      <c r="B303" s="56" t="s">
        <v>344</v>
      </c>
      <c r="C303" s="49" t="s">
        <v>105</v>
      </c>
      <c r="D303" s="54" t="s">
        <v>222</v>
      </c>
      <c r="E303" s="54" t="s">
        <v>1</v>
      </c>
      <c r="F303" s="54" t="s">
        <v>1</v>
      </c>
      <c r="G303" s="54" t="s">
        <v>1</v>
      </c>
      <c r="H303" s="54" t="s">
        <v>1</v>
      </c>
    </row>
    <row r="304" spans="1:8" s="27" customFormat="1" ht="33.950000000000003" customHeight="1" x14ac:dyDescent="0.2">
      <c r="A304" s="58" t="s">
        <v>223</v>
      </c>
      <c r="B304" s="52" t="s">
        <v>27</v>
      </c>
      <c r="C304" s="53" t="s">
        <v>224</v>
      </c>
      <c r="D304" s="54" t="s">
        <v>1</v>
      </c>
      <c r="E304" s="55" t="s">
        <v>26</v>
      </c>
      <c r="F304" s="50">
        <v>30</v>
      </c>
      <c r="G304" s="119"/>
      <c r="H304" s="79">
        <f t="shared" si="7"/>
        <v>0</v>
      </c>
    </row>
    <row r="305" spans="1:8" s="29" customFormat="1" ht="33.950000000000003" customHeight="1" x14ac:dyDescent="0.2">
      <c r="A305" s="58" t="s">
        <v>100</v>
      </c>
      <c r="B305" s="56" t="s">
        <v>345</v>
      </c>
      <c r="C305" s="49" t="s">
        <v>45</v>
      </c>
      <c r="D305" s="54" t="s">
        <v>648</v>
      </c>
      <c r="E305" s="54" t="s">
        <v>1</v>
      </c>
      <c r="F305" s="54" t="s">
        <v>1</v>
      </c>
      <c r="G305" s="54" t="s">
        <v>1</v>
      </c>
      <c r="H305" s="54" t="s">
        <v>1</v>
      </c>
    </row>
    <row r="306" spans="1:8" s="27" customFormat="1" ht="33.950000000000003" customHeight="1" x14ac:dyDescent="0.2">
      <c r="A306" s="58"/>
      <c r="B306" s="52" t="s">
        <v>27</v>
      </c>
      <c r="C306" s="53" t="s">
        <v>489</v>
      </c>
      <c r="D306" s="54" t="s">
        <v>822</v>
      </c>
      <c r="E306" s="55" t="s">
        <v>43</v>
      </c>
      <c r="F306" s="50">
        <v>20</v>
      </c>
      <c r="G306" s="119"/>
      <c r="H306" s="79">
        <f t="shared" si="7"/>
        <v>0</v>
      </c>
    </row>
    <row r="307" spans="1:8" s="29" customFormat="1" ht="33.950000000000003" customHeight="1" x14ac:dyDescent="0.2">
      <c r="A307" s="58" t="s">
        <v>211</v>
      </c>
      <c r="B307" s="56" t="s">
        <v>346</v>
      </c>
      <c r="C307" s="49" t="s">
        <v>212</v>
      </c>
      <c r="D307" s="54" t="s">
        <v>213</v>
      </c>
      <c r="E307" s="54" t="s">
        <v>1</v>
      </c>
      <c r="F307" s="54" t="s">
        <v>1</v>
      </c>
      <c r="G307" s="54" t="s">
        <v>1</v>
      </c>
      <c r="H307" s="54" t="s">
        <v>1</v>
      </c>
    </row>
    <row r="308" spans="1:8" s="29" customFormat="1" ht="33.950000000000003" customHeight="1" x14ac:dyDescent="0.2">
      <c r="A308" s="58" t="s">
        <v>411</v>
      </c>
      <c r="B308" s="52" t="s">
        <v>27</v>
      </c>
      <c r="C308" s="53" t="s">
        <v>412</v>
      </c>
      <c r="D308" s="54" t="s">
        <v>1</v>
      </c>
      <c r="E308" s="55" t="s">
        <v>43</v>
      </c>
      <c r="F308" s="50">
        <v>15</v>
      </c>
      <c r="G308" s="119"/>
      <c r="H308" s="79">
        <f t="shared" si="7"/>
        <v>0</v>
      </c>
    </row>
    <row r="309" spans="1:8" s="29" customFormat="1" ht="33.950000000000003" customHeight="1" x14ac:dyDescent="0.2">
      <c r="A309" s="58" t="s">
        <v>217</v>
      </c>
      <c r="B309" s="56" t="s">
        <v>347</v>
      </c>
      <c r="C309" s="49" t="s">
        <v>218</v>
      </c>
      <c r="D309" s="54" t="s">
        <v>219</v>
      </c>
      <c r="E309" s="55" t="s">
        <v>26</v>
      </c>
      <c r="F309" s="50">
        <v>30</v>
      </c>
      <c r="G309" s="119"/>
      <c r="H309" s="79">
        <f t="shared" si="7"/>
        <v>0</v>
      </c>
    </row>
    <row r="310" spans="1:8" s="29" customFormat="1" ht="33.950000000000003" customHeight="1" x14ac:dyDescent="0.25">
      <c r="A310" s="65"/>
      <c r="B310" s="66"/>
      <c r="C310" s="57" t="s">
        <v>173</v>
      </c>
      <c r="D310" s="122"/>
      <c r="E310" s="54" t="s">
        <v>1</v>
      </c>
      <c r="F310" s="54" t="s">
        <v>1</v>
      </c>
      <c r="G310" s="54" t="s">
        <v>1</v>
      </c>
      <c r="H310" s="54" t="s">
        <v>1</v>
      </c>
    </row>
    <row r="311" spans="1:8" s="27" customFormat="1" ht="33.950000000000003" customHeight="1" x14ac:dyDescent="0.2">
      <c r="A311" s="48" t="s">
        <v>46</v>
      </c>
      <c r="B311" s="56" t="s">
        <v>348</v>
      </c>
      <c r="C311" s="49" t="s">
        <v>47</v>
      </c>
      <c r="D311" s="54" t="s">
        <v>757</v>
      </c>
      <c r="E311" s="54" t="s">
        <v>1</v>
      </c>
      <c r="F311" s="54" t="s">
        <v>1</v>
      </c>
      <c r="G311" s="54" t="s">
        <v>1</v>
      </c>
      <c r="H311" s="54" t="s">
        <v>1</v>
      </c>
    </row>
    <row r="312" spans="1:8" s="27" customFormat="1" ht="33.950000000000003" customHeight="1" x14ac:dyDescent="0.2">
      <c r="A312" s="48" t="s">
        <v>286</v>
      </c>
      <c r="B312" s="52" t="s">
        <v>27</v>
      </c>
      <c r="C312" s="53" t="s">
        <v>418</v>
      </c>
      <c r="D312" s="54" t="s">
        <v>1</v>
      </c>
      <c r="E312" s="55" t="s">
        <v>26</v>
      </c>
      <c r="F312" s="50">
        <v>55</v>
      </c>
      <c r="G312" s="119"/>
      <c r="H312" s="79">
        <f t="shared" si="7"/>
        <v>0</v>
      </c>
    </row>
    <row r="313" spans="1:8" s="27" customFormat="1" ht="33.950000000000003" customHeight="1" x14ac:dyDescent="0.2">
      <c r="A313" s="48" t="s">
        <v>48</v>
      </c>
      <c r="B313" s="56" t="s">
        <v>349</v>
      </c>
      <c r="C313" s="49" t="s">
        <v>49</v>
      </c>
      <c r="D313" s="10" t="s">
        <v>819</v>
      </c>
      <c r="E313" s="54" t="s">
        <v>1</v>
      </c>
      <c r="F313" s="54" t="s">
        <v>1</v>
      </c>
      <c r="G313" s="54" t="s">
        <v>1</v>
      </c>
      <c r="H313" s="54" t="s">
        <v>1</v>
      </c>
    </row>
    <row r="314" spans="1:8" s="27" customFormat="1" ht="45" x14ac:dyDescent="0.2">
      <c r="A314" s="58"/>
      <c r="B314" s="52" t="s">
        <v>27</v>
      </c>
      <c r="C314" s="11" t="s">
        <v>509</v>
      </c>
      <c r="D314" s="10" t="s">
        <v>510</v>
      </c>
      <c r="E314" s="55" t="s">
        <v>43</v>
      </c>
      <c r="F314" s="50">
        <v>10</v>
      </c>
      <c r="G314" s="119"/>
      <c r="H314" s="79">
        <f t="shared" si="7"/>
        <v>0</v>
      </c>
    </row>
    <row r="315" spans="1:8" s="27" customFormat="1" ht="45" x14ac:dyDescent="0.2">
      <c r="A315" s="58"/>
      <c r="B315" s="52" t="s">
        <v>34</v>
      </c>
      <c r="C315" s="11" t="s">
        <v>511</v>
      </c>
      <c r="D315" s="10" t="s">
        <v>512</v>
      </c>
      <c r="E315" s="55" t="s">
        <v>43</v>
      </c>
      <c r="F315" s="50">
        <v>60</v>
      </c>
      <c r="G315" s="119"/>
      <c r="H315" s="79">
        <f t="shared" si="7"/>
        <v>0</v>
      </c>
    </row>
    <row r="316" spans="1:8" s="27" customFormat="1" ht="60" x14ac:dyDescent="0.2">
      <c r="A316" s="58"/>
      <c r="B316" s="52" t="s">
        <v>44</v>
      </c>
      <c r="C316" s="53" t="s">
        <v>513</v>
      </c>
      <c r="D316" s="54" t="s">
        <v>514</v>
      </c>
      <c r="E316" s="55" t="s">
        <v>43</v>
      </c>
      <c r="F316" s="50">
        <v>40</v>
      </c>
      <c r="G316" s="119"/>
      <c r="H316" s="79">
        <f t="shared" si="7"/>
        <v>0</v>
      </c>
    </row>
    <row r="317" spans="1:8" s="27" customFormat="1" ht="33.950000000000003" customHeight="1" x14ac:dyDescent="0.2">
      <c r="A317" s="58"/>
      <c r="B317" s="52" t="s">
        <v>57</v>
      </c>
      <c r="C317" s="11" t="s">
        <v>517</v>
      </c>
      <c r="D317" s="54" t="s">
        <v>421</v>
      </c>
      <c r="E317" s="55" t="s">
        <v>33</v>
      </c>
      <c r="F317" s="50">
        <v>1</v>
      </c>
      <c r="G317" s="119"/>
      <c r="H317" s="79">
        <f t="shared" si="7"/>
        <v>0</v>
      </c>
    </row>
    <row r="318" spans="1:8" s="27" customFormat="1" ht="33.950000000000003" customHeight="1" x14ac:dyDescent="0.2">
      <c r="A318" s="48" t="s">
        <v>287</v>
      </c>
      <c r="B318" s="56" t="s">
        <v>350</v>
      </c>
      <c r="C318" s="49" t="s">
        <v>288</v>
      </c>
      <c r="D318" s="54" t="s">
        <v>328</v>
      </c>
      <c r="E318" s="54" t="s">
        <v>1</v>
      </c>
      <c r="F318" s="54" t="s">
        <v>1</v>
      </c>
      <c r="G318" s="54" t="s">
        <v>1</v>
      </c>
      <c r="H318" s="54" t="s">
        <v>1</v>
      </c>
    </row>
    <row r="319" spans="1:8" s="27" customFormat="1" ht="33.950000000000003" customHeight="1" x14ac:dyDescent="0.2">
      <c r="A319" s="48" t="s">
        <v>289</v>
      </c>
      <c r="B319" s="52" t="s">
        <v>27</v>
      </c>
      <c r="C319" s="53" t="s">
        <v>221</v>
      </c>
      <c r="D319" s="54"/>
      <c r="E319" s="54" t="s">
        <v>1</v>
      </c>
      <c r="F319" s="54" t="s">
        <v>1</v>
      </c>
      <c r="G319" s="54" t="s">
        <v>1</v>
      </c>
      <c r="H319" s="54" t="s">
        <v>1</v>
      </c>
    </row>
    <row r="320" spans="1:8" s="27" customFormat="1" ht="33.950000000000003" customHeight="1" x14ac:dyDescent="0.2">
      <c r="A320" s="48" t="s">
        <v>290</v>
      </c>
      <c r="B320" s="64" t="s">
        <v>97</v>
      </c>
      <c r="C320" s="59" t="s">
        <v>114</v>
      </c>
      <c r="D320" s="54"/>
      <c r="E320" s="55" t="s">
        <v>28</v>
      </c>
      <c r="F320" s="50">
        <v>60</v>
      </c>
      <c r="G320" s="119"/>
      <c r="H320" s="79">
        <f t="shared" si="7"/>
        <v>0</v>
      </c>
    </row>
    <row r="321" spans="1:8" s="27" customFormat="1" ht="33.950000000000003" customHeight="1" x14ac:dyDescent="0.2">
      <c r="A321" s="48" t="s">
        <v>291</v>
      </c>
      <c r="B321" s="52" t="s">
        <v>34</v>
      </c>
      <c r="C321" s="53" t="s">
        <v>66</v>
      </c>
      <c r="D321" s="54"/>
      <c r="E321" s="54" t="s">
        <v>1</v>
      </c>
      <c r="F321" s="54" t="s">
        <v>1</v>
      </c>
      <c r="G321" s="54" t="s">
        <v>1</v>
      </c>
      <c r="H321" s="54" t="s">
        <v>1</v>
      </c>
    </row>
    <row r="322" spans="1:8" s="27" customFormat="1" ht="33.950000000000003" customHeight="1" x14ac:dyDescent="0.2">
      <c r="A322" s="48" t="s">
        <v>292</v>
      </c>
      <c r="B322" s="64" t="s">
        <v>97</v>
      </c>
      <c r="C322" s="59" t="s">
        <v>114</v>
      </c>
      <c r="D322" s="54"/>
      <c r="E322" s="55" t="s">
        <v>28</v>
      </c>
      <c r="F322" s="50">
        <v>10</v>
      </c>
      <c r="G322" s="119"/>
      <c r="H322" s="79">
        <f t="shared" si="7"/>
        <v>0</v>
      </c>
    </row>
    <row r="323" spans="1:8" s="27" customFormat="1" ht="33.950000000000003" customHeight="1" x14ac:dyDescent="0.2">
      <c r="A323" s="48" t="s">
        <v>424</v>
      </c>
      <c r="B323" s="56" t="s">
        <v>351</v>
      </c>
      <c r="C323" s="49" t="s">
        <v>426</v>
      </c>
      <c r="D323" s="54" t="s">
        <v>427</v>
      </c>
      <c r="E323" s="55" t="s">
        <v>28</v>
      </c>
      <c r="F323" s="50">
        <v>80</v>
      </c>
      <c r="G323" s="119"/>
      <c r="H323" s="79">
        <f t="shared" si="7"/>
        <v>0</v>
      </c>
    </row>
    <row r="324" spans="1:8" s="27" customFormat="1" ht="33.950000000000003" customHeight="1" x14ac:dyDescent="0.25">
      <c r="A324" s="65"/>
      <c r="B324" s="66"/>
      <c r="C324" s="57" t="s">
        <v>19</v>
      </c>
      <c r="D324" s="122"/>
      <c r="E324" s="54" t="s">
        <v>1</v>
      </c>
      <c r="F324" s="54" t="s">
        <v>1</v>
      </c>
      <c r="G324" s="54" t="s">
        <v>1</v>
      </c>
      <c r="H324" s="54" t="s">
        <v>1</v>
      </c>
    </row>
    <row r="325" spans="1:8" s="27" customFormat="1" ht="33.950000000000003" customHeight="1" x14ac:dyDescent="0.2">
      <c r="A325" s="48" t="s">
        <v>282</v>
      </c>
      <c r="B325" s="56" t="s">
        <v>352</v>
      </c>
      <c r="C325" s="49" t="s">
        <v>283</v>
      </c>
      <c r="D325" s="54" t="s">
        <v>116</v>
      </c>
      <c r="E325" s="55" t="s">
        <v>43</v>
      </c>
      <c r="F325" s="50">
        <v>200</v>
      </c>
      <c r="G325" s="119"/>
      <c r="H325" s="79">
        <f t="shared" si="7"/>
        <v>0</v>
      </c>
    </row>
    <row r="326" spans="1:8" s="27" customFormat="1" ht="33.950000000000003" customHeight="1" x14ac:dyDescent="0.2">
      <c r="A326" s="48" t="s">
        <v>51</v>
      </c>
      <c r="B326" s="56" t="s">
        <v>353</v>
      </c>
      <c r="C326" s="49" t="s">
        <v>52</v>
      </c>
      <c r="D326" s="54" t="s">
        <v>116</v>
      </c>
      <c r="E326" s="55" t="s">
        <v>43</v>
      </c>
      <c r="F326" s="50">
        <v>20</v>
      </c>
      <c r="G326" s="119"/>
      <c r="H326" s="79">
        <f t="shared" si="7"/>
        <v>0</v>
      </c>
    </row>
    <row r="327" spans="1:8" s="27" customFormat="1" ht="33.950000000000003" customHeight="1" x14ac:dyDescent="0.25">
      <c r="A327" s="65"/>
      <c r="B327" s="66"/>
      <c r="C327" s="57" t="s">
        <v>20</v>
      </c>
      <c r="D327" s="122"/>
      <c r="E327" s="54" t="s">
        <v>1</v>
      </c>
      <c r="F327" s="54" t="s">
        <v>1</v>
      </c>
      <c r="G327" s="54" t="s">
        <v>1</v>
      </c>
      <c r="H327" s="54" t="s">
        <v>1</v>
      </c>
    </row>
    <row r="328" spans="1:8" s="27" customFormat="1" ht="33.950000000000003" customHeight="1" x14ac:dyDescent="0.2">
      <c r="A328" s="48" t="s">
        <v>117</v>
      </c>
      <c r="B328" s="56" t="s">
        <v>354</v>
      </c>
      <c r="C328" s="49" t="s">
        <v>119</v>
      </c>
      <c r="D328" s="54" t="s">
        <v>120</v>
      </c>
      <c r="E328" s="54" t="s">
        <v>1</v>
      </c>
      <c r="F328" s="54" t="s">
        <v>1</v>
      </c>
      <c r="G328" s="54" t="s">
        <v>1</v>
      </c>
      <c r="H328" s="54" t="s">
        <v>1</v>
      </c>
    </row>
    <row r="329" spans="1:8" s="27" customFormat="1" ht="33.950000000000003" customHeight="1" x14ac:dyDescent="0.2">
      <c r="A329" s="48" t="s">
        <v>536</v>
      </c>
      <c r="B329" s="52" t="s">
        <v>27</v>
      </c>
      <c r="C329" s="53" t="s">
        <v>535</v>
      </c>
      <c r="D329" s="54"/>
      <c r="E329" s="55" t="s">
        <v>33</v>
      </c>
      <c r="F329" s="50">
        <v>1</v>
      </c>
      <c r="G329" s="119"/>
      <c r="H329" s="79">
        <f t="shared" si="7"/>
        <v>0</v>
      </c>
    </row>
    <row r="330" spans="1:8" s="27" customFormat="1" ht="33.950000000000003" customHeight="1" x14ac:dyDescent="0.2">
      <c r="A330" s="48" t="s">
        <v>177</v>
      </c>
      <c r="B330" s="56" t="s">
        <v>355</v>
      </c>
      <c r="C330" s="49" t="s">
        <v>178</v>
      </c>
      <c r="D330" s="54" t="s">
        <v>120</v>
      </c>
      <c r="E330" s="55" t="s">
        <v>33</v>
      </c>
      <c r="F330" s="50">
        <v>2</v>
      </c>
      <c r="G330" s="119"/>
      <c r="H330" s="79">
        <f t="shared" si="7"/>
        <v>0</v>
      </c>
    </row>
    <row r="331" spans="1:8" s="27" customFormat="1" ht="33.950000000000003" customHeight="1" x14ac:dyDescent="0.2">
      <c r="A331" s="48" t="s">
        <v>122</v>
      </c>
      <c r="B331" s="56" t="s">
        <v>356</v>
      </c>
      <c r="C331" s="49" t="s">
        <v>124</v>
      </c>
      <c r="D331" s="54" t="s">
        <v>120</v>
      </c>
      <c r="E331" s="54" t="s">
        <v>1</v>
      </c>
      <c r="F331" s="54" t="s">
        <v>1</v>
      </c>
      <c r="G331" s="54" t="s">
        <v>1</v>
      </c>
      <c r="H331" s="54" t="s">
        <v>1</v>
      </c>
    </row>
    <row r="332" spans="1:8" s="27" customFormat="1" ht="33.950000000000003" customHeight="1" x14ac:dyDescent="0.2">
      <c r="A332" s="48" t="s">
        <v>125</v>
      </c>
      <c r="B332" s="52" t="s">
        <v>27</v>
      </c>
      <c r="C332" s="53" t="s">
        <v>126</v>
      </c>
      <c r="D332" s="54"/>
      <c r="E332" s="54" t="s">
        <v>1</v>
      </c>
      <c r="F332" s="54" t="s">
        <v>1</v>
      </c>
      <c r="G332" s="54" t="s">
        <v>1</v>
      </c>
      <c r="H332" s="54" t="s">
        <v>1</v>
      </c>
    </row>
    <row r="333" spans="1:8" s="27" customFormat="1" ht="33.950000000000003" customHeight="1" x14ac:dyDescent="0.2">
      <c r="A333" s="48" t="s">
        <v>127</v>
      </c>
      <c r="B333" s="64" t="s">
        <v>97</v>
      </c>
      <c r="C333" s="59" t="s">
        <v>337</v>
      </c>
      <c r="D333" s="54"/>
      <c r="E333" s="145" t="s">
        <v>43</v>
      </c>
      <c r="F333" s="50">
        <v>12</v>
      </c>
      <c r="G333" s="119"/>
      <c r="H333" s="79">
        <f t="shared" si="7"/>
        <v>0</v>
      </c>
    </row>
    <row r="334" spans="1:8" s="27" customFormat="1" ht="33.950000000000003" customHeight="1" x14ac:dyDescent="0.2">
      <c r="A334" s="48" t="s">
        <v>72</v>
      </c>
      <c r="B334" s="56" t="s">
        <v>357</v>
      </c>
      <c r="C334" s="123" t="s">
        <v>225</v>
      </c>
      <c r="D334" s="112" t="s">
        <v>227</v>
      </c>
      <c r="E334" s="54" t="s">
        <v>1</v>
      </c>
      <c r="F334" s="54" t="s">
        <v>1</v>
      </c>
      <c r="G334" s="54" t="s">
        <v>1</v>
      </c>
      <c r="H334" s="54" t="s">
        <v>1</v>
      </c>
    </row>
    <row r="335" spans="1:8" s="27" customFormat="1" ht="33.950000000000003" customHeight="1" x14ac:dyDescent="0.2">
      <c r="A335" s="48" t="s">
        <v>673</v>
      </c>
      <c r="B335" s="52" t="s">
        <v>27</v>
      </c>
      <c r="C335" s="124" t="s">
        <v>674</v>
      </c>
      <c r="D335" s="54"/>
      <c r="E335" s="55" t="s">
        <v>33</v>
      </c>
      <c r="F335" s="50">
        <v>1</v>
      </c>
      <c r="G335" s="119"/>
      <c r="H335" s="79">
        <f t="shared" si="7"/>
        <v>0</v>
      </c>
    </row>
    <row r="336" spans="1:8" s="27" customFormat="1" ht="33.950000000000003" customHeight="1" x14ac:dyDescent="0.2">
      <c r="A336" s="48" t="s">
        <v>129</v>
      </c>
      <c r="B336" s="56" t="s">
        <v>358</v>
      </c>
      <c r="C336" s="68" t="s">
        <v>130</v>
      </c>
      <c r="D336" s="54" t="s">
        <v>120</v>
      </c>
      <c r="E336" s="54" t="s">
        <v>1</v>
      </c>
      <c r="F336" s="54" t="s">
        <v>1</v>
      </c>
      <c r="G336" s="54" t="s">
        <v>1</v>
      </c>
      <c r="H336" s="54" t="s">
        <v>1</v>
      </c>
    </row>
    <row r="337" spans="1:8" s="27" customFormat="1" ht="33.950000000000003" customHeight="1" x14ac:dyDescent="0.2">
      <c r="A337" s="48" t="s">
        <v>131</v>
      </c>
      <c r="B337" s="52" t="s">
        <v>27</v>
      </c>
      <c r="C337" s="53" t="s">
        <v>498</v>
      </c>
      <c r="D337" s="54"/>
      <c r="E337" s="54" t="s">
        <v>1</v>
      </c>
      <c r="F337" s="54" t="s">
        <v>1</v>
      </c>
      <c r="G337" s="54" t="s">
        <v>1</v>
      </c>
      <c r="H337" s="54" t="s">
        <v>1</v>
      </c>
    </row>
    <row r="338" spans="1:8" s="27" customFormat="1" ht="33.950000000000003" customHeight="1" x14ac:dyDescent="0.2">
      <c r="A338" s="48" t="s">
        <v>675</v>
      </c>
      <c r="B338" s="64" t="s">
        <v>97</v>
      </c>
      <c r="C338" s="53" t="s">
        <v>676</v>
      </c>
      <c r="D338" s="54"/>
      <c r="E338" s="55" t="s">
        <v>33</v>
      </c>
      <c r="F338" s="50">
        <v>1</v>
      </c>
      <c r="G338" s="119"/>
      <c r="H338" s="79">
        <f t="shared" si="7"/>
        <v>0</v>
      </c>
    </row>
    <row r="339" spans="1:8" s="27" customFormat="1" ht="33.950000000000003" customHeight="1" x14ac:dyDescent="0.2">
      <c r="A339" s="48"/>
      <c r="B339" s="56" t="s">
        <v>359</v>
      </c>
      <c r="C339" s="49" t="s">
        <v>518</v>
      </c>
      <c r="D339" s="54" t="s">
        <v>120</v>
      </c>
      <c r="E339" s="54" t="s">
        <v>1</v>
      </c>
      <c r="F339" s="54" t="s">
        <v>1</v>
      </c>
      <c r="G339" s="54" t="s">
        <v>1</v>
      </c>
      <c r="H339" s="54" t="s">
        <v>1</v>
      </c>
    </row>
    <row r="340" spans="1:8" s="27" customFormat="1" ht="33.950000000000003" customHeight="1" x14ac:dyDescent="0.2">
      <c r="A340" s="48"/>
      <c r="B340" s="52" t="s">
        <v>27</v>
      </c>
      <c r="C340" s="59" t="s">
        <v>519</v>
      </c>
      <c r="D340" s="54"/>
      <c r="E340" s="55" t="s">
        <v>33</v>
      </c>
      <c r="F340" s="50">
        <v>2</v>
      </c>
      <c r="G340" s="119"/>
      <c r="H340" s="79">
        <f t="shared" si="7"/>
        <v>0</v>
      </c>
    </row>
    <row r="341" spans="1:8" s="27" customFormat="1" ht="33.950000000000003" customHeight="1" x14ac:dyDescent="0.2">
      <c r="A341" s="48" t="s">
        <v>191</v>
      </c>
      <c r="B341" s="56" t="s">
        <v>360</v>
      </c>
      <c r="C341" s="111" t="s">
        <v>334</v>
      </c>
      <c r="D341" s="112" t="s">
        <v>486</v>
      </c>
      <c r="E341" s="54" t="s">
        <v>1</v>
      </c>
      <c r="F341" s="54" t="s">
        <v>1</v>
      </c>
      <c r="G341" s="54" t="s">
        <v>1</v>
      </c>
      <c r="H341" s="54" t="s">
        <v>1</v>
      </c>
    </row>
    <row r="342" spans="1:8" s="27" customFormat="1" ht="33.950000000000003" customHeight="1" x14ac:dyDescent="0.2">
      <c r="A342" s="48" t="s">
        <v>192</v>
      </c>
      <c r="B342" s="52" t="s">
        <v>27</v>
      </c>
      <c r="C342" s="53" t="s">
        <v>500</v>
      </c>
      <c r="D342" s="54"/>
      <c r="E342" s="55" t="s">
        <v>43</v>
      </c>
      <c r="F342" s="50">
        <v>50</v>
      </c>
      <c r="G342" s="119"/>
      <c r="H342" s="79">
        <f t="shared" si="7"/>
        <v>0</v>
      </c>
    </row>
    <row r="343" spans="1:8" s="27" customFormat="1" ht="33.950000000000003" customHeight="1" x14ac:dyDescent="0.2">
      <c r="A343" s="48" t="s">
        <v>181</v>
      </c>
      <c r="B343" s="56" t="s">
        <v>361</v>
      </c>
      <c r="C343" s="68" t="s">
        <v>182</v>
      </c>
      <c r="D343" s="101" t="s">
        <v>823</v>
      </c>
      <c r="E343" s="54" t="s">
        <v>1</v>
      </c>
      <c r="F343" s="54" t="s">
        <v>1</v>
      </c>
      <c r="G343" s="54" t="s">
        <v>1</v>
      </c>
      <c r="H343" s="54" t="s">
        <v>1</v>
      </c>
    </row>
    <row r="344" spans="1:8" s="27" customFormat="1" ht="33.950000000000003" customHeight="1" x14ac:dyDescent="0.2">
      <c r="A344" s="48" t="s">
        <v>183</v>
      </c>
      <c r="B344" s="52" t="s">
        <v>27</v>
      </c>
      <c r="C344" s="70" t="s">
        <v>440</v>
      </c>
      <c r="D344" s="101" t="s">
        <v>441</v>
      </c>
      <c r="E344" s="55" t="s">
        <v>26</v>
      </c>
      <c r="F344" s="50">
        <v>70</v>
      </c>
      <c r="G344" s="119"/>
      <c r="H344" s="79">
        <f t="shared" si="7"/>
        <v>0</v>
      </c>
    </row>
    <row r="345" spans="1:8" s="27" customFormat="1" ht="33.950000000000003" customHeight="1" x14ac:dyDescent="0.2">
      <c r="A345" s="142"/>
      <c r="B345" s="56" t="s">
        <v>362</v>
      </c>
      <c r="C345" s="68" t="s">
        <v>520</v>
      </c>
      <c r="D345" s="101" t="s">
        <v>824</v>
      </c>
      <c r="E345" s="145" t="s">
        <v>33</v>
      </c>
      <c r="F345" s="50">
        <v>1</v>
      </c>
      <c r="G345" s="119"/>
      <c r="H345" s="79">
        <f t="shared" si="7"/>
        <v>0</v>
      </c>
    </row>
    <row r="346" spans="1:8" s="27" customFormat="1" ht="33.950000000000003" customHeight="1" x14ac:dyDescent="0.25">
      <c r="A346" s="65"/>
      <c r="B346" s="66"/>
      <c r="C346" s="57" t="s">
        <v>21</v>
      </c>
      <c r="D346" s="122"/>
      <c r="E346" s="54" t="s">
        <v>1</v>
      </c>
      <c r="F346" s="54" t="s">
        <v>1</v>
      </c>
      <c r="G346" s="54" t="s">
        <v>1</v>
      </c>
      <c r="H346" s="54" t="s">
        <v>1</v>
      </c>
    </row>
    <row r="347" spans="1:8" s="27" customFormat="1" ht="33.950000000000003" customHeight="1" x14ac:dyDescent="0.2">
      <c r="A347" s="48" t="s">
        <v>53</v>
      </c>
      <c r="B347" s="56" t="s">
        <v>363</v>
      </c>
      <c r="C347" s="111" t="s">
        <v>226</v>
      </c>
      <c r="D347" s="112" t="s">
        <v>227</v>
      </c>
      <c r="E347" s="55" t="s">
        <v>33</v>
      </c>
      <c r="F347" s="50">
        <v>1</v>
      </c>
      <c r="G347" s="119"/>
      <c r="H347" s="79">
        <f t="shared" si="7"/>
        <v>0</v>
      </c>
    </row>
    <row r="348" spans="1:8" s="27" customFormat="1" ht="33.950000000000003" customHeight="1" x14ac:dyDescent="0.2">
      <c r="A348" s="48" t="s">
        <v>67</v>
      </c>
      <c r="B348" s="56" t="s">
        <v>364</v>
      </c>
      <c r="C348" s="49" t="s">
        <v>75</v>
      </c>
      <c r="D348" s="54" t="s">
        <v>120</v>
      </c>
      <c r="E348" s="54" t="s">
        <v>1</v>
      </c>
      <c r="F348" s="54" t="s">
        <v>1</v>
      </c>
      <c r="G348" s="54" t="s">
        <v>1</v>
      </c>
      <c r="H348" s="54" t="s">
        <v>1</v>
      </c>
    </row>
    <row r="349" spans="1:8" s="27" customFormat="1" ht="33.950000000000003" customHeight="1" x14ac:dyDescent="0.2">
      <c r="A349" s="48" t="s">
        <v>76</v>
      </c>
      <c r="B349" s="52" t="s">
        <v>27</v>
      </c>
      <c r="C349" s="53" t="s">
        <v>140</v>
      </c>
      <c r="D349" s="54"/>
      <c r="E349" s="55" t="s">
        <v>68</v>
      </c>
      <c r="F349" s="50">
        <v>1</v>
      </c>
      <c r="G349" s="119"/>
      <c r="H349" s="79">
        <f t="shared" si="7"/>
        <v>0</v>
      </c>
    </row>
    <row r="350" spans="1:8" s="27" customFormat="1" ht="33.950000000000003" customHeight="1" x14ac:dyDescent="0.2">
      <c r="A350" s="48" t="s">
        <v>54</v>
      </c>
      <c r="B350" s="56" t="s">
        <v>677</v>
      </c>
      <c r="C350" s="111" t="s">
        <v>228</v>
      </c>
      <c r="D350" s="112" t="s">
        <v>227</v>
      </c>
      <c r="E350" s="54" t="s">
        <v>1</v>
      </c>
      <c r="F350" s="54" t="s">
        <v>1</v>
      </c>
      <c r="G350" s="54" t="s">
        <v>1</v>
      </c>
      <c r="H350" s="54" t="s">
        <v>1</v>
      </c>
    </row>
    <row r="351" spans="1:8" s="27" customFormat="1" ht="33.950000000000003" customHeight="1" x14ac:dyDescent="0.2">
      <c r="A351" s="48" t="s">
        <v>55</v>
      </c>
      <c r="B351" s="52" t="s">
        <v>27</v>
      </c>
      <c r="C351" s="53" t="s">
        <v>142</v>
      </c>
      <c r="D351" s="54"/>
      <c r="E351" s="55" t="s">
        <v>33</v>
      </c>
      <c r="F351" s="50">
        <v>1</v>
      </c>
      <c r="G351" s="119"/>
      <c r="H351" s="79">
        <f t="shared" si="7"/>
        <v>0</v>
      </c>
    </row>
    <row r="352" spans="1:8" s="27" customFormat="1" ht="33.950000000000003" customHeight="1" x14ac:dyDescent="0.2">
      <c r="A352" s="48" t="s">
        <v>69</v>
      </c>
      <c r="B352" s="56" t="s">
        <v>678</v>
      </c>
      <c r="C352" s="49" t="s">
        <v>77</v>
      </c>
      <c r="D352" s="112" t="s">
        <v>227</v>
      </c>
      <c r="E352" s="55" t="s">
        <v>33</v>
      </c>
      <c r="F352" s="50">
        <v>1</v>
      </c>
      <c r="G352" s="119"/>
      <c r="H352" s="79">
        <f t="shared" si="7"/>
        <v>0</v>
      </c>
    </row>
    <row r="353" spans="1:8" s="27" customFormat="1" ht="33.950000000000003" customHeight="1" x14ac:dyDescent="0.2">
      <c r="A353" s="48" t="s">
        <v>71</v>
      </c>
      <c r="B353" s="56" t="s">
        <v>679</v>
      </c>
      <c r="C353" s="49" t="s">
        <v>79</v>
      </c>
      <c r="D353" s="112" t="s">
        <v>227</v>
      </c>
      <c r="E353" s="55" t="s">
        <v>33</v>
      </c>
      <c r="F353" s="50">
        <v>1</v>
      </c>
      <c r="G353" s="119"/>
      <c r="H353" s="79">
        <f t="shared" ref="H353:H362" si="8">ROUND(G353*F353,2)</f>
        <v>0</v>
      </c>
    </row>
    <row r="354" spans="1:8" s="27" customFormat="1" ht="33.950000000000003" customHeight="1" x14ac:dyDescent="0.2">
      <c r="A354" s="48"/>
      <c r="B354" s="56" t="s">
        <v>680</v>
      </c>
      <c r="C354" s="49" t="s">
        <v>528</v>
      </c>
      <c r="D354" s="112" t="s">
        <v>529</v>
      </c>
      <c r="E354" s="54" t="s">
        <v>1</v>
      </c>
      <c r="F354" s="54" t="s">
        <v>1</v>
      </c>
      <c r="G354" s="54" t="s">
        <v>1</v>
      </c>
      <c r="H354" s="54" t="s">
        <v>1</v>
      </c>
    </row>
    <row r="355" spans="1:8" s="27" customFormat="1" ht="33.950000000000003" customHeight="1" x14ac:dyDescent="0.2">
      <c r="A355" s="48"/>
      <c r="B355" s="52" t="s">
        <v>27</v>
      </c>
      <c r="C355" s="53" t="s">
        <v>530</v>
      </c>
      <c r="D355" s="112"/>
      <c r="E355" s="55" t="s">
        <v>33</v>
      </c>
      <c r="F355" s="50">
        <v>1</v>
      </c>
      <c r="G355" s="119"/>
      <c r="H355" s="79">
        <f t="shared" si="8"/>
        <v>0</v>
      </c>
    </row>
    <row r="356" spans="1:8" s="27" customFormat="1" ht="33.950000000000003" customHeight="1" x14ac:dyDescent="0.2">
      <c r="A356" s="48"/>
      <c r="B356" s="56" t="s">
        <v>681</v>
      </c>
      <c r="C356" s="49" t="s">
        <v>541</v>
      </c>
      <c r="D356" s="112" t="s">
        <v>529</v>
      </c>
      <c r="E356" s="54" t="s">
        <v>1</v>
      </c>
      <c r="F356" s="54" t="s">
        <v>1</v>
      </c>
      <c r="G356" s="54" t="s">
        <v>1</v>
      </c>
      <c r="H356" s="54" t="s">
        <v>1</v>
      </c>
    </row>
    <row r="357" spans="1:8" s="27" customFormat="1" ht="33.950000000000003" customHeight="1" x14ac:dyDescent="0.2">
      <c r="A357" s="48"/>
      <c r="B357" s="52" t="s">
        <v>27</v>
      </c>
      <c r="C357" s="53" t="s">
        <v>530</v>
      </c>
      <c r="D357" s="112"/>
      <c r="E357" s="55" t="s">
        <v>33</v>
      </c>
      <c r="F357" s="50">
        <v>1</v>
      </c>
      <c r="G357" s="119"/>
      <c r="H357" s="79">
        <f t="shared" si="8"/>
        <v>0</v>
      </c>
    </row>
    <row r="358" spans="1:8" s="46" customFormat="1" ht="33.950000000000003" customHeight="1" x14ac:dyDescent="0.2">
      <c r="A358" s="48" t="s">
        <v>447</v>
      </c>
      <c r="B358" s="56" t="s">
        <v>682</v>
      </c>
      <c r="C358" s="49" t="s">
        <v>448</v>
      </c>
      <c r="D358" s="54" t="s">
        <v>529</v>
      </c>
      <c r="E358" s="55" t="s">
        <v>33</v>
      </c>
      <c r="F358" s="50">
        <v>1</v>
      </c>
      <c r="G358" s="119"/>
      <c r="H358" s="79">
        <f t="shared" si="8"/>
        <v>0</v>
      </c>
    </row>
    <row r="359" spans="1:8" s="46" customFormat="1" ht="33.950000000000003" customHeight="1" x14ac:dyDescent="0.25">
      <c r="A359" s="65"/>
      <c r="B359" s="66"/>
      <c r="C359" s="57" t="s">
        <v>22</v>
      </c>
      <c r="D359" s="122"/>
      <c r="E359" s="54" t="s">
        <v>1</v>
      </c>
      <c r="F359" s="54" t="s">
        <v>1</v>
      </c>
      <c r="G359" s="54" t="s">
        <v>1</v>
      </c>
      <c r="H359" s="54" t="s">
        <v>1</v>
      </c>
    </row>
    <row r="360" spans="1:8" s="46" customFormat="1" ht="33.950000000000003" customHeight="1" x14ac:dyDescent="0.2">
      <c r="A360" s="58" t="s">
        <v>58</v>
      </c>
      <c r="B360" s="56" t="s">
        <v>683</v>
      </c>
      <c r="C360" s="49" t="s">
        <v>59</v>
      </c>
      <c r="D360" s="54" t="s">
        <v>834</v>
      </c>
      <c r="E360" s="54" t="s">
        <v>1</v>
      </c>
      <c r="F360" s="54" t="s">
        <v>1</v>
      </c>
      <c r="G360" s="54" t="s">
        <v>1</v>
      </c>
      <c r="H360" s="54" t="s">
        <v>1</v>
      </c>
    </row>
    <row r="361" spans="1:8" s="46" customFormat="1" ht="33.950000000000003" customHeight="1" x14ac:dyDescent="0.2">
      <c r="A361" s="58" t="s">
        <v>147</v>
      </c>
      <c r="B361" s="52" t="s">
        <v>27</v>
      </c>
      <c r="C361" s="53" t="s">
        <v>148</v>
      </c>
      <c r="D361" s="54"/>
      <c r="E361" s="55" t="s">
        <v>26</v>
      </c>
      <c r="F361" s="50">
        <v>30</v>
      </c>
      <c r="G361" s="119"/>
      <c r="H361" s="79">
        <f t="shared" si="8"/>
        <v>0</v>
      </c>
    </row>
    <row r="362" spans="1:8" s="46" customFormat="1" ht="33.950000000000003" customHeight="1" x14ac:dyDescent="0.2">
      <c r="A362" s="58" t="s">
        <v>60</v>
      </c>
      <c r="B362" s="52" t="s">
        <v>34</v>
      </c>
      <c r="C362" s="53" t="s">
        <v>149</v>
      </c>
      <c r="D362" s="54"/>
      <c r="E362" s="55" t="s">
        <v>26</v>
      </c>
      <c r="F362" s="50">
        <v>470</v>
      </c>
      <c r="G362" s="119"/>
      <c r="H362" s="79">
        <f t="shared" si="8"/>
        <v>0</v>
      </c>
    </row>
    <row r="363" spans="1:8" ht="33.950000000000003" customHeight="1" x14ac:dyDescent="0.2">
      <c r="A363" s="92"/>
      <c r="B363" s="93" t="str">
        <f>B286</f>
        <v>D</v>
      </c>
      <c r="C363" s="272" t="str">
        <f>C286</f>
        <v xml:space="preserve">WICKLOW PLACE (ASPHALT RECONSTRUCTION) </v>
      </c>
      <c r="D363" s="273"/>
      <c r="E363" s="273"/>
      <c r="F363" s="274"/>
      <c r="G363" s="97" t="s">
        <v>16</v>
      </c>
      <c r="H363" s="163">
        <f>SUM(H288:H362)</f>
        <v>0</v>
      </c>
    </row>
    <row r="364" spans="1:8" s="26" customFormat="1" ht="33.950000000000003" customHeight="1" x14ac:dyDescent="0.2">
      <c r="A364" s="95"/>
      <c r="B364" s="114" t="s">
        <v>15</v>
      </c>
      <c r="C364" s="277" t="s">
        <v>684</v>
      </c>
      <c r="D364" s="278"/>
      <c r="E364" s="278"/>
      <c r="F364" s="279"/>
      <c r="G364" s="115"/>
      <c r="H364" s="115"/>
    </row>
    <row r="365" spans="1:8" s="27" customFormat="1" ht="33.950000000000003" customHeight="1" x14ac:dyDescent="0.2">
      <c r="A365" s="108"/>
      <c r="B365" s="116"/>
      <c r="C365" s="117" t="s">
        <v>18</v>
      </c>
      <c r="D365" s="118"/>
      <c r="E365" s="54" t="s">
        <v>1</v>
      </c>
      <c r="F365" s="54" t="s">
        <v>1</v>
      </c>
      <c r="G365" s="54" t="s">
        <v>1</v>
      </c>
      <c r="H365" s="54" t="s">
        <v>1</v>
      </c>
    </row>
    <row r="366" spans="1:8" s="27" customFormat="1" ht="33.950000000000003" customHeight="1" x14ac:dyDescent="0.2">
      <c r="A366" s="48" t="s">
        <v>80</v>
      </c>
      <c r="B366" s="56" t="s">
        <v>273</v>
      </c>
      <c r="C366" s="49" t="s">
        <v>81</v>
      </c>
      <c r="D366" s="54" t="s">
        <v>303</v>
      </c>
      <c r="E366" s="55" t="s">
        <v>24</v>
      </c>
      <c r="F366" s="220">
        <v>1200</v>
      </c>
      <c r="G366" s="119"/>
      <c r="H366" s="79">
        <f>ROUND(G366*F366,2)</f>
        <v>0</v>
      </c>
    </row>
    <row r="367" spans="1:8" s="27" customFormat="1" ht="33.950000000000003" customHeight="1" x14ac:dyDescent="0.2">
      <c r="A367" s="51" t="s">
        <v>29</v>
      </c>
      <c r="B367" s="56" t="s">
        <v>274</v>
      </c>
      <c r="C367" s="49" t="s">
        <v>30</v>
      </c>
      <c r="D367" s="54" t="s">
        <v>303</v>
      </c>
      <c r="E367" s="54" t="s">
        <v>1</v>
      </c>
      <c r="F367" s="54" t="s">
        <v>1</v>
      </c>
      <c r="G367" s="54" t="s">
        <v>1</v>
      </c>
      <c r="H367" s="54" t="s">
        <v>1</v>
      </c>
    </row>
    <row r="368" spans="1:8" s="27" customFormat="1" ht="33.950000000000003" customHeight="1" x14ac:dyDescent="0.2">
      <c r="A368" s="51" t="s">
        <v>391</v>
      </c>
      <c r="B368" s="52" t="s">
        <v>27</v>
      </c>
      <c r="C368" s="53" t="s">
        <v>392</v>
      </c>
      <c r="D368" s="54" t="s">
        <v>1</v>
      </c>
      <c r="E368" s="55" t="s">
        <v>24</v>
      </c>
      <c r="F368" s="50">
        <v>1220</v>
      </c>
      <c r="G368" s="119"/>
      <c r="H368" s="79">
        <f t="shared" ref="H368:H429" si="9">ROUND(G368*F368,2)</f>
        <v>0</v>
      </c>
    </row>
    <row r="369" spans="1:8" s="27" customFormat="1" ht="33.950000000000003" customHeight="1" x14ac:dyDescent="0.2">
      <c r="A369" s="48" t="s">
        <v>31</v>
      </c>
      <c r="B369" s="56" t="s">
        <v>275</v>
      </c>
      <c r="C369" s="49" t="s">
        <v>32</v>
      </c>
      <c r="D369" s="54" t="s">
        <v>303</v>
      </c>
      <c r="E369" s="55" t="s">
        <v>26</v>
      </c>
      <c r="F369" s="50">
        <v>5110</v>
      </c>
      <c r="G369" s="119"/>
      <c r="H369" s="79">
        <f t="shared" si="9"/>
        <v>0</v>
      </c>
    </row>
    <row r="370" spans="1:8" s="27" customFormat="1" ht="33.950000000000003" customHeight="1" x14ac:dyDescent="0.2">
      <c r="A370" s="164" t="s">
        <v>544</v>
      </c>
      <c r="B370" s="165" t="s">
        <v>276</v>
      </c>
      <c r="C370" s="166" t="s">
        <v>545</v>
      </c>
      <c r="D370" s="167" t="s">
        <v>304</v>
      </c>
      <c r="E370" s="168" t="s">
        <v>26</v>
      </c>
      <c r="F370" s="50">
        <v>80</v>
      </c>
      <c r="G370" s="119"/>
      <c r="H370" s="79">
        <f t="shared" si="9"/>
        <v>0</v>
      </c>
    </row>
    <row r="371" spans="1:8" s="27" customFormat="1" ht="33.950000000000003" customHeight="1" x14ac:dyDescent="0.2">
      <c r="A371" s="51" t="s">
        <v>87</v>
      </c>
      <c r="B371" s="56" t="s">
        <v>277</v>
      </c>
      <c r="C371" s="49" t="s">
        <v>305</v>
      </c>
      <c r="D371" s="54" t="s">
        <v>306</v>
      </c>
      <c r="E371" s="54" t="s">
        <v>1</v>
      </c>
      <c r="F371" s="54" t="s">
        <v>1</v>
      </c>
      <c r="G371" s="54" t="s">
        <v>1</v>
      </c>
      <c r="H371" s="54" t="s">
        <v>1</v>
      </c>
    </row>
    <row r="372" spans="1:8" s="27" customFormat="1" ht="33.950000000000003" customHeight="1" x14ac:dyDescent="0.2">
      <c r="A372" s="51" t="s">
        <v>307</v>
      </c>
      <c r="B372" s="52" t="s">
        <v>27</v>
      </c>
      <c r="C372" s="53" t="s">
        <v>308</v>
      </c>
      <c r="D372" s="54" t="s">
        <v>1</v>
      </c>
      <c r="E372" s="55" t="s">
        <v>26</v>
      </c>
      <c r="F372" s="50">
        <v>3070</v>
      </c>
      <c r="G372" s="119"/>
      <c r="H372" s="79">
        <f t="shared" si="9"/>
        <v>0</v>
      </c>
    </row>
    <row r="373" spans="1:8" s="27" customFormat="1" ht="33.950000000000003" customHeight="1" x14ac:dyDescent="0.2">
      <c r="A373" s="51" t="s">
        <v>309</v>
      </c>
      <c r="B373" s="56" t="s">
        <v>278</v>
      </c>
      <c r="C373" s="49" t="s">
        <v>90</v>
      </c>
      <c r="D373" s="54" t="s">
        <v>310</v>
      </c>
      <c r="E373" s="54" t="s">
        <v>1</v>
      </c>
      <c r="F373" s="54" t="s">
        <v>1</v>
      </c>
      <c r="G373" s="54" t="s">
        <v>1</v>
      </c>
      <c r="H373" s="54" t="s">
        <v>1</v>
      </c>
    </row>
    <row r="374" spans="1:8" s="27" customFormat="1" ht="33.950000000000003" customHeight="1" x14ac:dyDescent="0.2">
      <c r="A374" s="51" t="s">
        <v>311</v>
      </c>
      <c r="B374" s="52" t="s">
        <v>27</v>
      </c>
      <c r="C374" s="53" t="s">
        <v>312</v>
      </c>
      <c r="D374" s="54" t="s">
        <v>1</v>
      </c>
      <c r="E374" s="55" t="s">
        <v>26</v>
      </c>
      <c r="F374" s="50">
        <v>3070</v>
      </c>
      <c r="G374" s="119"/>
      <c r="H374" s="79">
        <f t="shared" si="9"/>
        <v>0</v>
      </c>
    </row>
    <row r="375" spans="1:8" s="27" customFormat="1" ht="33.950000000000003" customHeight="1" x14ac:dyDescent="0.25">
      <c r="A375" s="65"/>
      <c r="B375" s="110"/>
      <c r="C375" s="57" t="s">
        <v>163</v>
      </c>
      <c r="D375" s="122"/>
      <c r="E375" s="54" t="s">
        <v>1</v>
      </c>
      <c r="F375" s="54" t="s">
        <v>1</v>
      </c>
      <c r="G375" s="54" t="s">
        <v>1</v>
      </c>
      <c r="H375" s="54" t="s">
        <v>1</v>
      </c>
    </row>
    <row r="376" spans="1:8" s="27" customFormat="1" ht="33.950000000000003" customHeight="1" x14ac:dyDescent="0.2">
      <c r="A376" s="58" t="s">
        <v>62</v>
      </c>
      <c r="B376" s="56" t="s">
        <v>279</v>
      </c>
      <c r="C376" s="49" t="s">
        <v>63</v>
      </c>
      <c r="D376" s="54" t="s">
        <v>303</v>
      </c>
      <c r="E376" s="54" t="s">
        <v>1</v>
      </c>
      <c r="F376" s="54" t="s">
        <v>1</v>
      </c>
      <c r="G376" s="54" t="s">
        <v>1</v>
      </c>
      <c r="H376" s="54" t="s">
        <v>1</v>
      </c>
    </row>
    <row r="377" spans="1:8" s="27" customFormat="1" ht="33.950000000000003" customHeight="1" x14ac:dyDescent="0.2">
      <c r="A377" s="58" t="s">
        <v>164</v>
      </c>
      <c r="B377" s="52" t="s">
        <v>27</v>
      </c>
      <c r="C377" s="53" t="s">
        <v>165</v>
      </c>
      <c r="D377" s="54" t="s">
        <v>1</v>
      </c>
      <c r="E377" s="55" t="s">
        <v>26</v>
      </c>
      <c r="F377" s="50">
        <v>1390</v>
      </c>
      <c r="G377" s="119"/>
      <c r="H377" s="79">
        <f t="shared" si="9"/>
        <v>0</v>
      </c>
    </row>
    <row r="378" spans="1:8" s="27" customFormat="1" ht="33.950000000000003" customHeight="1" x14ac:dyDescent="0.2">
      <c r="A378" s="58" t="s">
        <v>103</v>
      </c>
      <c r="B378" s="56" t="s">
        <v>280</v>
      </c>
      <c r="C378" s="49" t="s">
        <v>105</v>
      </c>
      <c r="D378" s="54" t="s">
        <v>222</v>
      </c>
      <c r="E378" s="54" t="s">
        <v>1</v>
      </c>
      <c r="F378" s="54" t="s">
        <v>1</v>
      </c>
      <c r="G378" s="54" t="s">
        <v>1</v>
      </c>
      <c r="H378" s="54" t="s">
        <v>1</v>
      </c>
    </row>
    <row r="379" spans="1:8" s="27" customFormat="1" ht="33.950000000000003" customHeight="1" x14ac:dyDescent="0.2">
      <c r="A379" s="58" t="s">
        <v>223</v>
      </c>
      <c r="B379" s="52" t="s">
        <v>27</v>
      </c>
      <c r="C379" s="53" t="s">
        <v>224</v>
      </c>
      <c r="D379" s="54" t="s">
        <v>1</v>
      </c>
      <c r="E379" s="55" t="s">
        <v>26</v>
      </c>
      <c r="F379" s="50">
        <v>5250</v>
      </c>
      <c r="G379" s="119"/>
      <c r="H379" s="79">
        <f t="shared" si="9"/>
        <v>0</v>
      </c>
    </row>
    <row r="380" spans="1:8" s="27" customFormat="1" ht="33.950000000000003" customHeight="1" x14ac:dyDescent="0.2">
      <c r="A380" s="58" t="s">
        <v>469</v>
      </c>
      <c r="B380" s="56" t="s">
        <v>367</v>
      </c>
      <c r="C380" s="49" t="s">
        <v>204</v>
      </c>
      <c r="D380" s="54" t="s">
        <v>825</v>
      </c>
      <c r="E380" s="54" t="s">
        <v>1</v>
      </c>
      <c r="F380" s="54" t="s">
        <v>1</v>
      </c>
      <c r="G380" s="54" t="s">
        <v>1</v>
      </c>
      <c r="H380" s="54" t="s">
        <v>1</v>
      </c>
    </row>
    <row r="381" spans="1:8" s="27" customFormat="1" ht="33.950000000000003" customHeight="1" x14ac:dyDescent="0.2">
      <c r="A381" s="58" t="s">
        <v>470</v>
      </c>
      <c r="B381" s="52" t="s">
        <v>27</v>
      </c>
      <c r="C381" s="53" t="s">
        <v>313</v>
      </c>
      <c r="D381" s="54" t="s">
        <v>1</v>
      </c>
      <c r="E381" s="55" t="s">
        <v>26</v>
      </c>
      <c r="F381" s="50">
        <v>170</v>
      </c>
      <c r="G381" s="119"/>
      <c r="H381" s="79">
        <f t="shared" si="9"/>
        <v>0</v>
      </c>
    </row>
    <row r="382" spans="1:8" s="27" customFormat="1" ht="33.950000000000003" customHeight="1" x14ac:dyDescent="0.2">
      <c r="A382" s="58" t="s">
        <v>471</v>
      </c>
      <c r="B382" s="56" t="s">
        <v>368</v>
      </c>
      <c r="C382" s="49" t="s">
        <v>472</v>
      </c>
      <c r="D382" s="54" t="s">
        <v>561</v>
      </c>
      <c r="E382" s="54" t="s">
        <v>1</v>
      </c>
      <c r="F382" s="54" t="s">
        <v>1</v>
      </c>
      <c r="G382" s="54" t="s">
        <v>1</v>
      </c>
      <c r="H382" s="54" t="s">
        <v>1</v>
      </c>
    </row>
    <row r="383" spans="1:8" s="27" customFormat="1" ht="33.950000000000003" customHeight="1" x14ac:dyDescent="0.2">
      <c r="A383" s="58" t="s">
        <v>473</v>
      </c>
      <c r="B383" s="52" t="s">
        <v>27</v>
      </c>
      <c r="C383" s="53" t="s">
        <v>314</v>
      </c>
      <c r="D383" s="54" t="s">
        <v>1</v>
      </c>
      <c r="E383" s="55" t="s">
        <v>26</v>
      </c>
      <c r="F383" s="50">
        <v>20</v>
      </c>
      <c r="G383" s="119"/>
      <c r="H383" s="79">
        <f t="shared" si="9"/>
        <v>0</v>
      </c>
    </row>
    <row r="384" spans="1:8" s="27" customFormat="1" ht="33.950000000000003" customHeight="1" x14ac:dyDescent="0.2">
      <c r="A384" s="58" t="s">
        <v>474</v>
      </c>
      <c r="B384" s="52" t="s">
        <v>34</v>
      </c>
      <c r="C384" s="53" t="s">
        <v>315</v>
      </c>
      <c r="D384" s="54" t="s">
        <v>1</v>
      </c>
      <c r="E384" s="55" t="s">
        <v>26</v>
      </c>
      <c r="F384" s="50">
        <v>30</v>
      </c>
      <c r="G384" s="119"/>
      <c r="H384" s="79">
        <f t="shared" si="9"/>
        <v>0</v>
      </c>
    </row>
    <row r="385" spans="1:8" s="27" customFormat="1" ht="33.950000000000003" customHeight="1" x14ac:dyDescent="0.2">
      <c r="A385" s="58" t="s">
        <v>475</v>
      </c>
      <c r="B385" s="52" t="s">
        <v>44</v>
      </c>
      <c r="C385" s="53" t="s">
        <v>316</v>
      </c>
      <c r="D385" s="54" t="s">
        <v>1</v>
      </c>
      <c r="E385" s="55" t="s">
        <v>26</v>
      </c>
      <c r="F385" s="50">
        <v>40</v>
      </c>
      <c r="G385" s="119"/>
      <c r="H385" s="79">
        <f t="shared" si="9"/>
        <v>0</v>
      </c>
    </row>
    <row r="386" spans="1:8" s="27" customFormat="1" ht="33.950000000000003" customHeight="1" x14ac:dyDescent="0.2">
      <c r="A386" s="58" t="s">
        <v>476</v>
      </c>
      <c r="B386" s="52" t="s">
        <v>57</v>
      </c>
      <c r="C386" s="53" t="s">
        <v>317</v>
      </c>
      <c r="D386" s="54" t="s">
        <v>1</v>
      </c>
      <c r="E386" s="55" t="s">
        <v>26</v>
      </c>
      <c r="F386" s="50">
        <v>50</v>
      </c>
      <c r="G386" s="119"/>
      <c r="H386" s="79">
        <f t="shared" si="9"/>
        <v>0</v>
      </c>
    </row>
    <row r="387" spans="1:8" s="27" customFormat="1" ht="33.950000000000003" customHeight="1" x14ac:dyDescent="0.2">
      <c r="A387" s="58" t="s">
        <v>35</v>
      </c>
      <c r="B387" s="56" t="s">
        <v>369</v>
      </c>
      <c r="C387" s="49" t="s">
        <v>36</v>
      </c>
      <c r="D387" s="54" t="s">
        <v>166</v>
      </c>
      <c r="E387" s="54" t="s">
        <v>1</v>
      </c>
      <c r="F387" s="54" t="s">
        <v>1</v>
      </c>
      <c r="G387" s="54" t="s">
        <v>1</v>
      </c>
      <c r="H387" s="54" t="s">
        <v>1</v>
      </c>
    </row>
    <row r="388" spans="1:8" s="27" customFormat="1" ht="33.950000000000003" customHeight="1" x14ac:dyDescent="0.2">
      <c r="A388" s="58" t="s">
        <v>37</v>
      </c>
      <c r="B388" s="52" t="s">
        <v>27</v>
      </c>
      <c r="C388" s="53" t="s">
        <v>38</v>
      </c>
      <c r="D388" s="54" t="s">
        <v>1</v>
      </c>
      <c r="E388" s="55" t="s">
        <v>33</v>
      </c>
      <c r="F388" s="50">
        <v>540</v>
      </c>
      <c r="G388" s="119"/>
      <c r="H388" s="79">
        <f t="shared" si="9"/>
        <v>0</v>
      </c>
    </row>
    <row r="389" spans="1:8" s="27" customFormat="1" ht="33.950000000000003" customHeight="1" x14ac:dyDescent="0.2">
      <c r="A389" s="58" t="s">
        <v>39</v>
      </c>
      <c r="B389" s="56" t="s">
        <v>370</v>
      </c>
      <c r="C389" s="49" t="s">
        <v>40</v>
      </c>
      <c r="D389" s="54" t="s">
        <v>166</v>
      </c>
      <c r="E389" s="54" t="s">
        <v>1</v>
      </c>
      <c r="F389" s="54" t="s">
        <v>1</v>
      </c>
      <c r="G389" s="54" t="s">
        <v>1</v>
      </c>
      <c r="H389" s="54" t="s">
        <v>1</v>
      </c>
    </row>
    <row r="390" spans="1:8" s="27" customFormat="1" ht="33.950000000000003" customHeight="1" x14ac:dyDescent="0.2">
      <c r="A390" s="58" t="s">
        <v>41</v>
      </c>
      <c r="B390" s="52" t="s">
        <v>27</v>
      </c>
      <c r="C390" s="53" t="s">
        <v>42</v>
      </c>
      <c r="D390" s="54" t="s">
        <v>1</v>
      </c>
      <c r="E390" s="55" t="s">
        <v>33</v>
      </c>
      <c r="F390" s="50">
        <v>540</v>
      </c>
      <c r="G390" s="119"/>
      <c r="H390" s="79">
        <f t="shared" si="9"/>
        <v>0</v>
      </c>
    </row>
    <row r="391" spans="1:8" s="27" customFormat="1" ht="33.950000000000003" customHeight="1" x14ac:dyDescent="0.2">
      <c r="A391" s="58" t="s">
        <v>205</v>
      </c>
      <c r="B391" s="56" t="s">
        <v>371</v>
      </c>
      <c r="C391" s="49" t="s">
        <v>206</v>
      </c>
      <c r="D391" s="54" t="s">
        <v>95</v>
      </c>
      <c r="E391" s="54" t="s">
        <v>1</v>
      </c>
      <c r="F391" s="54" t="s">
        <v>1</v>
      </c>
      <c r="G391" s="54" t="s">
        <v>1</v>
      </c>
      <c r="H391" s="54" t="s">
        <v>1</v>
      </c>
    </row>
    <row r="392" spans="1:8" s="27" customFormat="1" ht="33.950000000000003" customHeight="1" x14ac:dyDescent="0.2">
      <c r="A392" s="58" t="s">
        <v>207</v>
      </c>
      <c r="B392" s="52" t="s">
        <v>27</v>
      </c>
      <c r="C392" s="53" t="s">
        <v>319</v>
      </c>
      <c r="D392" s="54" t="s">
        <v>208</v>
      </c>
      <c r="E392" s="54" t="s">
        <v>1</v>
      </c>
      <c r="F392" s="54" t="s">
        <v>1</v>
      </c>
      <c r="G392" s="54" t="s">
        <v>1</v>
      </c>
      <c r="H392" s="54" t="s">
        <v>1</v>
      </c>
    </row>
    <row r="393" spans="1:8" s="27" customFormat="1" ht="33.950000000000003" customHeight="1" x14ac:dyDescent="0.2">
      <c r="A393" s="58" t="s">
        <v>749</v>
      </c>
      <c r="B393" s="64" t="s">
        <v>97</v>
      </c>
      <c r="C393" s="59" t="s">
        <v>685</v>
      </c>
      <c r="D393" s="54" t="s">
        <v>1</v>
      </c>
      <c r="E393" s="55" t="s">
        <v>26</v>
      </c>
      <c r="F393" s="50">
        <v>10</v>
      </c>
      <c r="G393" s="119"/>
      <c r="H393" s="79">
        <f t="shared" si="9"/>
        <v>0</v>
      </c>
    </row>
    <row r="394" spans="1:8" s="27" customFormat="1" ht="33.950000000000003" customHeight="1" x14ac:dyDescent="0.2">
      <c r="A394" s="58" t="s">
        <v>209</v>
      </c>
      <c r="B394" s="64" t="s">
        <v>98</v>
      </c>
      <c r="C394" s="59" t="s">
        <v>210</v>
      </c>
      <c r="D394" s="54" t="s">
        <v>1</v>
      </c>
      <c r="E394" s="55" t="s">
        <v>26</v>
      </c>
      <c r="F394" s="50">
        <v>40</v>
      </c>
      <c r="G394" s="119"/>
      <c r="H394" s="79">
        <f t="shared" si="9"/>
        <v>0</v>
      </c>
    </row>
    <row r="395" spans="1:8" s="27" customFormat="1" ht="33.950000000000003" customHeight="1" x14ac:dyDescent="0.2">
      <c r="A395" s="58" t="s">
        <v>233</v>
      </c>
      <c r="B395" s="64" t="s">
        <v>99</v>
      </c>
      <c r="C395" s="59" t="s">
        <v>234</v>
      </c>
      <c r="D395" s="54" t="s">
        <v>1</v>
      </c>
      <c r="E395" s="55" t="s">
        <v>26</v>
      </c>
      <c r="F395" s="50">
        <v>30</v>
      </c>
      <c r="G395" s="119"/>
      <c r="H395" s="79">
        <f t="shared" si="9"/>
        <v>0</v>
      </c>
    </row>
    <row r="396" spans="1:8" s="27" customFormat="1" ht="33.950000000000003" customHeight="1" x14ac:dyDescent="0.2">
      <c r="A396" s="150" t="s">
        <v>150</v>
      </c>
      <c r="B396" s="143" t="s">
        <v>372</v>
      </c>
      <c r="C396" s="49" t="s">
        <v>151</v>
      </c>
      <c r="D396" s="149" t="s">
        <v>95</v>
      </c>
      <c r="E396" s="54" t="s">
        <v>1</v>
      </c>
      <c r="F396" s="54" t="s">
        <v>1</v>
      </c>
      <c r="G396" s="54" t="s">
        <v>1</v>
      </c>
      <c r="H396" s="54" t="s">
        <v>1</v>
      </c>
    </row>
    <row r="397" spans="1:8" s="27" customFormat="1" ht="33.950000000000003" customHeight="1" x14ac:dyDescent="0.2">
      <c r="A397" s="150" t="s">
        <v>152</v>
      </c>
      <c r="B397" s="147" t="s">
        <v>27</v>
      </c>
      <c r="C397" s="53" t="s">
        <v>96</v>
      </c>
      <c r="D397" s="149" t="s">
        <v>1</v>
      </c>
      <c r="E397" s="145" t="s">
        <v>26</v>
      </c>
      <c r="F397" s="220">
        <v>1200</v>
      </c>
      <c r="G397" s="119"/>
      <c r="H397" s="79">
        <f t="shared" si="9"/>
        <v>0</v>
      </c>
    </row>
    <row r="398" spans="1:8" s="27" customFormat="1" ht="33.950000000000003" customHeight="1" x14ac:dyDescent="0.2">
      <c r="A398" s="58" t="s">
        <v>235</v>
      </c>
      <c r="B398" s="56" t="s">
        <v>373</v>
      </c>
      <c r="C398" s="49" t="s">
        <v>320</v>
      </c>
      <c r="D398" s="54" t="s">
        <v>95</v>
      </c>
      <c r="E398" s="55" t="s">
        <v>26</v>
      </c>
      <c r="F398" s="50">
        <v>20</v>
      </c>
      <c r="G398" s="119"/>
      <c r="H398" s="79">
        <f t="shared" si="9"/>
        <v>0</v>
      </c>
    </row>
    <row r="399" spans="1:8" s="27" customFormat="1" ht="33.950000000000003" customHeight="1" x14ac:dyDescent="0.2">
      <c r="A399" s="58" t="s">
        <v>285</v>
      </c>
      <c r="B399" s="56" t="s">
        <v>374</v>
      </c>
      <c r="C399" s="49" t="s">
        <v>336</v>
      </c>
      <c r="D399" s="54" t="s">
        <v>95</v>
      </c>
      <c r="E399" s="55" t="s">
        <v>26</v>
      </c>
      <c r="F399" s="50">
        <v>10</v>
      </c>
      <c r="G399" s="119"/>
      <c r="H399" s="79">
        <f t="shared" si="9"/>
        <v>0</v>
      </c>
    </row>
    <row r="400" spans="1:8" s="27" customFormat="1" ht="33.950000000000003" customHeight="1" x14ac:dyDescent="0.2">
      <c r="A400" s="58" t="s">
        <v>211</v>
      </c>
      <c r="B400" s="56" t="s">
        <v>375</v>
      </c>
      <c r="C400" s="49" t="s">
        <v>212</v>
      </c>
      <c r="D400" s="54" t="s">
        <v>213</v>
      </c>
      <c r="E400" s="54" t="s">
        <v>1</v>
      </c>
      <c r="F400" s="54" t="s">
        <v>1</v>
      </c>
      <c r="G400" s="54" t="s">
        <v>1</v>
      </c>
      <c r="H400" s="54" t="s">
        <v>1</v>
      </c>
    </row>
    <row r="401" spans="1:8" s="27" customFormat="1" ht="33.950000000000003" customHeight="1" x14ac:dyDescent="0.2">
      <c r="A401" s="58" t="s">
        <v>653</v>
      </c>
      <c r="B401" s="52" t="s">
        <v>27</v>
      </c>
      <c r="C401" s="53" t="s">
        <v>654</v>
      </c>
      <c r="D401" s="54" t="s">
        <v>1</v>
      </c>
      <c r="E401" s="55" t="s">
        <v>43</v>
      </c>
      <c r="F401" s="50">
        <v>1400</v>
      </c>
      <c r="G401" s="119"/>
      <c r="H401" s="79">
        <f t="shared" si="9"/>
        <v>0</v>
      </c>
    </row>
    <row r="402" spans="1:8" s="27" customFormat="1" ht="33.950000000000003" customHeight="1" x14ac:dyDescent="0.2">
      <c r="A402" s="58" t="s">
        <v>686</v>
      </c>
      <c r="B402" s="52" t="s">
        <v>34</v>
      </c>
      <c r="C402" s="53" t="s">
        <v>410</v>
      </c>
      <c r="D402" s="54" t="s">
        <v>1</v>
      </c>
      <c r="E402" s="55" t="s">
        <v>43</v>
      </c>
      <c r="F402" s="50">
        <v>15</v>
      </c>
      <c r="G402" s="119"/>
      <c r="H402" s="79">
        <f t="shared" si="9"/>
        <v>0</v>
      </c>
    </row>
    <row r="403" spans="1:8" s="27" customFormat="1" ht="33.950000000000003" customHeight="1" x14ac:dyDescent="0.2">
      <c r="A403" s="58" t="s">
        <v>100</v>
      </c>
      <c r="B403" s="56" t="s">
        <v>376</v>
      </c>
      <c r="C403" s="49" t="s">
        <v>45</v>
      </c>
      <c r="D403" s="54" t="s">
        <v>648</v>
      </c>
      <c r="E403" s="54" t="s">
        <v>1</v>
      </c>
      <c r="F403" s="54" t="s">
        <v>1</v>
      </c>
      <c r="G403" s="54" t="s">
        <v>1</v>
      </c>
      <c r="H403" s="54" t="s">
        <v>1</v>
      </c>
    </row>
    <row r="404" spans="1:8" s="27" customFormat="1" ht="33.950000000000003" customHeight="1" x14ac:dyDescent="0.2">
      <c r="A404" s="58"/>
      <c r="B404" s="52" t="s">
        <v>27</v>
      </c>
      <c r="C404" s="53" t="s">
        <v>489</v>
      </c>
      <c r="D404" s="54" t="s">
        <v>822</v>
      </c>
      <c r="E404" s="55" t="s">
        <v>43</v>
      </c>
      <c r="F404" s="50">
        <v>5</v>
      </c>
      <c r="G404" s="119"/>
      <c r="H404" s="79">
        <f t="shared" si="9"/>
        <v>0</v>
      </c>
    </row>
    <row r="405" spans="1:8" s="27" customFormat="1" ht="33.950000000000003" customHeight="1" x14ac:dyDescent="0.2">
      <c r="A405" s="58" t="s">
        <v>217</v>
      </c>
      <c r="B405" s="56" t="s">
        <v>377</v>
      </c>
      <c r="C405" s="49" t="s">
        <v>218</v>
      </c>
      <c r="D405" s="54" t="s">
        <v>219</v>
      </c>
      <c r="E405" s="55" t="s">
        <v>26</v>
      </c>
      <c r="F405" s="50">
        <v>5</v>
      </c>
      <c r="G405" s="119"/>
      <c r="H405" s="79">
        <f t="shared" si="9"/>
        <v>0</v>
      </c>
    </row>
    <row r="406" spans="1:8" s="27" customFormat="1" ht="33.950000000000003" customHeight="1" x14ac:dyDescent="0.2">
      <c r="A406" s="58" t="s">
        <v>167</v>
      </c>
      <c r="B406" s="56" t="s">
        <v>378</v>
      </c>
      <c r="C406" s="49" t="s">
        <v>168</v>
      </c>
      <c r="D406" s="54" t="s">
        <v>328</v>
      </c>
      <c r="E406" s="54" t="s">
        <v>1</v>
      </c>
      <c r="F406" s="54" t="s">
        <v>1</v>
      </c>
      <c r="G406" s="54" t="s">
        <v>1</v>
      </c>
      <c r="H406" s="54" t="s">
        <v>1</v>
      </c>
    </row>
    <row r="407" spans="1:8" s="27" customFormat="1" ht="33.950000000000003" customHeight="1" x14ac:dyDescent="0.2">
      <c r="A407" s="58" t="s">
        <v>220</v>
      </c>
      <c r="B407" s="52" t="s">
        <v>27</v>
      </c>
      <c r="C407" s="53" t="s">
        <v>221</v>
      </c>
      <c r="D407" s="54"/>
      <c r="E407" s="54" t="s">
        <v>1</v>
      </c>
      <c r="F407" s="54" t="s">
        <v>1</v>
      </c>
      <c r="G407" s="54" t="s">
        <v>1</v>
      </c>
      <c r="H407" s="54" t="s">
        <v>1</v>
      </c>
    </row>
    <row r="408" spans="1:8" s="27" customFormat="1" ht="33.950000000000003" customHeight="1" x14ac:dyDescent="0.2">
      <c r="A408" s="58" t="s">
        <v>169</v>
      </c>
      <c r="B408" s="64" t="s">
        <v>97</v>
      </c>
      <c r="C408" s="59" t="s">
        <v>114</v>
      </c>
      <c r="D408" s="54"/>
      <c r="E408" s="55" t="s">
        <v>28</v>
      </c>
      <c r="F408" s="50">
        <v>790</v>
      </c>
      <c r="G408" s="119"/>
      <c r="H408" s="79">
        <f t="shared" si="9"/>
        <v>0</v>
      </c>
    </row>
    <row r="409" spans="1:8" s="27" customFormat="1" ht="33.950000000000003" customHeight="1" x14ac:dyDescent="0.2">
      <c r="A409" s="58" t="s">
        <v>170</v>
      </c>
      <c r="B409" s="52" t="s">
        <v>34</v>
      </c>
      <c r="C409" s="53" t="s">
        <v>66</v>
      </c>
      <c r="D409" s="54"/>
      <c r="E409" s="54" t="s">
        <v>1</v>
      </c>
      <c r="F409" s="54" t="s">
        <v>1</v>
      </c>
      <c r="G409" s="54" t="s">
        <v>1</v>
      </c>
      <c r="H409" s="54" t="s">
        <v>1</v>
      </c>
    </row>
    <row r="410" spans="1:8" s="27" customFormat="1" ht="33.950000000000003" customHeight="1" x14ac:dyDescent="0.2">
      <c r="A410" s="58" t="s">
        <v>171</v>
      </c>
      <c r="B410" s="64" t="s">
        <v>97</v>
      </c>
      <c r="C410" s="59" t="s">
        <v>114</v>
      </c>
      <c r="D410" s="54"/>
      <c r="E410" s="55" t="s">
        <v>28</v>
      </c>
      <c r="F410" s="50">
        <v>30</v>
      </c>
      <c r="G410" s="119"/>
      <c r="H410" s="79">
        <f t="shared" si="9"/>
        <v>0</v>
      </c>
    </row>
    <row r="411" spans="1:8" s="27" customFormat="1" ht="33.950000000000003" customHeight="1" x14ac:dyDescent="0.2">
      <c r="A411" s="150" t="s">
        <v>687</v>
      </c>
      <c r="B411" s="169" t="s">
        <v>98</v>
      </c>
      <c r="C411" s="59" t="s">
        <v>688</v>
      </c>
      <c r="D411" s="149"/>
      <c r="E411" s="145" t="s">
        <v>28</v>
      </c>
      <c r="F411" s="50">
        <v>30</v>
      </c>
      <c r="G411" s="119"/>
      <c r="H411" s="79">
        <f t="shared" si="9"/>
        <v>0</v>
      </c>
    </row>
    <row r="412" spans="1:8" s="27" customFormat="1" ht="33.950000000000003" customHeight="1" x14ac:dyDescent="0.2">
      <c r="A412" s="58" t="s">
        <v>329</v>
      </c>
      <c r="B412" s="56" t="s">
        <v>379</v>
      </c>
      <c r="C412" s="49" t="s">
        <v>330</v>
      </c>
      <c r="D412" s="54" t="s">
        <v>331</v>
      </c>
      <c r="E412" s="54" t="s">
        <v>1</v>
      </c>
      <c r="F412" s="54" t="s">
        <v>1</v>
      </c>
      <c r="G412" s="54" t="s">
        <v>1</v>
      </c>
      <c r="H412" s="54" t="s">
        <v>1</v>
      </c>
    </row>
    <row r="413" spans="1:8" s="27" customFormat="1" ht="33.950000000000003" customHeight="1" x14ac:dyDescent="0.2">
      <c r="A413" s="58" t="s">
        <v>332</v>
      </c>
      <c r="B413" s="52" t="s">
        <v>27</v>
      </c>
      <c r="C413" s="53" t="s">
        <v>333</v>
      </c>
      <c r="D413" s="54"/>
      <c r="E413" s="55" t="s">
        <v>26</v>
      </c>
      <c r="F413" s="50">
        <v>1320</v>
      </c>
      <c r="G413" s="119"/>
      <c r="H413" s="79">
        <f t="shared" si="9"/>
        <v>0</v>
      </c>
    </row>
    <row r="414" spans="1:8" s="27" customFormat="1" ht="33.950000000000003" customHeight="1" x14ac:dyDescent="0.2">
      <c r="A414" s="58" t="s">
        <v>106</v>
      </c>
      <c r="B414" s="56" t="s">
        <v>380</v>
      </c>
      <c r="C414" s="49" t="s">
        <v>108</v>
      </c>
      <c r="D414" s="54" t="s">
        <v>172</v>
      </c>
      <c r="E414" s="55" t="s">
        <v>33</v>
      </c>
      <c r="F414" s="50">
        <v>13</v>
      </c>
      <c r="G414" s="119"/>
      <c r="H414" s="79">
        <f t="shared" si="9"/>
        <v>0</v>
      </c>
    </row>
    <row r="415" spans="1:8" s="27" customFormat="1" ht="33.950000000000003" customHeight="1" x14ac:dyDescent="0.25">
      <c r="A415" s="65"/>
      <c r="B415" s="66"/>
      <c r="C415" s="57" t="s">
        <v>173</v>
      </c>
      <c r="D415" s="122"/>
      <c r="E415" s="54" t="s">
        <v>1</v>
      </c>
      <c r="F415" s="54" t="s">
        <v>1</v>
      </c>
      <c r="G415" s="54" t="s">
        <v>1</v>
      </c>
      <c r="H415" s="54" t="s">
        <v>1</v>
      </c>
    </row>
    <row r="416" spans="1:8" s="27" customFormat="1" ht="33.950000000000003" customHeight="1" x14ac:dyDescent="0.2">
      <c r="A416" s="142" t="s">
        <v>160</v>
      </c>
      <c r="B416" s="143" t="s">
        <v>381</v>
      </c>
      <c r="C416" s="146" t="s">
        <v>319</v>
      </c>
      <c r="D416" s="149" t="s">
        <v>567</v>
      </c>
      <c r="E416" s="145" t="s">
        <v>26</v>
      </c>
      <c r="F416" s="50">
        <v>1490</v>
      </c>
      <c r="G416" s="119"/>
      <c r="H416" s="79">
        <f t="shared" si="9"/>
        <v>0</v>
      </c>
    </row>
    <row r="417" spans="1:8" s="27" customFormat="1" ht="33.950000000000003" customHeight="1" x14ac:dyDescent="0.2">
      <c r="A417" s="48" t="s">
        <v>48</v>
      </c>
      <c r="B417" s="56" t="s">
        <v>382</v>
      </c>
      <c r="C417" s="49" t="s">
        <v>49</v>
      </c>
      <c r="D417" s="10" t="s">
        <v>819</v>
      </c>
      <c r="E417" s="54" t="s">
        <v>1</v>
      </c>
      <c r="F417" s="54" t="s">
        <v>1</v>
      </c>
      <c r="G417" s="54" t="s">
        <v>1</v>
      </c>
      <c r="H417" s="54" t="s">
        <v>1</v>
      </c>
    </row>
    <row r="418" spans="1:8" s="27" customFormat="1" ht="45" x14ac:dyDescent="0.2">
      <c r="A418" s="58"/>
      <c r="B418" s="52" t="s">
        <v>27</v>
      </c>
      <c r="C418" s="11" t="s">
        <v>689</v>
      </c>
      <c r="D418" s="10" t="s">
        <v>420</v>
      </c>
      <c r="E418" s="55" t="s">
        <v>43</v>
      </c>
      <c r="F418" s="50">
        <v>690</v>
      </c>
      <c r="G418" s="119"/>
      <c r="H418" s="79">
        <f t="shared" si="9"/>
        <v>0</v>
      </c>
    </row>
    <row r="419" spans="1:8" s="27" customFormat="1" ht="45" x14ac:dyDescent="0.2">
      <c r="A419" s="58"/>
      <c r="B419" s="52" t="s">
        <v>34</v>
      </c>
      <c r="C419" s="11" t="s">
        <v>690</v>
      </c>
      <c r="D419" s="10" t="s">
        <v>510</v>
      </c>
      <c r="E419" s="55" t="s">
        <v>43</v>
      </c>
      <c r="F419" s="50">
        <v>135</v>
      </c>
      <c r="G419" s="119"/>
      <c r="H419" s="79">
        <f t="shared" si="9"/>
        <v>0</v>
      </c>
    </row>
    <row r="420" spans="1:8" s="27" customFormat="1" ht="33.950000000000003" customHeight="1" x14ac:dyDescent="0.2">
      <c r="A420" s="58" t="s">
        <v>691</v>
      </c>
      <c r="B420" s="52" t="s">
        <v>44</v>
      </c>
      <c r="C420" s="11" t="s">
        <v>692</v>
      </c>
      <c r="D420" s="10" t="s">
        <v>102</v>
      </c>
      <c r="E420" s="55" t="s">
        <v>43</v>
      </c>
      <c r="F420" s="50">
        <v>100</v>
      </c>
      <c r="G420" s="119"/>
      <c r="H420" s="79">
        <f t="shared" si="9"/>
        <v>0</v>
      </c>
    </row>
    <row r="421" spans="1:8" s="27" customFormat="1" ht="45" x14ac:dyDescent="0.2">
      <c r="A421" s="58"/>
      <c r="B421" s="52" t="s">
        <v>57</v>
      </c>
      <c r="C421" s="11" t="s">
        <v>511</v>
      </c>
      <c r="D421" s="10" t="s">
        <v>512</v>
      </c>
      <c r="E421" s="55" t="s">
        <v>43</v>
      </c>
      <c r="F421" s="50">
        <v>200</v>
      </c>
      <c r="G421" s="119"/>
      <c r="H421" s="79">
        <f t="shared" si="9"/>
        <v>0</v>
      </c>
    </row>
    <row r="422" spans="1:8" s="27" customFormat="1" ht="33.950000000000003" customHeight="1" x14ac:dyDescent="0.2">
      <c r="A422" s="58"/>
      <c r="B422" s="52" t="s">
        <v>61</v>
      </c>
      <c r="C422" s="11" t="s">
        <v>515</v>
      </c>
      <c r="D422" s="10" t="s">
        <v>516</v>
      </c>
      <c r="E422" s="28" t="s">
        <v>43</v>
      </c>
      <c r="F422" s="50">
        <v>50</v>
      </c>
      <c r="G422" s="119"/>
      <c r="H422" s="79">
        <f t="shared" si="9"/>
        <v>0</v>
      </c>
    </row>
    <row r="423" spans="1:8" s="27" customFormat="1" ht="33.950000000000003" customHeight="1" x14ac:dyDescent="0.2">
      <c r="A423" s="58"/>
      <c r="B423" s="52" t="s">
        <v>111</v>
      </c>
      <c r="C423" s="11" t="s">
        <v>517</v>
      </c>
      <c r="D423" s="10" t="s">
        <v>421</v>
      </c>
      <c r="E423" s="55" t="s">
        <v>33</v>
      </c>
      <c r="F423" s="50">
        <v>5</v>
      </c>
      <c r="G423" s="119"/>
      <c r="H423" s="79">
        <f t="shared" si="9"/>
        <v>0</v>
      </c>
    </row>
    <row r="424" spans="1:8" s="27" customFormat="1" ht="33.950000000000003" customHeight="1" x14ac:dyDescent="0.25">
      <c r="A424" s="65"/>
      <c r="B424" s="66"/>
      <c r="C424" s="57" t="s">
        <v>19</v>
      </c>
      <c r="D424" s="122"/>
      <c r="E424" s="54" t="s">
        <v>1</v>
      </c>
      <c r="F424" s="54" t="s">
        <v>1</v>
      </c>
      <c r="G424" s="54" t="s">
        <v>1</v>
      </c>
      <c r="H424" s="54" t="s">
        <v>1</v>
      </c>
    </row>
    <row r="425" spans="1:8" s="27" customFormat="1" ht="33.950000000000003" customHeight="1" x14ac:dyDescent="0.2">
      <c r="A425" s="48" t="s">
        <v>282</v>
      </c>
      <c r="B425" s="56" t="s">
        <v>383</v>
      </c>
      <c r="C425" s="49" t="s">
        <v>283</v>
      </c>
      <c r="D425" s="54" t="s">
        <v>116</v>
      </c>
      <c r="E425" s="55" t="s">
        <v>43</v>
      </c>
      <c r="F425" s="50">
        <v>1200</v>
      </c>
      <c r="G425" s="119"/>
      <c r="H425" s="79">
        <f t="shared" si="9"/>
        <v>0</v>
      </c>
    </row>
    <row r="426" spans="1:8" s="27" customFormat="1" ht="33.950000000000003" customHeight="1" x14ac:dyDescent="0.2">
      <c r="A426" s="48" t="s">
        <v>51</v>
      </c>
      <c r="B426" s="56" t="s">
        <v>384</v>
      </c>
      <c r="C426" s="49" t="s">
        <v>52</v>
      </c>
      <c r="D426" s="54" t="s">
        <v>116</v>
      </c>
      <c r="E426" s="55" t="s">
        <v>43</v>
      </c>
      <c r="F426" s="50">
        <v>90</v>
      </c>
      <c r="G426" s="119"/>
      <c r="H426" s="79">
        <f t="shared" si="9"/>
        <v>0</v>
      </c>
    </row>
    <row r="427" spans="1:8" s="27" customFormat="1" ht="33.950000000000003" customHeight="1" x14ac:dyDescent="0.25">
      <c r="A427" s="65"/>
      <c r="B427" s="66"/>
      <c r="C427" s="57" t="s">
        <v>20</v>
      </c>
      <c r="D427" s="122"/>
      <c r="E427" s="54" t="s">
        <v>1</v>
      </c>
      <c r="F427" s="54" t="s">
        <v>1</v>
      </c>
      <c r="G427" s="54" t="s">
        <v>1</v>
      </c>
      <c r="H427" s="54" t="s">
        <v>1</v>
      </c>
    </row>
    <row r="428" spans="1:8" s="27" customFormat="1" ht="33.950000000000003" customHeight="1" x14ac:dyDescent="0.2">
      <c r="A428" s="48" t="s">
        <v>153</v>
      </c>
      <c r="B428" s="56" t="s">
        <v>385</v>
      </c>
      <c r="C428" s="49" t="s">
        <v>154</v>
      </c>
      <c r="D428" s="54" t="s">
        <v>120</v>
      </c>
      <c r="E428" s="54" t="s">
        <v>1</v>
      </c>
      <c r="F428" s="54" t="s">
        <v>1</v>
      </c>
      <c r="G428" s="54" t="s">
        <v>1</v>
      </c>
      <c r="H428" s="54" t="s">
        <v>1</v>
      </c>
    </row>
    <row r="429" spans="1:8" s="27" customFormat="1" ht="33.950000000000003" customHeight="1" x14ac:dyDescent="0.2">
      <c r="A429" s="48" t="s">
        <v>155</v>
      </c>
      <c r="B429" s="52" t="s">
        <v>27</v>
      </c>
      <c r="C429" s="53" t="s">
        <v>156</v>
      </c>
      <c r="D429" s="54"/>
      <c r="E429" s="55" t="s">
        <v>33</v>
      </c>
      <c r="F429" s="50">
        <v>4</v>
      </c>
      <c r="G429" s="119"/>
      <c r="H429" s="79">
        <f t="shared" si="9"/>
        <v>0</v>
      </c>
    </row>
    <row r="430" spans="1:8" s="27" customFormat="1" ht="33.950000000000003" customHeight="1" x14ac:dyDescent="0.2">
      <c r="A430" s="170" t="s">
        <v>693</v>
      </c>
      <c r="B430" s="56" t="s">
        <v>386</v>
      </c>
      <c r="C430" s="49" t="s">
        <v>695</v>
      </c>
      <c r="D430" s="172" t="s">
        <v>120</v>
      </c>
      <c r="E430" s="54" t="s">
        <v>1</v>
      </c>
      <c r="F430" s="54" t="s">
        <v>1</v>
      </c>
      <c r="G430" s="54" t="s">
        <v>1</v>
      </c>
      <c r="H430" s="54" t="s">
        <v>1</v>
      </c>
    </row>
    <row r="431" spans="1:8" s="27" customFormat="1" ht="33.950000000000003" customHeight="1" x14ac:dyDescent="0.2">
      <c r="A431" s="170" t="s">
        <v>696</v>
      </c>
      <c r="B431" s="138" t="s">
        <v>27</v>
      </c>
      <c r="C431" s="173" t="s">
        <v>697</v>
      </c>
      <c r="D431" s="139"/>
      <c r="E431" s="140" t="s">
        <v>33</v>
      </c>
      <c r="F431" s="50">
        <v>4</v>
      </c>
      <c r="G431" s="119"/>
      <c r="H431" s="79">
        <f t="shared" ref="H431:H471" si="10">ROUND(G431*F431,2)</f>
        <v>0</v>
      </c>
    </row>
    <row r="432" spans="1:8" s="27" customFormat="1" ht="33.950000000000003" customHeight="1" x14ac:dyDescent="0.2">
      <c r="A432" s="48" t="s">
        <v>157</v>
      </c>
      <c r="B432" s="56" t="s">
        <v>694</v>
      </c>
      <c r="C432" s="49" t="s">
        <v>158</v>
      </c>
      <c r="D432" s="54" t="s">
        <v>120</v>
      </c>
      <c r="E432" s="55" t="s">
        <v>43</v>
      </c>
      <c r="F432" s="220">
        <v>12</v>
      </c>
      <c r="G432" s="119"/>
      <c r="H432" s="79">
        <f t="shared" si="10"/>
        <v>0</v>
      </c>
    </row>
    <row r="433" spans="1:8" s="27" customFormat="1" ht="33.950000000000003" customHeight="1" x14ac:dyDescent="0.2">
      <c r="A433" s="48" t="s">
        <v>117</v>
      </c>
      <c r="B433" s="56" t="s">
        <v>698</v>
      </c>
      <c r="C433" s="49" t="s">
        <v>119</v>
      </c>
      <c r="D433" s="54" t="s">
        <v>120</v>
      </c>
      <c r="E433" s="54" t="s">
        <v>1</v>
      </c>
      <c r="F433" s="54" t="s">
        <v>1</v>
      </c>
      <c r="G433" s="54" t="s">
        <v>1</v>
      </c>
      <c r="H433" s="54" t="s">
        <v>1</v>
      </c>
    </row>
    <row r="434" spans="1:8" s="27" customFormat="1" ht="33.950000000000003" customHeight="1" x14ac:dyDescent="0.2">
      <c r="A434" s="48" t="s">
        <v>284</v>
      </c>
      <c r="B434" s="52" t="s">
        <v>27</v>
      </c>
      <c r="C434" s="53" t="s">
        <v>121</v>
      </c>
      <c r="D434" s="54"/>
      <c r="E434" s="55" t="s">
        <v>33</v>
      </c>
      <c r="F434" s="50">
        <v>2</v>
      </c>
      <c r="G434" s="119"/>
      <c r="H434" s="79">
        <f t="shared" si="10"/>
        <v>0</v>
      </c>
    </row>
    <row r="435" spans="1:8" s="27" customFormat="1" ht="33.950000000000003" customHeight="1" x14ac:dyDescent="0.2">
      <c r="A435" s="48" t="s">
        <v>177</v>
      </c>
      <c r="B435" s="56" t="s">
        <v>699</v>
      </c>
      <c r="C435" s="49" t="s">
        <v>178</v>
      </c>
      <c r="D435" s="54" t="s">
        <v>120</v>
      </c>
      <c r="E435" s="55" t="s">
        <v>33</v>
      </c>
      <c r="F435" s="50">
        <v>1</v>
      </c>
      <c r="G435" s="119"/>
      <c r="H435" s="79">
        <f t="shared" si="10"/>
        <v>0</v>
      </c>
    </row>
    <row r="436" spans="1:8" s="27" customFormat="1" ht="33.950000000000003" customHeight="1" x14ac:dyDescent="0.2">
      <c r="A436" s="48" t="s">
        <v>122</v>
      </c>
      <c r="B436" s="56" t="s">
        <v>700</v>
      </c>
      <c r="C436" s="49" t="s">
        <v>124</v>
      </c>
      <c r="D436" s="149" t="s">
        <v>120</v>
      </c>
      <c r="E436" s="54" t="s">
        <v>1</v>
      </c>
      <c r="F436" s="54" t="s">
        <v>1</v>
      </c>
      <c r="G436" s="54" t="s">
        <v>1</v>
      </c>
      <c r="H436" s="54" t="s">
        <v>1</v>
      </c>
    </row>
    <row r="437" spans="1:8" s="27" customFormat="1" ht="33.950000000000003" customHeight="1" x14ac:dyDescent="0.2">
      <c r="A437" s="48" t="s">
        <v>125</v>
      </c>
      <c r="B437" s="52" t="s">
        <v>27</v>
      </c>
      <c r="C437" s="53" t="s">
        <v>126</v>
      </c>
      <c r="D437" s="149"/>
      <c r="E437" s="54" t="s">
        <v>1</v>
      </c>
      <c r="F437" s="54" t="s">
        <v>1</v>
      </c>
      <c r="G437" s="54" t="s">
        <v>1</v>
      </c>
      <c r="H437" s="54" t="s">
        <v>1</v>
      </c>
    </row>
    <row r="438" spans="1:8" s="27" customFormat="1" ht="33.950000000000003" customHeight="1" x14ac:dyDescent="0.2">
      <c r="A438" s="48" t="s">
        <v>496</v>
      </c>
      <c r="B438" s="64" t="s">
        <v>97</v>
      </c>
      <c r="C438" s="59" t="s">
        <v>497</v>
      </c>
      <c r="D438" s="149"/>
      <c r="E438" s="145" t="s">
        <v>43</v>
      </c>
      <c r="F438" s="50">
        <v>10</v>
      </c>
      <c r="G438" s="119"/>
      <c r="H438" s="79">
        <f t="shared" si="10"/>
        <v>0</v>
      </c>
    </row>
    <row r="439" spans="1:8" s="27" customFormat="1" ht="33.950000000000003" customHeight="1" x14ac:dyDescent="0.2">
      <c r="A439" s="48" t="s">
        <v>188</v>
      </c>
      <c r="B439" s="214" t="s">
        <v>701</v>
      </c>
      <c r="C439" s="215" t="s">
        <v>189</v>
      </c>
      <c r="D439" s="216" t="s">
        <v>120</v>
      </c>
      <c r="E439" s="217"/>
      <c r="F439" s="218"/>
      <c r="G439" s="221"/>
      <c r="H439" s="222"/>
    </row>
    <row r="440" spans="1:8" s="27" customFormat="1" ht="33.950000000000003" customHeight="1" x14ac:dyDescent="0.2">
      <c r="A440" s="48" t="s">
        <v>814</v>
      </c>
      <c r="B440" s="223" t="s">
        <v>27</v>
      </c>
      <c r="C440" s="224" t="s">
        <v>159</v>
      </c>
      <c r="D440" s="216"/>
      <c r="E440" s="217"/>
      <c r="F440" s="218"/>
      <c r="G440" s="221"/>
      <c r="H440" s="222"/>
    </row>
    <row r="441" spans="1:8" s="27" customFormat="1" ht="33.950000000000003" customHeight="1" x14ac:dyDescent="0.2">
      <c r="A441" s="48" t="s">
        <v>815</v>
      </c>
      <c r="B441" s="225" t="s">
        <v>97</v>
      </c>
      <c r="C441" s="226" t="s">
        <v>190</v>
      </c>
      <c r="D441" s="216"/>
      <c r="E441" s="217" t="s">
        <v>33</v>
      </c>
      <c r="F441" s="218">
        <v>1</v>
      </c>
      <c r="G441" s="109"/>
      <c r="H441" s="219">
        <f>ROUND(G441*F441,2)</f>
        <v>0</v>
      </c>
    </row>
    <row r="442" spans="1:8" s="27" customFormat="1" ht="33.950000000000003" customHeight="1" x14ac:dyDescent="0.2">
      <c r="A442" s="48" t="s">
        <v>129</v>
      </c>
      <c r="B442" s="56" t="s">
        <v>702</v>
      </c>
      <c r="C442" s="68" t="s">
        <v>130</v>
      </c>
      <c r="D442" s="54" t="s">
        <v>120</v>
      </c>
      <c r="E442" s="54" t="s">
        <v>1</v>
      </c>
      <c r="F442" s="54" t="s">
        <v>1</v>
      </c>
      <c r="G442" s="54" t="s">
        <v>1</v>
      </c>
      <c r="H442" s="54" t="s">
        <v>1</v>
      </c>
    </row>
    <row r="443" spans="1:8" s="27" customFormat="1" ht="33.950000000000003" customHeight="1" x14ac:dyDescent="0.2">
      <c r="A443" s="48" t="s">
        <v>131</v>
      </c>
      <c r="B443" s="52" t="s">
        <v>27</v>
      </c>
      <c r="C443" s="53" t="s">
        <v>498</v>
      </c>
      <c r="D443" s="54"/>
      <c r="E443" s="54" t="s">
        <v>1</v>
      </c>
      <c r="F443" s="54" t="s">
        <v>1</v>
      </c>
      <c r="G443" s="54" t="s">
        <v>1</v>
      </c>
      <c r="H443" s="54" t="s">
        <v>1</v>
      </c>
    </row>
    <row r="444" spans="1:8" s="27" customFormat="1" ht="33.950000000000003" customHeight="1" x14ac:dyDescent="0.2">
      <c r="A444" s="48" t="s">
        <v>703</v>
      </c>
      <c r="B444" s="64" t="s">
        <v>97</v>
      </c>
      <c r="C444" s="59" t="s">
        <v>704</v>
      </c>
      <c r="D444" s="54"/>
      <c r="E444" s="55" t="s">
        <v>33</v>
      </c>
      <c r="F444" s="50">
        <v>1</v>
      </c>
      <c r="G444" s="119"/>
      <c r="H444" s="79">
        <f t="shared" si="10"/>
        <v>0</v>
      </c>
    </row>
    <row r="445" spans="1:8" s="27" customFormat="1" ht="33.950000000000003" customHeight="1" x14ac:dyDescent="0.2">
      <c r="A445" s="48" t="s">
        <v>577</v>
      </c>
      <c r="B445" s="56" t="s">
        <v>705</v>
      </c>
      <c r="C445" s="68" t="s">
        <v>578</v>
      </c>
      <c r="D445" s="172" t="s">
        <v>120</v>
      </c>
      <c r="E445" s="54" t="s">
        <v>1</v>
      </c>
      <c r="F445" s="54" t="s">
        <v>1</v>
      </c>
      <c r="G445" s="54" t="s">
        <v>1</v>
      </c>
      <c r="H445" s="54" t="s">
        <v>1</v>
      </c>
    </row>
    <row r="446" spans="1:8" s="27" customFormat="1" ht="33.950000000000003" customHeight="1" x14ac:dyDescent="0.2">
      <c r="A446" s="48" t="s">
        <v>706</v>
      </c>
      <c r="B446" s="52" t="s">
        <v>27</v>
      </c>
      <c r="C446" s="59" t="s">
        <v>580</v>
      </c>
      <c r="D446" s="172"/>
      <c r="E446" s="55" t="s">
        <v>33</v>
      </c>
      <c r="F446" s="50">
        <v>1</v>
      </c>
      <c r="G446" s="119"/>
      <c r="H446" s="79">
        <f t="shared" si="10"/>
        <v>0</v>
      </c>
    </row>
    <row r="447" spans="1:8" s="27" customFormat="1" ht="33.950000000000003" customHeight="1" x14ac:dyDescent="0.2">
      <c r="A447" s="142" t="s">
        <v>568</v>
      </c>
      <c r="B447" s="56" t="s">
        <v>707</v>
      </c>
      <c r="C447" s="146" t="s">
        <v>569</v>
      </c>
      <c r="D447" s="149" t="s">
        <v>120</v>
      </c>
      <c r="E447" s="54" t="s">
        <v>1</v>
      </c>
      <c r="F447" s="54" t="s">
        <v>1</v>
      </c>
      <c r="G447" s="54" t="s">
        <v>1</v>
      </c>
      <c r="H447" s="54" t="s">
        <v>1</v>
      </c>
    </row>
    <row r="448" spans="1:8" s="27" customFormat="1" ht="33.950000000000003" customHeight="1" x14ac:dyDescent="0.2">
      <c r="A448" s="142" t="s">
        <v>570</v>
      </c>
      <c r="B448" s="147" t="s">
        <v>27</v>
      </c>
      <c r="C448" s="151" t="s">
        <v>159</v>
      </c>
      <c r="D448" s="149"/>
      <c r="E448" s="54" t="s">
        <v>1</v>
      </c>
      <c r="F448" s="54" t="s">
        <v>1</v>
      </c>
      <c r="G448" s="54" t="s">
        <v>1</v>
      </c>
      <c r="H448" s="54" t="s">
        <v>1</v>
      </c>
    </row>
    <row r="449" spans="1:8" s="27" customFormat="1" ht="33.950000000000003" customHeight="1" x14ac:dyDescent="0.2">
      <c r="A449" s="142" t="s">
        <v>571</v>
      </c>
      <c r="B449" s="169" t="s">
        <v>97</v>
      </c>
      <c r="C449" s="174" t="s">
        <v>572</v>
      </c>
      <c r="D449" s="149"/>
      <c r="E449" s="145" t="s">
        <v>68</v>
      </c>
      <c r="F449" s="50">
        <v>4</v>
      </c>
      <c r="G449" s="119"/>
      <c r="H449" s="79">
        <f t="shared" si="10"/>
        <v>0</v>
      </c>
    </row>
    <row r="450" spans="1:8" s="27" customFormat="1" ht="33.950000000000003" customHeight="1" x14ac:dyDescent="0.2">
      <c r="A450" s="48" t="s">
        <v>191</v>
      </c>
      <c r="B450" s="56" t="s">
        <v>708</v>
      </c>
      <c r="C450" s="111" t="s">
        <v>334</v>
      </c>
      <c r="D450" s="112" t="s">
        <v>486</v>
      </c>
      <c r="E450" s="54" t="s">
        <v>1</v>
      </c>
      <c r="F450" s="54" t="s">
        <v>1</v>
      </c>
      <c r="G450" s="54" t="s">
        <v>1</v>
      </c>
      <c r="H450" s="54" t="s">
        <v>1</v>
      </c>
    </row>
    <row r="451" spans="1:8" s="27" customFormat="1" ht="33.950000000000003" customHeight="1" x14ac:dyDescent="0.2">
      <c r="A451" s="48" t="s">
        <v>539</v>
      </c>
      <c r="B451" s="52" t="s">
        <v>27</v>
      </c>
      <c r="C451" s="53" t="s">
        <v>709</v>
      </c>
      <c r="D451" s="54"/>
      <c r="E451" s="55" t="s">
        <v>43</v>
      </c>
      <c r="F451" s="50">
        <v>30</v>
      </c>
      <c r="G451" s="119"/>
      <c r="H451" s="79">
        <f t="shared" si="10"/>
        <v>0</v>
      </c>
    </row>
    <row r="452" spans="1:8" s="27" customFormat="1" ht="33.950000000000003" customHeight="1" x14ac:dyDescent="0.2">
      <c r="A452" s="48" t="s">
        <v>192</v>
      </c>
      <c r="B452" s="223" t="s">
        <v>34</v>
      </c>
      <c r="C452" s="224" t="s">
        <v>500</v>
      </c>
      <c r="D452" s="216"/>
      <c r="E452" s="217" t="s">
        <v>43</v>
      </c>
      <c r="F452" s="218">
        <v>20</v>
      </c>
      <c r="G452" s="109"/>
      <c r="H452" s="219">
        <f>ROUND(G452*F452,2)</f>
        <v>0</v>
      </c>
    </row>
    <row r="453" spans="1:8" s="27" customFormat="1" ht="33.950000000000003" customHeight="1" x14ac:dyDescent="0.2">
      <c r="A453" s="48" t="s">
        <v>588</v>
      </c>
      <c r="B453" s="56" t="s">
        <v>710</v>
      </c>
      <c r="C453" s="68" t="s">
        <v>590</v>
      </c>
      <c r="D453" s="101" t="s">
        <v>603</v>
      </c>
      <c r="E453" s="54" t="s">
        <v>1</v>
      </c>
      <c r="F453" s="54" t="s">
        <v>1</v>
      </c>
      <c r="G453" s="54" t="s">
        <v>1</v>
      </c>
      <c r="H453" s="54" t="s">
        <v>1</v>
      </c>
    </row>
    <row r="454" spans="1:8" s="27" customFormat="1" ht="33.950000000000003" customHeight="1" x14ac:dyDescent="0.2">
      <c r="A454" s="48" t="s">
        <v>593</v>
      </c>
      <c r="B454" s="52" t="s">
        <v>27</v>
      </c>
      <c r="C454" s="70" t="s">
        <v>711</v>
      </c>
      <c r="D454" s="101"/>
      <c r="E454" s="55" t="s">
        <v>43</v>
      </c>
      <c r="F454" s="50">
        <v>10</v>
      </c>
      <c r="G454" s="119"/>
      <c r="H454" s="79">
        <f t="shared" si="10"/>
        <v>0</v>
      </c>
    </row>
    <row r="455" spans="1:8" s="27" customFormat="1" ht="33.950000000000003" customHeight="1" x14ac:dyDescent="0.2">
      <c r="A455" s="48" t="s">
        <v>595</v>
      </c>
      <c r="B455" s="56" t="s">
        <v>387</v>
      </c>
      <c r="C455" s="68" t="s">
        <v>597</v>
      </c>
      <c r="D455" s="101" t="s">
        <v>603</v>
      </c>
      <c r="E455" s="54" t="s">
        <v>1</v>
      </c>
      <c r="F455" s="54" t="s">
        <v>1</v>
      </c>
      <c r="G455" s="54" t="s">
        <v>1</v>
      </c>
      <c r="H455" s="54" t="s">
        <v>1</v>
      </c>
    </row>
    <row r="456" spans="1:8" s="27" customFormat="1" ht="33.950000000000003" customHeight="1" x14ac:dyDescent="0.2">
      <c r="A456" s="48" t="s">
        <v>599</v>
      </c>
      <c r="B456" s="52" t="s">
        <v>27</v>
      </c>
      <c r="C456" s="70" t="s">
        <v>711</v>
      </c>
      <c r="D456" s="101"/>
      <c r="E456" s="55" t="s">
        <v>43</v>
      </c>
      <c r="F456" s="50">
        <v>10</v>
      </c>
      <c r="G456" s="119"/>
      <c r="H456" s="79">
        <f t="shared" si="10"/>
        <v>0</v>
      </c>
    </row>
    <row r="457" spans="1:8" s="27" customFormat="1" ht="33.950000000000003" customHeight="1" x14ac:dyDescent="0.2">
      <c r="A457" s="48" t="s">
        <v>607</v>
      </c>
      <c r="B457" s="56" t="s">
        <v>712</v>
      </c>
      <c r="C457" s="68" t="s">
        <v>609</v>
      </c>
      <c r="D457" s="101" t="s">
        <v>603</v>
      </c>
      <c r="E457" s="55" t="s">
        <v>33</v>
      </c>
      <c r="F457" s="50">
        <v>1</v>
      </c>
      <c r="G457" s="119"/>
      <c r="H457" s="79">
        <f t="shared" si="10"/>
        <v>0</v>
      </c>
    </row>
    <row r="458" spans="1:8" s="27" customFormat="1" ht="33.950000000000003" customHeight="1" x14ac:dyDescent="0.2">
      <c r="A458" s="48"/>
      <c r="B458" s="56" t="s">
        <v>713</v>
      </c>
      <c r="C458" s="68" t="s">
        <v>610</v>
      </c>
      <c r="D458" s="101" t="s">
        <v>820</v>
      </c>
      <c r="E458" s="55" t="s">
        <v>33</v>
      </c>
      <c r="F458" s="50">
        <v>1</v>
      </c>
      <c r="G458" s="119"/>
      <c r="H458" s="79">
        <f t="shared" si="10"/>
        <v>0</v>
      </c>
    </row>
    <row r="459" spans="1:8" s="27" customFormat="1" ht="33.950000000000003" customHeight="1" x14ac:dyDescent="0.25">
      <c r="A459" s="65"/>
      <c r="B459" s="66"/>
      <c r="C459" s="57" t="s">
        <v>21</v>
      </c>
      <c r="D459" s="122"/>
      <c r="E459" s="54" t="s">
        <v>1</v>
      </c>
      <c r="F459" s="54" t="s">
        <v>1</v>
      </c>
      <c r="G459" s="54" t="s">
        <v>1</v>
      </c>
      <c r="H459" s="54" t="s">
        <v>1</v>
      </c>
    </row>
    <row r="460" spans="1:8" s="27" customFormat="1" ht="33.950000000000003" customHeight="1" x14ac:dyDescent="0.2">
      <c r="A460" s="48" t="s">
        <v>53</v>
      </c>
      <c r="B460" s="56" t="s">
        <v>601</v>
      </c>
      <c r="C460" s="111" t="s">
        <v>226</v>
      </c>
      <c r="D460" s="112" t="s">
        <v>227</v>
      </c>
      <c r="E460" s="55" t="s">
        <v>33</v>
      </c>
      <c r="F460" s="50">
        <v>18</v>
      </c>
      <c r="G460" s="119"/>
      <c r="H460" s="79">
        <f t="shared" si="10"/>
        <v>0</v>
      </c>
    </row>
    <row r="461" spans="1:8" s="27" customFormat="1" ht="33.950000000000003" customHeight="1" x14ac:dyDescent="0.2">
      <c r="A461" s="48" t="s">
        <v>67</v>
      </c>
      <c r="B461" s="56" t="s">
        <v>714</v>
      </c>
      <c r="C461" s="49" t="s">
        <v>75</v>
      </c>
      <c r="D461" s="54" t="s">
        <v>120</v>
      </c>
      <c r="E461" s="54" t="s">
        <v>1</v>
      </c>
      <c r="F461" s="54" t="s">
        <v>1</v>
      </c>
      <c r="G461" s="54" t="s">
        <v>1</v>
      </c>
      <c r="H461" s="54" t="s">
        <v>1</v>
      </c>
    </row>
    <row r="462" spans="1:8" s="27" customFormat="1" ht="33.950000000000003" customHeight="1" x14ac:dyDescent="0.2">
      <c r="A462" s="48" t="s">
        <v>76</v>
      </c>
      <c r="B462" s="52" t="s">
        <v>27</v>
      </c>
      <c r="C462" s="53" t="s">
        <v>140</v>
      </c>
      <c r="D462" s="54"/>
      <c r="E462" s="55" t="s">
        <v>68</v>
      </c>
      <c r="F462" s="50">
        <v>1</v>
      </c>
      <c r="G462" s="119"/>
      <c r="H462" s="79">
        <f t="shared" si="10"/>
        <v>0</v>
      </c>
    </row>
    <row r="463" spans="1:8" s="27" customFormat="1" ht="33.950000000000003" customHeight="1" x14ac:dyDescent="0.2">
      <c r="A463" s="48" t="s">
        <v>54</v>
      </c>
      <c r="B463" s="56" t="s">
        <v>608</v>
      </c>
      <c r="C463" s="111" t="s">
        <v>228</v>
      </c>
      <c r="D463" s="112" t="s">
        <v>227</v>
      </c>
      <c r="E463" s="54" t="s">
        <v>1</v>
      </c>
      <c r="F463" s="54" t="s">
        <v>1</v>
      </c>
      <c r="G463" s="54" t="s">
        <v>1</v>
      </c>
      <c r="H463" s="54" t="s">
        <v>1</v>
      </c>
    </row>
    <row r="464" spans="1:8" s="27" customFormat="1" ht="33.950000000000003" customHeight="1" x14ac:dyDescent="0.2">
      <c r="A464" s="48" t="s">
        <v>184</v>
      </c>
      <c r="B464" s="52" t="s">
        <v>27</v>
      </c>
      <c r="C464" s="53" t="s">
        <v>185</v>
      </c>
      <c r="D464" s="54"/>
      <c r="E464" s="55" t="s">
        <v>33</v>
      </c>
      <c r="F464" s="50">
        <v>2</v>
      </c>
      <c r="G464" s="119"/>
      <c r="H464" s="79">
        <f t="shared" si="10"/>
        <v>0</v>
      </c>
    </row>
    <row r="465" spans="1:8" s="27" customFormat="1" ht="33.950000000000003" customHeight="1" x14ac:dyDescent="0.2">
      <c r="A465" s="48" t="s">
        <v>55</v>
      </c>
      <c r="B465" s="52" t="s">
        <v>34</v>
      </c>
      <c r="C465" s="53" t="s">
        <v>142</v>
      </c>
      <c r="D465" s="54"/>
      <c r="E465" s="55" t="s">
        <v>33</v>
      </c>
      <c r="F465" s="50">
        <v>2</v>
      </c>
      <c r="G465" s="119"/>
      <c r="H465" s="79">
        <f t="shared" si="10"/>
        <v>0</v>
      </c>
    </row>
    <row r="466" spans="1:8" s="27" customFormat="1" ht="33.950000000000003" customHeight="1" x14ac:dyDescent="0.2">
      <c r="A466" s="48" t="s">
        <v>186</v>
      </c>
      <c r="B466" s="52" t="s">
        <v>44</v>
      </c>
      <c r="C466" s="53" t="s">
        <v>187</v>
      </c>
      <c r="D466" s="54"/>
      <c r="E466" s="55" t="s">
        <v>33</v>
      </c>
      <c r="F466" s="50">
        <v>2</v>
      </c>
      <c r="G466" s="119"/>
      <c r="H466" s="79">
        <f t="shared" si="10"/>
        <v>0</v>
      </c>
    </row>
    <row r="467" spans="1:8" s="27" customFormat="1" ht="33.950000000000003" customHeight="1" x14ac:dyDescent="0.2">
      <c r="A467" s="48" t="s">
        <v>56</v>
      </c>
      <c r="B467" s="52" t="s">
        <v>57</v>
      </c>
      <c r="C467" s="53" t="s">
        <v>161</v>
      </c>
      <c r="D467" s="54"/>
      <c r="E467" s="55" t="s">
        <v>33</v>
      </c>
      <c r="F467" s="50">
        <v>2</v>
      </c>
      <c r="G467" s="119"/>
      <c r="H467" s="79">
        <f t="shared" si="10"/>
        <v>0</v>
      </c>
    </row>
    <row r="468" spans="1:8" s="27" customFormat="1" ht="33.950000000000003" customHeight="1" x14ac:dyDescent="0.25">
      <c r="A468" s="65"/>
      <c r="B468" s="66"/>
      <c r="C468" s="57" t="s">
        <v>22</v>
      </c>
      <c r="D468" s="122"/>
      <c r="E468" s="54" t="s">
        <v>1</v>
      </c>
      <c r="F468" s="54" t="s">
        <v>1</v>
      </c>
      <c r="G468" s="54" t="s">
        <v>1</v>
      </c>
      <c r="H468" s="54" t="s">
        <v>1</v>
      </c>
    </row>
    <row r="469" spans="1:8" s="27" customFormat="1" ht="33.950000000000003" customHeight="1" x14ac:dyDescent="0.2">
      <c r="A469" s="58" t="s">
        <v>58</v>
      </c>
      <c r="B469" s="56" t="s">
        <v>889</v>
      </c>
      <c r="C469" s="49" t="s">
        <v>59</v>
      </c>
      <c r="D469" s="54" t="s">
        <v>834</v>
      </c>
      <c r="E469" s="54" t="s">
        <v>1</v>
      </c>
      <c r="F469" s="54" t="s">
        <v>1</v>
      </c>
      <c r="G469" s="54" t="s">
        <v>1</v>
      </c>
      <c r="H469" s="54" t="s">
        <v>1</v>
      </c>
    </row>
    <row r="470" spans="1:8" s="27" customFormat="1" ht="33.950000000000003" customHeight="1" x14ac:dyDescent="0.2">
      <c r="A470" s="58" t="s">
        <v>147</v>
      </c>
      <c r="B470" s="52" t="s">
        <v>27</v>
      </c>
      <c r="C470" s="53" t="s">
        <v>148</v>
      </c>
      <c r="D470" s="54"/>
      <c r="E470" s="55" t="s">
        <v>26</v>
      </c>
      <c r="F470" s="50">
        <v>560</v>
      </c>
      <c r="G470" s="119"/>
      <c r="H470" s="79">
        <f t="shared" si="10"/>
        <v>0</v>
      </c>
    </row>
    <row r="471" spans="1:8" s="27" customFormat="1" ht="33.950000000000003" customHeight="1" x14ac:dyDescent="0.2">
      <c r="A471" s="58" t="s">
        <v>60</v>
      </c>
      <c r="B471" s="52" t="s">
        <v>34</v>
      </c>
      <c r="C471" s="53" t="s">
        <v>149</v>
      </c>
      <c r="D471" s="54"/>
      <c r="E471" s="55" t="s">
        <v>26</v>
      </c>
      <c r="F471" s="50">
        <v>5600</v>
      </c>
      <c r="G471" s="119"/>
      <c r="H471" s="79">
        <f t="shared" si="10"/>
        <v>0</v>
      </c>
    </row>
    <row r="472" spans="1:8" s="26" customFormat="1" ht="33.950000000000003" customHeight="1" x14ac:dyDescent="0.2">
      <c r="A472" s="96"/>
      <c r="B472" s="93" t="str">
        <f>B364</f>
        <v>E</v>
      </c>
      <c r="C472" s="272" t="str">
        <f>C364</f>
        <v>WICKLOW STREET - DOWKER AVENUE/WATERFORD AVENUE (ASPHALT REHAB)</v>
      </c>
      <c r="D472" s="273"/>
      <c r="E472" s="273"/>
      <c r="F472" s="274"/>
      <c r="G472" s="97" t="s">
        <v>16</v>
      </c>
      <c r="H472" s="97">
        <f>SUM(H366:H471)</f>
        <v>0</v>
      </c>
    </row>
    <row r="473" spans="1:8" s="26" customFormat="1" ht="33.950000000000003" customHeight="1" x14ac:dyDescent="0.2">
      <c r="A473" s="98"/>
      <c r="B473" s="100" t="s">
        <v>202</v>
      </c>
      <c r="C473" s="260" t="s">
        <v>715</v>
      </c>
      <c r="D473" s="275"/>
      <c r="E473" s="275"/>
      <c r="F473" s="276"/>
      <c r="G473" s="115"/>
      <c r="H473" s="115"/>
    </row>
    <row r="474" spans="1:8" s="27" customFormat="1" ht="33.950000000000003" customHeight="1" x14ac:dyDescent="0.25">
      <c r="A474" s="175"/>
      <c r="B474" s="176"/>
      <c r="C474" s="177" t="s">
        <v>18</v>
      </c>
      <c r="D474" s="178"/>
      <c r="E474" s="54" t="s">
        <v>1</v>
      </c>
      <c r="F474" s="54" t="s">
        <v>1</v>
      </c>
      <c r="G474" s="54" t="s">
        <v>1</v>
      </c>
      <c r="H474" s="54" t="s">
        <v>1</v>
      </c>
    </row>
    <row r="475" spans="1:8" s="27" customFormat="1" ht="33.950000000000003" customHeight="1" x14ac:dyDescent="0.2">
      <c r="A475" s="48" t="s">
        <v>80</v>
      </c>
      <c r="B475" s="56" t="s">
        <v>300</v>
      </c>
      <c r="C475" s="49" t="s">
        <v>81</v>
      </c>
      <c r="D475" s="54" t="s">
        <v>303</v>
      </c>
      <c r="E475" s="55" t="s">
        <v>24</v>
      </c>
      <c r="F475" s="121">
        <v>1300</v>
      </c>
      <c r="G475" s="119"/>
      <c r="H475" s="79">
        <f>ROUND(G475*F475,2)</f>
        <v>0</v>
      </c>
    </row>
    <row r="476" spans="1:8" s="27" customFormat="1" ht="33.950000000000003" customHeight="1" x14ac:dyDescent="0.2">
      <c r="A476" s="51" t="s">
        <v>82</v>
      </c>
      <c r="B476" s="56" t="s">
        <v>388</v>
      </c>
      <c r="C476" s="49" t="s">
        <v>83</v>
      </c>
      <c r="D476" s="54" t="s">
        <v>304</v>
      </c>
      <c r="E476" s="55" t="s">
        <v>26</v>
      </c>
      <c r="F476" s="121">
        <v>2530</v>
      </c>
      <c r="G476" s="119"/>
      <c r="H476" s="79">
        <f t="shared" ref="H476:H539" si="11">ROUND(G476*F476,2)</f>
        <v>0</v>
      </c>
    </row>
    <row r="477" spans="1:8" s="27" customFormat="1" ht="33.950000000000003" customHeight="1" x14ac:dyDescent="0.2">
      <c r="A477" s="51" t="s">
        <v>502</v>
      </c>
      <c r="B477" s="56" t="s">
        <v>389</v>
      </c>
      <c r="C477" s="49" t="s">
        <v>503</v>
      </c>
      <c r="D477" s="54" t="s">
        <v>303</v>
      </c>
      <c r="E477" s="54" t="s">
        <v>1</v>
      </c>
      <c r="F477" s="54" t="s">
        <v>1</v>
      </c>
      <c r="G477" s="54" t="s">
        <v>1</v>
      </c>
      <c r="H477" s="54" t="s">
        <v>1</v>
      </c>
    </row>
    <row r="478" spans="1:8" s="27" customFormat="1" ht="33.950000000000003" customHeight="1" x14ac:dyDescent="0.2">
      <c r="A478" s="51" t="s">
        <v>504</v>
      </c>
      <c r="B478" s="52" t="s">
        <v>27</v>
      </c>
      <c r="C478" s="53" t="s">
        <v>505</v>
      </c>
      <c r="D478" s="54" t="s">
        <v>1</v>
      </c>
      <c r="E478" s="55" t="s">
        <v>28</v>
      </c>
      <c r="F478" s="121">
        <v>960</v>
      </c>
      <c r="G478" s="119"/>
      <c r="H478" s="79">
        <f t="shared" si="11"/>
        <v>0</v>
      </c>
    </row>
    <row r="479" spans="1:8" s="27" customFormat="1" ht="33.950000000000003" customHeight="1" x14ac:dyDescent="0.2">
      <c r="A479" s="51" t="s">
        <v>506</v>
      </c>
      <c r="B479" s="52" t="s">
        <v>34</v>
      </c>
      <c r="C479" s="53" t="s">
        <v>507</v>
      </c>
      <c r="D479" s="54" t="s">
        <v>1</v>
      </c>
      <c r="E479" s="55" t="s">
        <v>28</v>
      </c>
      <c r="F479" s="121">
        <v>1130</v>
      </c>
      <c r="G479" s="119"/>
      <c r="H479" s="79">
        <f t="shared" si="11"/>
        <v>0</v>
      </c>
    </row>
    <row r="480" spans="1:8" s="27" customFormat="1" ht="33.950000000000003" customHeight="1" x14ac:dyDescent="0.2">
      <c r="A480" s="51" t="s">
        <v>29</v>
      </c>
      <c r="B480" s="56" t="s">
        <v>390</v>
      </c>
      <c r="C480" s="49" t="s">
        <v>30</v>
      </c>
      <c r="D480" s="54" t="s">
        <v>303</v>
      </c>
      <c r="E480" s="54" t="s">
        <v>1</v>
      </c>
      <c r="F480" s="54" t="s">
        <v>1</v>
      </c>
      <c r="G480" s="54" t="s">
        <v>1</v>
      </c>
      <c r="H480" s="54" t="s">
        <v>1</v>
      </c>
    </row>
    <row r="481" spans="1:8" s="27" customFormat="1" ht="33.950000000000003" customHeight="1" x14ac:dyDescent="0.2">
      <c r="A481" s="51" t="s">
        <v>391</v>
      </c>
      <c r="B481" s="52" t="s">
        <v>27</v>
      </c>
      <c r="C481" s="53" t="s">
        <v>392</v>
      </c>
      <c r="D481" s="54" t="s">
        <v>1</v>
      </c>
      <c r="E481" s="55" t="s">
        <v>24</v>
      </c>
      <c r="F481" s="121">
        <v>490</v>
      </c>
      <c r="G481" s="119"/>
      <c r="H481" s="79">
        <f t="shared" si="11"/>
        <v>0</v>
      </c>
    </row>
    <row r="482" spans="1:8" s="27" customFormat="1" ht="33.950000000000003" customHeight="1" x14ac:dyDescent="0.2">
      <c r="A482" s="48" t="s">
        <v>31</v>
      </c>
      <c r="B482" s="56" t="s">
        <v>393</v>
      </c>
      <c r="C482" s="49" t="s">
        <v>32</v>
      </c>
      <c r="D482" s="54" t="s">
        <v>303</v>
      </c>
      <c r="E482" s="55" t="s">
        <v>26</v>
      </c>
      <c r="F482" s="121">
        <v>1390</v>
      </c>
      <c r="G482" s="119"/>
      <c r="H482" s="79">
        <f t="shared" si="11"/>
        <v>0</v>
      </c>
    </row>
    <row r="483" spans="1:8" s="27" customFormat="1" ht="33.950000000000003" customHeight="1" x14ac:dyDescent="0.2">
      <c r="A483" s="48" t="s">
        <v>394</v>
      </c>
      <c r="B483" s="56" t="s">
        <v>395</v>
      </c>
      <c r="C483" s="49" t="s">
        <v>396</v>
      </c>
      <c r="D483" s="54" t="s">
        <v>303</v>
      </c>
      <c r="E483" s="55" t="s">
        <v>24</v>
      </c>
      <c r="F483" s="121">
        <v>30</v>
      </c>
      <c r="G483" s="119"/>
      <c r="H483" s="79">
        <f t="shared" si="11"/>
        <v>0</v>
      </c>
    </row>
    <row r="484" spans="1:8" s="27" customFormat="1" ht="33.950000000000003" customHeight="1" x14ac:dyDescent="0.2">
      <c r="A484" s="51" t="s">
        <v>87</v>
      </c>
      <c r="B484" s="56" t="s">
        <v>397</v>
      </c>
      <c r="C484" s="49" t="s">
        <v>305</v>
      </c>
      <c r="D484" s="54" t="s">
        <v>306</v>
      </c>
      <c r="E484" s="54" t="s">
        <v>1</v>
      </c>
      <c r="F484" s="54" t="s">
        <v>1</v>
      </c>
      <c r="G484" s="54" t="s">
        <v>1</v>
      </c>
      <c r="H484" s="54" t="s">
        <v>1</v>
      </c>
    </row>
    <row r="485" spans="1:8" s="27" customFormat="1" ht="33.950000000000003" customHeight="1" x14ac:dyDescent="0.2">
      <c r="A485" s="51" t="s">
        <v>307</v>
      </c>
      <c r="B485" s="52" t="s">
        <v>27</v>
      </c>
      <c r="C485" s="53" t="s">
        <v>308</v>
      </c>
      <c r="D485" s="54" t="s">
        <v>1</v>
      </c>
      <c r="E485" s="55" t="s">
        <v>26</v>
      </c>
      <c r="F485" s="121">
        <v>2410</v>
      </c>
      <c r="G485" s="119"/>
      <c r="H485" s="79">
        <f t="shared" si="11"/>
        <v>0</v>
      </c>
    </row>
    <row r="486" spans="1:8" s="27" customFormat="1" ht="33.950000000000003" customHeight="1" x14ac:dyDescent="0.2">
      <c r="A486" s="51" t="s">
        <v>309</v>
      </c>
      <c r="B486" s="56" t="s">
        <v>398</v>
      </c>
      <c r="C486" s="49" t="s">
        <v>90</v>
      </c>
      <c r="D486" s="54" t="s">
        <v>310</v>
      </c>
      <c r="E486" s="54" t="s">
        <v>1</v>
      </c>
      <c r="F486" s="54" t="s">
        <v>1</v>
      </c>
      <c r="G486" s="54" t="s">
        <v>1</v>
      </c>
      <c r="H486" s="54" t="s">
        <v>1</v>
      </c>
    </row>
    <row r="487" spans="1:8" s="27" customFormat="1" ht="33.950000000000003" customHeight="1" x14ac:dyDescent="0.2">
      <c r="A487" s="51" t="s">
        <v>311</v>
      </c>
      <c r="B487" s="52" t="s">
        <v>27</v>
      </c>
      <c r="C487" s="53" t="s">
        <v>312</v>
      </c>
      <c r="D487" s="54" t="s">
        <v>1</v>
      </c>
      <c r="E487" s="55" t="s">
        <v>26</v>
      </c>
      <c r="F487" s="121">
        <v>2410</v>
      </c>
      <c r="G487" s="119"/>
      <c r="H487" s="79">
        <f t="shared" si="11"/>
        <v>0</v>
      </c>
    </row>
    <row r="488" spans="1:8" s="27" customFormat="1" ht="33.950000000000003" customHeight="1" x14ac:dyDescent="0.25">
      <c r="A488" s="65"/>
      <c r="B488" s="110"/>
      <c r="C488" s="57" t="s">
        <v>163</v>
      </c>
      <c r="D488" s="122"/>
      <c r="E488" s="54" t="s">
        <v>1</v>
      </c>
      <c r="F488" s="54" t="s">
        <v>1</v>
      </c>
      <c r="G488" s="54" t="s">
        <v>1</v>
      </c>
      <c r="H488" s="54" t="s">
        <v>1</v>
      </c>
    </row>
    <row r="489" spans="1:8" s="27" customFormat="1" ht="33.950000000000003" customHeight="1" x14ac:dyDescent="0.2">
      <c r="A489" s="58" t="s">
        <v>62</v>
      </c>
      <c r="B489" s="56" t="s">
        <v>399</v>
      </c>
      <c r="C489" s="49" t="s">
        <v>63</v>
      </c>
      <c r="D489" s="54" t="s">
        <v>303</v>
      </c>
      <c r="E489" s="54" t="s">
        <v>1</v>
      </c>
      <c r="F489" s="54" t="s">
        <v>1</v>
      </c>
      <c r="G489" s="54" t="s">
        <v>1</v>
      </c>
      <c r="H489" s="54" t="s">
        <v>1</v>
      </c>
    </row>
    <row r="490" spans="1:8" s="27" customFormat="1" ht="33.950000000000003" customHeight="1" x14ac:dyDescent="0.2">
      <c r="A490" s="58" t="s">
        <v>164</v>
      </c>
      <c r="B490" s="52" t="s">
        <v>27</v>
      </c>
      <c r="C490" s="53" t="s">
        <v>165</v>
      </c>
      <c r="D490" s="54" t="s">
        <v>1</v>
      </c>
      <c r="E490" s="55" t="s">
        <v>26</v>
      </c>
      <c r="F490" s="121">
        <v>2170</v>
      </c>
      <c r="G490" s="119"/>
      <c r="H490" s="79">
        <f t="shared" si="11"/>
        <v>0</v>
      </c>
    </row>
    <row r="491" spans="1:8" s="27" customFormat="1" ht="33.950000000000003" customHeight="1" x14ac:dyDescent="0.2">
      <c r="A491" s="58" t="s">
        <v>103</v>
      </c>
      <c r="B491" s="56" t="s">
        <v>400</v>
      </c>
      <c r="C491" s="49" t="s">
        <v>105</v>
      </c>
      <c r="D491" s="54" t="s">
        <v>222</v>
      </c>
      <c r="E491" s="54" t="s">
        <v>1</v>
      </c>
      <c r="F491" s="54" t="s">
        <v>1</v>
      </c>
      <c r="G491" s="54" t="s">
        <v>1</v>
      </c>
      <c r="H491" s="54" t="s">
        <v>1</v>
      </c>
    </row>
    <row r="492" spans="1:8" s="27" customFormat="1" ht="33.950000000000003" customHeight="1" x14ac:dyDescent="0.2">
      <c r="A492" s="58" t="s">
        <v>223</v>
      </c>
      <c r="B492" s="52" t="s">
        <v>27</v>
      </c>
      <c r="C492" s="53" t="s">
        <v>224</v>
      </c>
      <c r="D492" s="54" t="s">
        <v>1</v>
      </c>
      <c r="E492" s="55" t="s">
        <v>26</v>
      </c>
      <c r="F492" s="121">
        <v>470</v>
      </c>
      <c r="G492" s="119"/>
      <c r="H492" s="79">
        <f t="shared" si="11"/>
        <v>0</v>
      </c>
    </row>
    <row r="493" spans="1:8" s="27" customFormat="1" ht="33.950000000000003" customHeight="1" x14ac:dyDescent="0.2">
      <c r="A493" s="58" t="s">
        <v>150</v>
      </c>
      <c r="B493" s="56" t="s">
        <v>401</v>
      </c>
      <c r="C493" s="49" t="s">
        <v>151</v>
      </c>
      <c r="D493" s="54" t="s">
        <v>95</v>
      </c>
      <c r="E493" s="54" t="s">
        <v>1</v>
      </c>
      <c r="F493" s="54" t="s">
        <v>1</v>
      </c>
      <c r="G493" s="54" t="s">
        <v>1</v>
      </c>
      <c r="H493" s="54" t="s">
        <v>1</v>
      </c>
    </row>
    <row r="494" spans="1:8" s="27" customFormat="1" ht="33.950000000000003" customHeight="1" x14ac:dyDescent="0.2">
      <c r="A494" s="58" t="s">
        <v>152</v>
      </c>
      <c r="B494" s="52" t="s">
        <v>27</v>
      </c>
      <c r="C494" s="53" t="s">
        <v>96</v>
      </c>
      <c r="D494" s="54" t="s">
        <v>1</v>
      </c>
      <c r="E494" s="55" t="s">
        <v>26</v>
      </c>
      <c r="F494" s="121">
        <v>40</v>
      </c>
      <c r="G494" s="119"/>
      <c r="H494" s="79">
        <f t="shared" si="11"/>
        <v>0</v>
      </c>
    </row>
    <row r="495" spans="1:8" s="27" customFormat="1" ht="33.950000000000003" customHeight="1" x14ac:dyDescent="0.2">
      <c r="A495" s="201" t="s">
        <v>205</v>
      </c>
      <c r="B495" s="202" t="s">
        <v>402</v>
      </c>
      <c r="C495" s="203" t="s">
        <v>206</v>
      </c>
      <c r="D495" s="204" t="s">
        <v>95</v>
      </c>
      <c r="E495" s="54" t="s">
        <v>1</v>
      </c>
      <c r="F495" s="54" t="s">
        <v>1</v>
      </c>
      <c r="G495" s="54" t="s">
        <v>1</v>
      </c>
      <c r="H495" s="54" t="s">
        <v>1</v>
      </c>
    </row>
    <row r="496" spans="1:8" s="27" customFormat="1" ht="33.950000000000003" customHeight="1" x14ac:dyDescent="0.2">
      <c r="A496" s="201" t="s">
        <v>207</v>
      </c>
      <c r="B496" s="205" t="s">
        <v>27</v>
      </c>
      <c r="C496" s="151" t="s">
        <v>319</v>
      </c>
      <c r="D496" s="149" t="s">
        <v>208</v>
      </c>
      <c r="E496" s="54" t="s">
        <v>1</v>
      </c>
      <c r="F496" s="54" t="s">
        <v>1</v>
      </c>
      <c r="G496" s="54" t="s">
        <v>1</v>
      </c>
      <c r="H496" s="54" t="s">
        <v>1</v>
      </c>
    </row>
    <row r="497" spans="1:8" s="27" customFormat="1" ht="33.950000000000003" customHeight="1" x14ac:dyDescent="0.2">
      <c r="A497" s="201" t="s">
        <v>749</v>
      </c>
      <c r="B497" s="206" t="s">
        <v>97</v>
      </c>
      <c r="C497" s="207" t="s">
        <v>685</v>
      </c>
      <c r="D497" s="204" t="s">
        <v>1</v>
      </c>
      <c r="E497" s="55" t="s">
        <v>26</v>
      </c>
      <c r="F497" s="121">
        <v>10</v>
      </c>
      <c r="G497" s="119"/>
      <c r="H497" s="79">
        <f t="shared" si="11"/>
        <v>0</v>
      </c>
    </row>
    <row r="498" spans="1:8" s="27" customFormat="1" ht="33.950000000000003" customHeight="1" x14ac:dyDescent="0.2">
      <c r="A498" s="201" t="s">
        <v>209</v>
      </c>
      <c r="B498" s="206" t="s">
        <v>98</v>
      </c>
      <c r="C498" s="207" t="s">
        <v>210</v>
      </c>
      <c r="D498" s="204" t="s">
        <v>1</v>
      </c>
      <c r="E498" s="55" t="s">
        <v>26</v>
      </c>
      <c r="F498" s="121">
        <v>30</v>
      </c>
      <c r="G498" s="119"/>
      <c r="H498" s="79">
        <f t="shared" si="11"/>
        <v>0</v>
      </c>
    </row>
    <row r="499" spans="1:8" s="27" customFormat="1" ht="33.950000000000003" customHeight="1" x14ac:dyDescent="0.2">
      <c r="A499" s="201" t="s">
        <v>233</v>
      </c>
      <c r="B499" s="206" t="s">
        <v>99</v>
      </c>
      <c r="C499" s="207" t="s">
        <v>234</v>
      </c>
      <c r="D499" s="204" t="s">
        <v>1</v>
      </c>
      <c r="E499" s="55" t="s">
        <v>26</v>
      </c>
      <c r="F499" s="121">
        <v>190</v>
      </c>
      <c r="G499" s="119"/>
      <c r="H499" s="79">
        <f t="shared" si="11"/>
        <v>0</v>
      </c>
    </row>
    <row r="500" spans="1:8" s="27" customFormat="1" ht="33.950000000000003" customHeight="1" x14ac:dyDescent="0.2">
      <c r="A500" s="58" t="s">
        <v>235</v>
      </c>
      <c r="B500" s="56" t="s">
        <v>403</v>
      </c>
      <c r="C500" s="49" t="s">
        <v>320</v>
      </c>
      <c r="D500" s="54" t="s">
        <v>95</v>
      </c>
      <c r="E500" s="55" t="s">
        <v>26</v>
      </c>
      <c r="F500" s="121">
        <v>10</v>
      </c>
      <c r="G500" s="119"/>
      <c r="H500" s="79">
        <f t="shared" si="11"/>
        <v>0</v>
      </c>
    </row>
    <row r="501" spans="1:8" s="27" customFormat="1" ht="33.950000000000003" customHeight="1" x14ac:dyDescent="0.2">
      <c r="A501" s="58" t="s">
        <v>285</v>
      </c>
      <c r="B501" s="56" t="s">
        <v>404</v>
      </c>
      <c r="C501" s="49" t="s">
        <v>336</v>
      </c>
      <c r="D501" s="54" t="s">
        <v>95</v>
      </c>
      <c r="E501" s="55" t="s">
        <v>26</v>
      </c>
      <c r="F501" s="121">
        <v>10</v>
      </c>
      <c r="G501" s="119"/>
      <c r="H501" s="79">
        <f t="shared" si="11"/>
        <v>0</v>
      </c>
    </row>
    <row r="502" spans="1:8" s="27" customFormat="1" ht="33.950000000000003" customHeight="1" x14ac:dyDescent="0.2">
      <c r="A502" s="58" t="s">
        <v>211</v>
      </c>
      <c r="B502" s="56" t="s">
        <v>405</v>
      </c>
      <c r="C502" s="49" t="s">
        <v>212</v>
      </c>
      <c r="D502" s="54" t="s">
        <v>213</v>
      </c>
      <c r="E502" s="54" t="s">
        <v>1</v>
      </c>
      <c r="F502" s="54" t="s">
        <v>1</v>
      </c>
      <c r="G502" s="54" t="s">
        <v>1</v>
      </c>
      <c r="H502" s="54" t="s">
        <v>1</v>
      </c>
    </row>
    <row r="503" spans="1:8" s="27" customFormat="1" ht="33.950000000000003" customHeight="1" x14ac:dyDescent="0.2">
      <c r="A503" s="58" t="s">
        <v>653</v>
      </c>
      <c r="B503" s="52" t="s">
        <v>27</v>
      </c>
      <c r="C503" s="53" t="s">
        <v>654</v>
      </c>
      <c r="D503" s="54" t="s">
        <v>1</v>
      </c>
      <c r="E503" s="55" t="s">
        <v>43</v>
      </c>
      <c r="F503" s="121">
        <v>435</v>
      </c>
      <c r="G503" s="119"/>
      <c r="H503" s="79">
        <f t="shared" si="11"/>
        <v>0</v>
      </c>
    </row>
    <row r="504" spans="1:8" s="27" customFormat="1" ht="33.950000000000003" customHeight="1" x14ac:dyDescent="0.2">
      <c r="A504" s="58" t="s">
        <v>409</v>
      </c>
      <c r="B504" s="52" t="s">
        <v>34</v>
      </c>
      <c r="C504" s="53" t="s">
        <v>410</v>
      </c>
      <c r="D504" s="54" t="s">
        <v>1</v>
      </c>
      <c r="E504" s="55" t="s">
        <v>43</v>
      </c>
      <c r="F504" s="121">
        <v>40</v>
      </c>
      <c r="G504" s="119"/>
      <c r="H504" s="79">
        <f t="shared" si="11"/>
        <v>0</v>
      </c>
    </row>
    <row r="505" spans="1:8" s="27" customFormat="1" ht="33.950000000000003" customHeight="1" x14ac:dyDescent="0.2">
      <c r="A505" s="58" t="s">
        <v>214</v>
      </c>
      <c r="B505" s="52" t="s">
        <v>44</v>
      </c>
      <c r="C505" s="53" t="s">
        <v>215</v>
      </c>
      <c r="D505" s="54" t="s">
        <v>216</v>
      </c>
      <c r="E505" s="55" t="s">
        <v>43</v>
      </c>
      <c r="F505" s="121">
        <v>70</v>
      </c>
      <c r="G505" s="119"/>
      <c r="H505" s="79">
        <f t="shared" si="11"/>
        <v>0</v>
      </c>
    </row>
    <row r="506" spans="1:8" s="27" customFormat="1" ht="33.950000000000003" customHeight="1" x14ac:dyDescent="0.2">
      <c r="A506" s="58" t="s">
        <v>100</v>
      </c>
      <c r="B506" s="56" t="s">
        <v>406</v>
      </c>
      <c r="C506" s="49" t="s">
        <v>45</v>
      </c>
      <c r="D506" s="54" t="s">
        <v>648</v>
      </c>
      <c r="E506" s="54" t="s">
        <v>1</v>
      </c>
      <c r="F506" s="54" t="s">
        <v>1</v>
      </c>
      <c r="G506" s="54" t="s">
        <v>1</v>
      </c>
      <c r="H506" s="54" t="s">
        <v>1</v>
      </c>
    </row>
    <row r="507" spans="1:8" s="27" customFormat="1" ht="33.950000000000003" customHeight="1" x14ac:dyDescent="0.2">
      <c r="A507" s="58" t="s">
        <v>321</v>
      </c>
      <c r="B507" s="52" t="s">
        <v>27</v>
      </c>
      <c r="C507" s="53" t="s">
        <v>322</v>
      </c>
      <c r="D507" s="54" t="s">
        <v>270</v>
      </c>
      <c r="E507" s="54" t="s">
        <v>1</v>
      </c>
      <c r="F507" s="54" t="s">
        <v>1</v>
      </c>
      <c r="G507" s="54" t="s">
        <v>1</v>
      </c>
      <c r="H507" s="54" t="s">
        <v>1</v>
      </c>
    </row>
    <row r="508" spans="1:8" s="27" customFormat="1" ht="33.950000000000003" customHeight="1" x14ac:dyDescent="0.2">
      <c r="A508" s="58" t="s">
        <v>323</v>
      </c>
      <c r="B508" s="64" t="s">
        <v>97</v>
      </c>
      <c r="C508" s="59" t="s">
        <v>281</v>
      </c>
      <c r="D508" s="54"/>
      <c r="E508" s="55" t="s">
        <v>43</v>
      </c>
      <c r="F508" s="121">
        <v>5</v>
      </c>
      <c r="G508" s="119"/>
      <c r="H508" s="79">
        <f t="shared" si="11"/>
        <v>0</v>
      </c>
    </row>
    <row r="509" spans="1:8" s="27" customFormat="1" ht="33.950000000000003" customHeight="1" x14ac:dyDescent="0.2">
      <c r="A509" s="58" t="s">
        <v>324</v>
      </c>
      <c r="B509" s="64" t="s">
        <v>98</v>
      </c>
      <c r="C509" s="59" t="s">
        <v>325</v>
      </c>
      <c r="D509" s="54"/>
      <c r="E509" s="55" t="s">
        <v>43</v>
      </c>
      <c r="F509" s="121">
        <v>20</v>
      </c>
      <c r="G509" s="119"/>
      <c r="H509" s="79">
        <f t="shared" si="11"/>
        <v>0</v>
      </c>
    </row>
    <row r="510" spans="1:8" s="27" customFormat="1" ht="33.950000000000003" customHeight="1" x14ac:dyDescent="0.2">
      <c r="A510" s="58" t="s">
        <v>477</v>
      </c>
      <c r="B510" s="52" t="s">
        <v>34</v>
      </c>
      <c r="C510" s="53" t="s">
        <v>478</v>
      </c>
      <c r="D510" s="54" t="s">
        <v>102</v>
      </c>
      <c r="E510" s="55" t="s">
        <v>43</v>
      </c>
      <c r="F510" s="121">
        <v>40</v>
      </c>
      <c r="G510" s="119"/>
      <c r="H510" s="79">
        <f t="shared" si="11"/>
        <v>0</v>
      </c>
    </row>
    <row r="511" spans="1:8" s="27" customFormat="1" ht="33.950000000000003" customHeight="1" x14ac:dyDescent="0.2">
      <c r="A511" s="58" t="s">
        <v>479</v>
      </c>
      <c r="B511" s="52" t="s">
        <v>44</v>
      </c>
      <c r="C511" s="53" t="s">
        <v>480</v>
      </c>
      <c r="D511" s="54" t="s">
        <v>481</v>
      </c>
      <c r="E511" s="55" t="s">
        <v>43</v>
      </c>
      <c r="F511" s="121">
        <v>15</v>
      </c>
      <c r="G511" s="119"/>
      <c r="H511" s="79">
        <f t="shared" si="11"/>
        <v>0</v>
      </c>
    </row>
    <row r="512" spans="1:8" s="27" customFormat="1" ht="33.950000000000003" customHeight="1" x14ac:dyDescent="0.2">
      <c r="A512" s="58" t="s">
        <v>217</v>
      </c>
      <c r="B512" s="56" t="s">
        <v>407</v>
      </c>
      <c r="C512" s="49" t="s">
        <v>218</v>
      </c>
      <c r="D512" s="54" t="s">
        <v>219</v>
      </c>
      <c r="E512" s="55" t="s">
        <v>26</v>
      </c>
      <c r="F512" s="121">
        <v>15</v>
      </c>
      <c r="G512" s="119"/>
      <c r="H512" s="79">
        <f t="shared" si="11"/>
        <v>0</v>
      </c>
    </row>
    <row r="513" spans="1:8" s="27" customFormat="1" ht="33.950000000000003" customHeight="1" x14ac:dyDescent="0.2">
      <c r="A513" s="58" t="s">
        <v>167</v>
      </c>
      <c r="B513" s="56" t="s">
        <v>408</v>
      </c>
      <c r="C513" s="49" t="s">
        <v>168</v>
      </c>
      <c r="D513" s="54" t="s">
        <v>328</v>
      </c>
      <c r="E513" s="54" t="s">
        <v>1</v>
      </c>
      <c r="F513" s="54" t="s">
        <v>1</v>
      </c>
      <c r="G513" s="54" t="s">
        <v>1</v>
      </c>
      <c r="H513" s="54" t="s">
        <v>1</v>
      </c>
    </row>
    <row r="514" spans="1:8" s="27" customFormat="1" ht="33.950000000000003" customHeight="1" x14ac:dyDescent="0.2">
      <c r="A514" s="58" t="s">
        <v>170</v>
      </c>
      <c r="B514" s="52" t="s">
        <v>27</v>
      </c>
      <c r="C514" s="53" t="s">
        <v>66</v>
      </c>
      <c r="D514" s="54"/>
      <c r="E514" s="54" t="s">
        <v>1</v>
      </c>
      <c r="F514" s="54" t="s">
        <v>1</v>
      </c>
      <c r="G514" s="54" t="s">
        <v>1</v>
      </c>
      <c r="H514" s="54" t="s">
        <v>1</v>
      </c>
    </row>
    <row r="515" spans="1:8" s="27" customFormat="1" ht="33.950000000000003" customHeight="1" x14ac:dyDescent="0.2">
      <c r="A515" s="58" t="s">
        <v>171</v>
      </c>
      <c r="B515" s="64" t="s">
        <v>97</v>
      </c>
      <c r="C515" s="59" t="s">
        <v>114</v>
      </c>
      <c r="D515" s="54"/>
      <c r="E515" s="55" t="s">
        <v>28</v>
      </c>
      <c r="F515" s="121">
        <v>10</v>
      </c>
      <c r="G515" s="119"/>
      <c r="H515" s="79">
        <f t="shared" si="11"/>
        <v>0</v>
      </c>
    </row>
    <row r="516" spans="1:8" s="27" customFormat="1" ht="33.950000000000003" customHeight="1" x14ac:dyDescent="0.2">
      <c r="A516" s="58" t="s">
        <v>329</v>
      </c>
      <c r="B516" s="56" t="s">
        <v>413</v>
      </c>
      <c r="C516" s="49" t="s">
        <v>330</v>
      </c>
      <c r="D516" s="54" t="s">
        <v>331</v>
      </c>
      <c r="E516" s="54" t="s">
        <v>1</v>
      </c>
      <c r="F516" s="54" t="s">
        <v>1</v>
      </c>
      <c r="G516" s="54" t="s">
        <v>1</v>
      </c>
      <c r="H516" s="54" t="s">
        <v>1</v>
      </c>
    </row>
    <row r="517" spans="1:8" s="27" customFormat="1" ht="33.950000000000003" customHeight="1" x14ac:dyDescent="0.2">
      <c r="A517" s="58" t="s">
        <v>332</v>
      </c>
      <c r="B517" s="52" t="s">
        <v>27</v>
      </c>
      <c r="C517" s="53" t="s">
        <v>333</v>
      </c>
      <c r="D517" s="54"/>
      <c r="E517" s="55" t="s">
        <v>26</v>
      </c>
      <c r="F517" s="121">
        <v>150</v>
      </c>
      <c r="G517" s="119"/>
      <c r="H517" s="79">
        <f t="shared" si="11"/>
        <v>0</v>
      </c>
    </row>
    <row r="518" spans="1:8" s="27" customFormat="1" ht="33.950000000000003" customHeight="1" x14ac:dyDescent="0.2">
      <c r="A518" s="58" t="s">
        <v>106</v>
      </c>
      <c r="B518" s="56" t="s">
        <v>414</v>
      </c>
      <c r="C518" s="49" t="s">
        <v>108</v>
      </c>
      <c r="D518" s="54" t="s">
        <v>172</v>
      </c>
      <c r="E518" s="55" t="s">
        <v>33</v>
      </c>
      <c r="F518" s="121">
        <v>19</v>
      </c>
      <c r="G518" s="119"/>
      <c r="H518" s="79">
        <f t="shared" si="11"/>
        <v>0</v>
      </c>
    </row>
    <row r="519" spans="1:8" s="27" customFormat="1" ht="33.950000000000003" customHeight="1" x14ac:dyDescent="0.25">
      <c r="A519" s="65"/>
      <c r="B519" s="66"/>
      <c r="C519" s="57" t="s">
        <v>173</v>
      </c>
      <c r="D519" s="122"/>
      <c r="E519" s="54" t="s">
        <v>1</v>
      </c>
      <c r="F519" s="54" t="s">
        <v>1</v>
      </c>
      <c r="G519" s="54" t="s">
        <v>1</v>
      </c>
      <c r="H519" s="54" t="s">
        <v>1</v>
      </c>
    </row>
    <row r="520" spans="1:8" s="27" customFormat="1" ht="33.950000000000003" customHeight="1" x14ac:dyDescent="0.2">
      <c r="A520" s="48" t="s">
        <v>46</v>
      </c>
      <c r="B520" s="56" t="s">
        <v>415</v>
      </c>
      <c r="C520" s="49" t="s">
        <v>47</v>
      </c>
      <c r="D520" s="54" t="s">
        <v>757</v>
      </c>
      <c r="E520" s="54" t="s">
        <v>1</v>
      </c>
      <c r="F520" s="54" t="s">
        <v>1</v>
      </c>
      <c r="G520" s="54" t="s">
        <v>1</v>
      </c>
      <c r="H520" s="54" t="s">
        <v>1</v>
      </c>
    </row>
    <row r="521" spans="1:8" s="27" customFormat="1" ht="33.950000000000003" customHeight="1" x14ac:dyDescent="0.2">
      <c r="A521" s="48" t="s">
        <v>286</v>
      </c>
      <c r="B521" s="52" t="s">
        <v>27</v>
      </c>
      <c r="C521" s="53" t="s">
        <v>418</v>
      </c>
      <c r="D521" s="54" t="s">
        <v>1</v>
      </c>
      <c r="E521" s="55" t="s">
        <v>26</v>
      </c>
      <c r="F521" s="121">
        <v>142</v>
      </c>
      <c r="G521" s="119"/>
      <c r="H521" s="79">
        <f t="shared" si="11"/>
        <v>0</v>
      </c>
    </row>
    <row r="522" spans="1:8" s="27" customFormat="1" ht="33.950000000000003" customHeight="1" x14ac:dyDescent="0.2">
      <c r="A522" s="48" t="s">
        <v>48</v>
      </c>
      <c r="B522" s="56" t="s">
        <v>416</v>
      </c>
      <c r="C522" s="49" t="s">
        <v>49</v>
      </c>
      <c r="D522" s="10" t="s">
        <v>819</v>
      </c>
      <c r="E522" s="54" t="s">
        <v>1</v>
      </c>
      <c r="F522" s="54" t="s">
        <v>1</v>
      </c>
      <c r="G522" s="54" t="s">
        <v>1</v>
      </c>
      <c r="H522" s="54" t="s">
        <v>1</v>
      </c>
    </row>
    <row r="523" spans="1:8" s="27" customFormat="1" ht="33.950000000000003" customHeight="1" x14ac:dyDescent="0.2">
      <c r="A523" s="58"/>
      <c r="B523" s="52" t="s">
        <v>27</v>
      </c>
      <c r="C523" s="53" t="s">
        <v>489</v>
      </c>
      <c r="D523" s="54" t="s">
        <v>822</v>
      </c>
      <c r="E523" s="55" t="s">
        <v>43</v>
      </c>
      <c r="F523" s="121">
        <v>10</v>
      </c>
      <c r="G523" s="119"/>
      <c r="H523" s="79">
        <f t="shared" si="11"/>
        <v>0</v>
      </c>
    </row>
    <row r="524" spans="1:8" s="27" customFormat="1" ht="45" x14ac:dyDescent="0.2">
      <c r="A524" s="58"/>
      <c r="B524" s="52" t="s">
        <v>34</v>
      </c>
      <c r="C524" s="11" t="s">
        <v>508</v>
      </c>
      <c r="D524" s="10" t="s">
        <v>420</v>
      </c>
      <c r="E524" s="55" t="s">
        <v>43</v>
      </c>
      <c r="F524" s="121">
        <v>255</v>
      </c>
      <c r="G524" s="119"/>
      <c r="H524" s="79">
        <f t="shared" si="11"/>
        <v>0</v>
      </c>
    </row>
    <row r="525" spans="1:8" s="27" customFormat="1" ht="45" x14ac:dyDescent="0.2">
      <c r="A525" s="58"/>
      <c r="B525" s="52" t="s">
        <v>44</v>
      </c>
      <c r="C525" s="11" t="s">
        <v>509</v>
      </c>
      <c r="D525" s="10" t="s">
        <v>510</v>
      </c>
      <c r="E525" s="55" t="s">
        <v>43</v>
      </c>
      <c r="F525" s="121">
        <v>100</v>
      </c>
      <c r="G525" s="119"/>
      <c r="H525" s="79">
        <f t="shared" si="11"/>
        <v>0</v>
      </c>
    </row>
    <row r="526" spans="1:8" s="27" customFormat="1" ht="33.950000000000003" customHeight="1" x14ac:dyDescent="0.2">
      <c r="A526" s="58" t="s">
        <v>691</v>
      </c>
      <c r="B526" s="52" t="s">
        <v>57</v>
      </c>
      <c r="C526" s="11" t="s">
        <v>692</v>
      </c>
      <c r="D526" s="10" t="s">
        <v>102</v>
      </c>
      <c r="E526" s="55" t="s">
        <v>43</v>
      </c>
      <c r="F526" s="121">
        <v>60</v>
      </c>
      <c r="G526" s="119"/>
      <c r="H526" s="79">
        <f t="shared" si="11"/>
        <v>0</v>
      </c>
    </row>
    <row r="527" spans="1:8" s="27" customFormat="1" ht="45" x14ac:dyDescent="0.2">
      <c r="A527" s="58"/>
      <c r="B527" s="52" t="s">
        <v>61</v>
      </c>
      <c r="C527" s="11" t="s">
        <v>511</v>
      </c>
      <c r="D527" s="10" t="s">
        <v>512</v>
      </c>
      <c r="E527" s="55" t="s">
        <v>43</v>
      </c>
      <c r="F527" s="121">
        <v>70</v>
      </c>
      <c r="G527" s="119"/>
      <c r="H527" s="79">
        <f t="shared" si="11"/>
        <v>0</v>
      </c>
    </row>
    <row r="528" spans="1:8" s="27" customFormat="1" ht="33.950000000000003" customHeight="1" x14ac:dyDescent="0.2">
      <c r="A528" s="58"/>
      <c r="B528" s="52" t="s">
        <v>111</v>
      </c>
      <c r="C528" s="11" t="s">
        <v>515</v>
      </c>
      <c r="D528" s="10" t="s">
        <v>516</v>
      </c>
      <c r="E528" s="28" t="s">
        <v>43</v>
      </c>
      <c r="F528" s="121">
        <v>50</v>
      </c>
      <c r="G528" s="119"/>
      <c r="H528" s="79">
        <f t="shared" si="11"/>
        <v>0</v>
      </c>
    </row>
    <row r="529" spans="1:8" s="27" customFormat="1" ht="33.950000000000003" customHeight="1" x14ac:dyDescent="0.2">
      <c r="A529" s="58"/>
      <c r="B529" s="52" t="s">
        <v>112</v>
      </c>
      <c r="C529" s="11" t="s">
        <v>517</v>
      </c>
      <c r="D529" s="10" t="s">
        <v>421</v>
      </c>
      <c r="E529" s="55" t="s">
        <v>33</v>
      </c>
      <c r="F529" s="121">
        <v>11</v>
      </c>
      <c r="G529" s="119"/>
      <c r="H529" s="79">
        <f t="shared" si="11"/>
        <v>0</v>
      </c>
    </row>
    <row r="530" spans="1:8" s="27" customFormat="1" ht="33.950000000000003" customHeight="1" x14ac:dyDescent="0.2">
      <c r="A530" s="48" t="s">
        <v>160</v>
      </c>
      <c r="B530" s="56" t="s">
        <v>417</v>
      </c>
      <c r="C530" s="49" t="s">
        <v>319</v>
      </c>
      <c r="D530" s="54" t="s">
        <v>567</v>
      </c>
      <c r="E530" s="55" t="s">
        <v>26</v>
      </c>
      <c r="F530" s="121">
        <v>490</v>
      </c>
      <c r="G530" s="119"/>
      <c r="H530" s="79">
        <f t="shared" si="11"/>
        <v>0</v>
      </c>
    </row>
    <row r="531" spans="1:8" s="27" customFormat="1" ht="33.950000000000003" customHeight="1" x14ac:dyDescent="0.2">
      <c r="A531" s="48" t="s">
        <v>287</v>
      </c>
      <c r="B531" s="56" t="s">
        <v>419</v>
      </c>
      <c r="C531" s="49" t="s">
        <v>288</v>
      </c>
      <c r="D531" s="54" t="s">
        <v>328</v>
      </c>
      <c r="E531" s="54" t="s">
        <v>1</v>
      </c>
      <c r="F531" s="54" t="s">
        <v>1</v>
      </c>
      <c r="G531" s="54" t="s">
        <v>1</v>
      </c>
      <c r="H531" s="54" t="s">
        <v>1</v>
      </c>
    </row>
    <row r="532" spans="1:8" s="27" customFormat="1" ht="33.950000000000003" customHeight="1" x14ac:dyDescent="0.2">
      <c r="A532" s="48" t="s">
        <v>289</v>
      </c>
      <c r="B532" s="52" t="s">
        <v>27</v>
      </c>
      <c r="C532" s="53" t="s">
        <v>221</v>
      </c>
      <c r="D532" s="54"/>
      <c r="E532" s="54" t="s">
        <v>1</v>
      </c>
      <c r="F532" s="54" t="s">
        <v>1</v>
      </c>
      <c r="G532" s="54" t="s">
        <v>1</v>
      </c>
      <c r="H532" s="54" t="s">
        <v>1</v>
      </c>
    </row>
    <row r="533" spans="1:8" s="27" customFormat="1" ht="33.950000000000003" customHeight="1" x14ac:dyDescent="0.2">
      <c r="A533" s="48" t="s">
        <v>290</v>
      </c>
      <c r="B533" s="64" t="s">
        <v>97</v>
      </c>
      <c r="C533" s="59" t="s">
        <v>114</v>
      </c>
      <c r="D533" s="54"/>
      <c r="E533" s="55" t="s">
        <v>28</v>
      </c>
      <c r="F533" s="121">
        <v>180</v>
      </c>
      <c r="G533" s="119"/>
      <c r="H533" s="79">
        <f t="shared" si="11"/>
        <v>0</v>
      </c>
    </row>
    <row r="534" spans="1:8" s="27" customFormat="1" ht="33.950000000000003" customHeight="1" x14ac:dyDescent="0.2">
      <c r="A534" s="48" t="s">
        <v>291</v>
      </c>
      <c r="B534" s="52" t="s">
        <v>34</v>
      </c>
      <c r="C534" s="53" t="s">
        <v>66</v>
      </c>
      <c r="D534" s="54"/>
      <c r="E534" s="54" t="s">
        <v>1</v>
      </c>
      <c r="F534" s="54" t="s">
        <v>1</v>
      </c>
      <c r="G534" s="54" t="s">
        <v>1</v>
      </c>
      <c r="H534" s="54" t="s">
        <v>1</v>
      </c>
    </row>
    <row r="535" spans="1:8" s="27" customFormat="1" ht="33.950000000000003" customHeight="1" x14ac:dyDescent="0.2">
      <c r="A535" s="48" t="s">
        <v>292</v>
      </c>
      <c r="B535" s="64" t="s">
        <v>97</v>
      </c>
      <c r="C535" s="59" t="s">
        <v>114</v>
      </c>
      <c r="D535" s="54"/>
      <c r="E535" s="55" t="s">
        <v>28</v>
      </c>
      <c r="F535" s="121">
        <v>90</v>
      </c>
      <c r="G535" s="119"/>
      <c r="H535" s="79">
        <f t="shared" si="11"/>
        <v>0</v>
      </c>
    </row>
    <row r="536" spans="1:8" s="27" customFormat="1" ht="33.950000000000003" customHeight="1" x14ac:dyDescent="0.2">
      <c r="A536" s="48" t="s">
        <v>424</v>
      </c>
      <c r="B536" s="56" t="s">
        <v>422</v>
      </c>
      <c r="C536" s="49" t="s">
        <v>426</v>
      </c>
      <c r="D536" s="54" t="s">
        <v>427</v>
      </c>
      <c r="E536" s="55" t="s">
        <v>28</v>
      </c>
      <c r="F536" s="121">
        <v>320</v>
      </c>
      <c r="G536" s="119"/>
      <c r="H536" s="79">
        <f t="shared" si="11"/>
        <v>0</v>
      </c>
    </row>
    <row r="537" spans="1:8" s="27" customFormat="1" ht="33.950000000000003" customHeight="1" x14ac:dyDescent="0.25">
      <c r="A537" s="65"/>
      <c r="B537" s="66"/>
      <c r="C537" s="57" t="s">
        <v>19</v>
      </c>
      <c r="D537" s="122"/>
      <c r="E537" s="54" t="s">
        <v>1</v>
      </c>
      <c r="F537" s="54" t="s">
        <v>1</v>
      </c>
      <c r="G537" s="54" t="s">
        <v>1</v>
      </c>
      <c r="H537" s="54" t="s">
        <v>1</v>
      </c>
    </row>
    <row r="538" spans="1:8" s="27" customFormat="1" ht="33.950000000000003" customHeight="1" x14ac:dyDescent="0.2">
      <c r="A538" s="48" t="s">
        <v>282</v>
      </c>
      <c r="B538" s="56" t="s">
        <v>423</v>
      </c>
      <c r="C538" s="49" t="s">
        <v>283</v>
      </c>
      <c r="D538" s="54" t="s">
        <v>116</v>
      </c>
      <c r="E538" s="55" t="s">
        <v>43</v>
      </c>
      <c r="F538" s="121">
        <v>460</v>
      </c>
      <c r="G538" s="119"/>
      <c r="H538" s="79">
        <f t="shared" si="11"/>
        <v>0</v>
      </c>
    </row>
    <row r="539" spans="1:8" s="27" customFormat="1" ht="33.950000000000003" customHeight="1" x14ac:dyDescent="0.2">
      <c r="A539" s="48" t="s">
        <v>51</v>
      </c>
      <c r="B539" s="56" t="s">
        <v>425</v>
      </c>
      <c r="C539" s="49" t="s">
        <v>52</v>
      </c>
      <c r="D539" s="54" t="s">
        <v>116</v>
      </c>
      <c r="E539" s="55" t="s">
        <v>43</v>
      </c>
      <c r="F539" s="121">
        <v>100</v>
      </c>
      <c r="G539" s="119"/>
      <c r="H539" s="79">
        <f t="shared" si="11"/>
        <v>0</v>
      </c>
    </row>
    <row r="540" spans="1:8" s="27" customFormat="1" ht="33.950000000000003" customHeight="1" x14ac:dyDescent="0.25">
      <c r="A540" s="65"/>
      <c r="B540" s="66"/>
      <c r="C540" s="57" t="s">
        <v>20</v>
      </c>
      <c r="D540" s="122"/>
      <c r="E540" s="54" t="s">
        <v>1</v>
      </c>
      <c r="F540" s="54" t="s">
        <v>1</v>
      </c>
      <c r="G540" s="54" t="s">
        <v>1</v>
      </c>
      <c r="H540" s="54" t="s">
        <v>1</v>
      </c>
    </row>
    <row r="541" spans="1:8" s="27" customFormat="1" ht="33.950000000000003" customHeight="1" x14ac:dyDescent="0.2">
      <c r="A541" s="48" t="s">
        <v>117</v>
      </c>
      <c r="B541" s="56" t="s">
        <v>428</v>
      </c>
      <c r="C541" s="49" t="s">
        <v>119</v>
      </c>
      <c r="D541" s="54" t="s">
        <v>120</v>
      </c>
      <c r="E541" s="54" t="s">
        <v>1</v>
      </c>
      <c r="F541" s="54" t="s">
        <v>1</v>
      </c>
      <c r="G541" s="54" t="s">
        <v>1</v>
      </c>
      <c r="H541" s="54" t="s">
        <v>1</v>
      </c>
    </row>
    <row r="542" spans="1:8" s="27" customFormat="1" ht="33.950000000000003" customHeight="1" x14ac:dyDescent="0.2">
      <c r="A542" s="48" t="s">
        <v>284</v>
      </c>
      <c r="B542" s="52" t="s">
        <v>27</v>
      </c>
      <c r="C542" s="53" t="s">
        <v>121</v>
      </c>
      <c r="D542" s="54"/>
      <c r="E542" s="55" t="s">
        <v>33</v>
      </c>
      <c r="F542" s="121">
        <v>10</v>
      </c>
      <c r="G542" s="119"/>
      <c r="H542" s="79">
        <f t="shared" ref="H542:H601" si="12">ROUND(G542*F542,2)</f>
        <v>0</v>
      </c>
    </row>
    <row r="543" spans="1:8" s="27" customFormat="1" ht="33.950000000000003" customHeight="1" x14ac:dyDescent="0.2">
      <c r="A543" s="48" t="s">
        <v>177</v>
      </c>
      <c r="B543" s="56" t="s">
        <v>429</v>
      </c>
      <c r="C543" s="49" t="s">
        <v>178</v>
      </c>
      <c r="D543" s="54" t="s">
        <v>120</v>
      </c>
      <c r="E543" s="55" t="s">
        <v>33</v>
      </c>
      <c r="F543" s="121">
        <v>9</v>
      </c>
      <c r="G543" s="119"/>
      <c r="H543" s="79">
        <f t="shared" si="12"/>
        <v>0</v>
      </c>
    </row>
    <row r="544" spans="1:8" s="27" customFormat="1" ht="33.950000000000003" customHeight="1" x14ac:dyDescent="0.2">
      <c r="A544" s="48" t="s">
        <v>122</v>
      </c>
      <c r="B544" s="56" t="s">
        <v>430</v>
      </c>
      <c r="C544" s="49" t="s">
        <v>124</v>
      </c>
      <c r="D544" s="149" t="s">
        <v>120</v>
      </c>
      <c r="E544" s="54" t="s">
        <v>1</v>
      </c>
      <c r="F544" s="54" t="s">
        <v>1</v>
      </c>
      <c r="G544" s="54" t="s">
        <v>1</v>
      </c>
      <c r="H544" s="54" t="s">
        <v>1</v>
      </c>
    </row>
    <row r="545" spans="1:8" s="27" customFormat="1" ht="33.950000000000003" customHeight="1" x14ac:dyDescent="0.2">
      <c r="A545" s="48" t="s">
        <v>125</v>
      </c>
      <c r="B545" s="52" t="s">
        <v>27</v>
      </c>
      <c r="C545" s="53" t="s">
        <v>126</v>
      </c>
      <c r="D545" s="149"/>
      <c r="E545" s="54" t="s">
        <v>1</v>
      </c>
      <c r="F545" s="54" t="s">
        <v>1</v>
      </c>
      <c r="G545" s="54" t="s">
        <v>1</v>
      </c>
      <c r="H545" s="54" t="s">
        <v>1</v>
      </c>
    </row>
    <row r="546" spans="1:8" s="27" customFormat="1" ht="33.950000000000003" customHeight="1" x14ac:dyDescent="0.2">
      <c r="A546" s="48" t="s">
        <v>496</v>
      </c>
      <c r="B546" s="64" t="s">
        <v>97</v>
      </c>
      <c r="C546" s="59" t="s">
        <v>497</v>
      </c>
      <c r="D546" s="149"/>
      <c r="E546" s="145" t="s">
        <v>43</v>
      </c>
      <c r="F546" s="121">
        <v>69</v>
      </c>
      <c r="G546" s="119"/>
      <c r="H546" s="79">
        <f t="shared" si="12"/>
        <v>0</v>
      </c>
    </row>
    <row r="547" spans="1:8" s="27" customFormat="1" ht="33.950000000000003" customHeight="1" x14ac:dyDescent="0.2">
      <c r="A547" s="48" t="s">
        <v>72</v>
      </c>
      <c r="B547" s="56" t="s">
        <v>431</v>
      </c>
      <c r="C547" s="123" t="s">
        <v>225</v>
      </c>
      <c r="D547" s="112" t="s">
        <v>227</v>
      </c>
      <c r="E547" s="54" t="s">
        <v>1</v>
      </c>
      <c r="F547" s="54" t="s">
        <v>1</v>
      </c>
      <c r="G547" s="54" t="s">
        <v>1</v>
      </c>
      <c r="H547" s="54" t="s">
        <v>1</v>
      </c>
    </row>
    <row r="548" spans="1:8" s="27" customFormat="1" ht="33.950000000000003" customHeight="1" x14ac:dyDescent="0.2">
      <c r="A548" s="48" t="s">
        <v>73</v>
      </c>
      <c r="B548" s="52" t="s">
        <v>27</v>
      </c>
      <c r="C548" s="124" t="s">
        <v>271</v>
      </c>
      <c r="D548" s="54"/>
      <c r="E548" s="55" t="s">
        <v>33</v>
      </c>
      <c r="F548" s="121">
        <v>5</v>
      </c>
      <c r="G548" s="119"/>
      <c r="H548" s="79">
        <f t="shared" si="12"/>
        <v>0</v>
      </c>
    </row>
    <row r="549" spans="1:8" s="27" customFormat="1" ht="33.950000000000003" customHeight="1" x14ac:dyDescent="0.2">
      <c r="A549" s="48" t="s">
        <v>74</v>
      </c>
      <c r="B549" s="52" t="s">
        <v>34</v>
      </c>
      <c r="C549" s="124" t="s">
        <v>272</v>
      </c>
      <c r="D549" s="54"/>
      <c r="E549" s="55" t="s">
        <v>33</v>
      </c>
      <c r="F549" s="121">
        <v>5</v>
      </c>
      <c r="G549" s="119"/>
      <c r="H549" s="79">
        <f t="shared" si="12"/>
        <v>0</v>
      </c>
    </row>
    <row r="550" spans="1:8" s="27" customFormat="1" ht="33.950000000000003" customHeight="1" x14ac:dyDescent="0.2">
      <c r="A550" s="48" t="s">
        <v>716</v>
      </c>
      <c r="B550" s="52" t="s">
        <v>44</v>
      </c>
      <c r="C550" s="124" t="s">
        <v>717</v>
      </c>
      <c r="D550" s="54"/>
      <c r="E550" s="55" t="s">
        <v>33</v>
      </c>
      <c r="F550" s="121">
        <v>2</v>
      </c>
      <c r="G550" s="119"/>
      <c r="H550" s="79">
        <f t="shared" si="12"/>
        <v>0</v>
      </c>
    </row>
    <row r="551" spans="1:8" s="27" customFormat="1" ht="33.950000000000003" customHeight="1" x14ac:dyDescent="0.2">
      <c r="A551" s="48" t="s">
        <v>718</v>
      </c>
      <c r="B551" s="52" t="s">
        <v>57</v>
      </c>
      <c r="C551" s="124" t="s">
        <v>719</v>
      </c>
      <c r="D551" s="54"/>
      <c r="E551" s="55" t="s">
        <v>33</v>
      </c>
      <c r="F551" s="121">
        <v>2</v>
      </c>
      <c r="G551" s="119"/>
      <c r="H551" s="79">
        <f t="shared" si="12"/>
        <v>0</v>
      </c>
    </row>
    <row r="552" spans="1:8" s="27" customFormat="1" ht="33.950000000000003" customHeight="1" x14ac:dyDescent="0.2">
      <c r="A552" s="48" t="s">
        <v>129</v>
      </c>
      <c r="B552" s="56" t="s">
        <v>432</v>
      </c>
      <c r="C552" s="68" t="s">
        <v>130</v>
      </c>
      <c r="D552" s="54" t="s">
        <v>120</v>
      </c>
      <c r="E552" s="54" t="s">
        <v>1</v>
      </c>
      <c r="F552" s="54" t="s">
        <v>1</v>
      </c>
      <c r="G552" s="54" t="s">
        <v>1</v>
      </c>
      <c r="H552" s="54" t="s">
        <v>1</v>
      </c>
    </row>
    <row r="553" spans="1:8" s="27" customFormat="1" ht="33.950000000000003" customHeight="1" x14ac:dyDescent="0.2">
      <c r="A553" s="48" t="s">
        <v>131</v>
      </c>
      <c r="B553" s="52" t="s">
        <v>27</v>
      </c>
      <c r="C553" s="53" t="s">
        <v>498</v>
      </c>
      <c r="D553" s="54"/>
      <c r="E553" s="54" t="s">
        <v>1</v>
      </c>
      <c r="F553" s="54" t="s">
        <v>1</v>
      </c>
      <c r="G553" s="54" t="s">
        <v>1</v>
      </c>
      <c r="H553" s="54" t="s">
        <v>1</v>
      </c>
    </row>
    <row r="554" spans="1:8" s="27" customFormat="1" ht="33.950000000000003" customHeight="1" x14ac:dyDescent="0.2">
      <c r="A554" s="48" t="s">
        <v>703</v>
      </c>
      <c r="B554" s="64" t="s">
        <v>97</v>
      </c>
      <c r="C554" s="59" t="s">
        <v>704</v>
      </c>
      <c r="D554" s="54"/>
      <c r="E554" s="55" t="s">
        <v>33</v>
      </c>
      <c r="F554" s="121">
        <v>3</v>
      </c>
      <c r="G554" s="119"/>
      <c r="H554" s="79">
        <f t="shared" si="12"/>
        <v>0</v>
      </c>
    </row>
    <row r="555" spans="1:8" s="27" customFormat="1" ht="33.950000000000003" customHeight="1" x14ac:dyDescent="0.2">
      <c r="A555" s="48" t="s">
        <v>720</v>
      </c>
      <c r="B555" s="64" t="s">
        <v>98</v>
      </c>
      <c r="C555" s="59" t="s">
        <v>721</v>
      </c>
      <c r="D555" s="54"/>
      <c r="E555" s="55" t="s">
        <v>33</v>
      </c>
      <c r="F555" s="121">
        <v>2</v>
      </c>
      <c r="G555" s="119"/>
      <c r="H555" s="79">
        <f t="shared" si="12"/>
        <v>0</v>
      </c>
    </row>
    <row r="556" spans="1:8" s="27" customFormat="1" ht="33.950000000000003" customHeight="1" x14ac:dyDescent="0.2">
      <c r="A556" s="48" t="s">
        <v>722</v>
      </c>
      <c r="B556" s="64" t="s">
        <v>99</v>
      </c>
      <c r="C556" s="59" t="s">
        <v>723</v>
      </c>
      <c r="D556" s="54"/>
      <c r="E556" s="55" t="s">
        <v>33</v>
      </c>
      <c r="F556" s="121">
        <v>2</v>
      </c>
      <c r="G556" s="119"/>
      <c r="H556" s="79">
        <f t="shared" si="12"/>
        <v>0</v>
      </c>
    </row>
    <row r="557" spans="1:8" s="27" customFormat="1" ht="33.950000000000003" customHeight="1" x14ac:dyDescent="0.2">
      <c r="A557" s="48" t="s">
        <v>577</v>
      </c>
      <c r="B557" s="56" t="s">
        <v>433</v>
      </c>
      <c r="C557" s="171" t="s">
        <v>578</v>
      </c>
      <c r="D557" s="172" t="s">
        <v>120</v>
      </c>
      <c r="E557" s="54" t="s">
        <v>1</v>
      </c>
      <c r="F557" s="54" t="s">
        <v>1</v>
      </c>
      <c r="G557" s="54" t="s">
        <v>1</v>
      </c>
      <c r="H557" s="54" t="s">
        <v>1</v>
      </c>
    </row>
    <row r="558" spans="1:8" s="27" customFormat="1" ht="33.950000000000003" customHeight="1" x14ac:dyDescent="0.2">
      <c r="A558" s="48" t="s">
        <v>706</v>
      </c>
      <c r="B558" s="138" t="s">
        <v>27</v>
      </c>
      <c r="C558" s="59" t="s">
        <v>580</v>
      </c>
      <c r="D558" s="172"/>
      <c r="E558" s="55" t="s">
        <v>33</v>
      </c>
      <c r="F558" s="121">
        <v>3</v>
      </c>
      <c r="G558" s="119"/>
      <c r="H558" s="79">
        <f t="shared" si="12"/>
        <v>0</v>
      </c>
    </row>
    <row r="559" spans="1:8" s="27" customFormat="1" ht="33.950000000000003" customHeight="1" x14ac:dyDescent="0.2">
      <c r="A559" s="48"/>
      <c r="B559" s="56" t="s">
        <v>434</v>
      </c>
      <c r="C559" s="49" t="s">
        <v>518</v>
      </c>
      <c r="D559" s="54" t="s">
        <v>120</v>
      </c>
      <c r="E559" s="54" t="s">
        <v>1</v>
      </c>
      <c r="F559" s="54" t="s">
        <v>1</v>
      </c>
      <c r="G559" s="54" t="s">
        <v>1</v>
      </c>
      <c r="H559" s="54" t="s">
        <v>1</v>
      </c>
    </row>
    <row r="560" spans="1:8" s="27" customFormat="1" ht="33.950000000000003" customHeight="1" x14ac:dyDescent="0.2">
      <c r="A560" s="48"/>
      <c r="B560" s="52" t="s">
        <v>27</v>
      </c>
      <c r="C560" s="59" t="s">
        <v>519</v>
      </c>
      <c r="D560" s="54"/>
      <c r="E560" s="55" t="s">
        <v>33</v>
      </c>
      <c r="F560" s="121">
        <v>14</v>
      </c>
      <c r="G560" s="119"/>
      <c r="H560" s="79">
        <f t="shared" si="12"/>
        <v>0</v>
      </c>
    </row>
    <row r="561" spans="1:8" s="27" customFormat="1" ht="33.950000000000003" customHeight="1" x14ac:dyDescent="0.2">
      <c r="A561" s="48" t="s">
        <v>134</v>
      </c>
      <c r="B561" s="56" t="s">
        <v>435</v>
      </c>
      <c r="C561" s="49" t="s">
        <v>136</v>
      </c>
      <c r="D561" s="54" t="s">
        <v>137</v>
      </c>
      <c r="E561" s="55" t="s">
        <v>43</v>
      </c>
      <c r="F561" s="121">
        <v>336</v>
      </c>
      <c r="G561" s="119"/>
      <c r="H561" s="79">
        <f t="shared" si="12"/>
        <v>0</v>
      </c>
    </row>
    <row r="562" spans="1:8" s="27" customFormat="1" ht="33.950000000000003" customHeight="1" x14ac:dyDescent="0.2">
      <c r="A562" s="48" t="s">
        <v>568</v>
      </c>
      <c r="B562" s="56" t="s">
        <v>436</v>
      </c>
      <c r="C562" s="49" t="s">
        <v>569</v>
      </c>
      <c r="D562" s="54" t="s">
        <v>120</v>
      </c>
      <c r="E562" s="54" t="s">
        <v>1</v>
      </c>
      <c r="F562" s="54" t="s">
        <v>1</v>
      </c>
      <c r="G562" s="54" t="s">
        <v>1</v>
      </c>
      <c r="H562" s="54" t="s">
        <v>1</v>
      </c>
    </row>
    <row r="563" spans="1:8" s="27" customFormat="1" ht="33.950000000000003" customHeight="1" x14ac:dyDescent="0.2">
      <c r="A563" s="48" t="s">
        <v>570</v>
      </c>
      <c r="B563" s="52" t="s">
        <v>27</v>
      </c>
      <c r="C563" s="53" t="s">
        <v>159</v>
      </c>
      <c r="D563" s="54"/>
      <c r="E563" s="54" t="s">
        <v>1</v>
      </c>
      <c r="F563" s="54" t="s">
        <v>1</v>
      </c>
      <c r="G563" s="54" t="s">
        <v>1</v>
      </c>
      <c r="H563" s="54" t="s">
        <v>1</v>
      </c>
    </row>
    <row r="564" spans="1:8" s="27" customFormat="1" ht="33.950000000000003" customHeight="1" x14ac:dyDescent="0.2">
      <c r="A564" s="48" t="s">
        <v>571</v>
      </c>
      <c r="B564" s="64" t="s">
        <v>97</v>
      </c>
      <c r="C564" s="59" t="s">
        <v>572</v>
      </c>
      <c r="D564" s="54"/>
      <c r="E564" s="55" t="s">
        <v>68</v>
      </c>
      <c r="F564" s="121">
        <v>4</v>
      </c>
      <c r="G564" s="119"/>
      <c r="H564" s="79">
        <f t="shared" si="12"/>
        <v>0</v>
      </c>
    </row>
    <row r="565" spans="1:8" s="27" customFormat="1" ht="33.950000000000003" customHeight="1" x14ac:dyDescent="0.2">
      <c r="A565" s="48" t="s">
        <v>191</v>
      </c>
      <c r="B565" s="56" t="s">
        <v>437</v>
      </c>
      <c r="C565" s="111" t="s">
        <v>334</v>
      </c>
      <c r="D565" s="112" t="s">
        <v>486</v>
      </c>
      <c r="E565" s="54" t="s">
        <v>1</v>
      </c>
      <c r="F565" s="54" t="s">
        <v>1</v>
      </c>
      <c r="G565" s="54" t="s">
        <v>1</v>
      </c>
      <c r="H565" s="54" t="s">
        <v>1</v>
      </c>
    </row>
    <row r="566" spans="1:8" s="27" customFormat="1" ht="33.950000000000003" customHeight="1" x14ac:dyDescent="0.2">
      <c r="A566" s="48" t="s">
        <v>192</v>
      </c>
      <c r="B566" s="52" t="s">
        <v>27</v>
      </c>
      <c r="C566" s="53" t="s">
        <v>500</v>
      </c>
      <c r="D566" s="54"/>
      <c r="E566" s="55" t="s">
        <v>43</v>
      </c>
      <c r="F566" s="121">
        <v>70</v>
      </c>
      <c r="G566" s="119"/>
      <c r="H566" s="79">
        <f t="shared" si="12"/>
        <v>0</v>
      </c>
    </row>
    <row r="567" spans="1:8" s="27" customFormat="1" ht="33.950000000000003" customHeight="1" x14ac:dyDescent="0.2">
      <c r="A567" s="48" t="s">
        <v>724</v>
      </c>
      <c r="B567" s="52" t="s">
        <v>34</v>
      </c>
      <c r="C567" s="53" t="s">
        <v>540</v>
      </c>
      <c r="D567" s="54"/>
      <c r="E567" s="55" t="s">
        <v>43</v>
      </c>
      <c r="F567" s="121">
        <v>30</v>
      </c>
      <c r="G567" s="119"/>
      <c r="H567" s="79">
        <f t="shared" si="12"/>
        <v>0</v>
      </c>
    </row>
    <row r="568" spans="1:8" s="27" customFormat="1" ht="33.950000000000003" customHeight="1" x14ac:dyDescent="0.2">
      <c r="A568" s="48" t="s">
        <v>725</v>
      </c>
      <c r="B568" s="52" t="s">
        <v>44</v>
      </c>
      <c r="C568" s="53" t="s">
        <v>726</v>
      </c>
      <c r="D568" s="54"/>
      <c r="E568" s="55" t="s">
        <v>43</v>
      </c>
      <c r="F568" s="121">
        <v>20</v>
      </c>
      <c r="G568" s="119"/>
      <c r="H568" s="79">
        <f t="shared" si="12"/>
        <v>0</v>
      </c>
    </row>
    <row r="569" spans="1:8" s="27" customFormat="1" ht="33.950000000000003" customHeight="1" x14ac:dyDescent="0.2">
      <c r="A569" s="48" t="s">
        <v>727</v>
      </c>
      <c r="B569" s="52" t="s">
        <v>57</v>
      </c>
      <c r="C569" s="53" t="s">
        <v>728</v>
      </c>
      <c r="D569" s="54"/>
      <c r="E569" s="55" t="s">
        <v>43</v>
      </c>
      <c r="F569" s="121">
        <v>20</v>
      </c>
      <c r="G569" s="119"/>
      <c r="H569" s="79">
        <f t="shared" si="12"/>
        <v>0</v>
      </c>
    </row>
    <row r="570" spans="1:8" s="27" customFormat="1" ht="33.950000000000003" customHeight="1" x14ac:dyDescent="0.2">
      <c r="A570" s="48" t="s">
        <v>181</v>
      </c>
      <c r="B570" s="56" t="s">
        <v>438</v>
      </c>
      <c r="C570" s="68" t="s">
        <v>182</v>
      </c>
      <c r="D570" s="101" t="s">
        <v>823</v>
      </c>
      <c r="E570" s="54" t="s">
        <v>1</v>
      </c>
      <c r="F570" s="54" t="s">
        <v>1</v>
      </c>
      <c r="G570" s="54" t="s">
        <v>1</v>
      </c>
      <c r="H570" s="54" t="s">
        <v>1</v>
      </c>
    </row>
    <row r="571" spans="1:8" s="27" customFormat="1" ht="33.950000000000003" customHeight="1" x14ac:dyDescent="0.2">
      <c r="A571" s="48" t="s">
        <v>183</v>
      </c>
      <c r="B571" s="52" t="s">
        <v>27</v>
      </c>
      <c r="C571" s="70" t="s">
        <v>440</v>
      </c>
      <c r="D571" s="101" t="s">
        <v>441</v>
      </c>
      <c r="E571" s="55" t="s">
        <v>26</v>
      </c>
      <c r="F571" s="121">
        <v>90</v>
      </c>
      <c r="G571" s="119"/>
      <c r="H571" s="79">
        <f t="shared" si="12"/>
        <v>0</v>
      </c>
    </row>
    <row r="572" spans="1:8" s="27" customFormat="1" ht="33.950000000000003" customHeight="1" x14ac:dyDescent="0.2">
      <c r="A572" s="48" t="s">
        <v>588</v>
      </c>
      <c r="B572" s="56" t="s">
        <v>439</v>
      </c>
      <c r="C572" s="68" t="s">
        <v>590</v>
      </c>
      <c r="D572" s="101" t="s">
        <v>603</v>
      </c>
      <c r="E572" s="54" t="s">
        <v>1</v>
      </c>
      <c r="F572" s="54" t="s">
        <v>1</v>
      </c>
      <c r="G572" s="54" t="s">
        <v>1</v>
      </c>
      <c r="H572" s="54" t="s">
        <v>1</v>
      </c>
    </row>
    <row r="573" spans="1:8" s="27" customFormat="1" ht="33.950000000000003" customHeight="1" x14ac:dyDescent="0.2">
      <c r="A573" s="48" t="s">
        <v>593</v>
      </c>
      <c r="B573" s="52" t="s">
        <v>27</v>
      </c>
      <c r="C573" s="70" t="s">
        <v>711</v>
      </c>
      <c r="D573" s="101"/>
      <c r="E573" s="55" t="s">
        <v>43</v>
      </c>
      <c r="F573" s="121">
        <v>20</v>
      </c>
      <c r="G573" s="119"/>
      <c r="H573" s="79">
        <f t="shared" si="12"/>
        <v>0</v>
      </c>
    </row>
    <row r="574" spans="1:8" s="27" customFormat="1" ht="33.950000000000003" customHeight="1" x14ac:dyDescent="0.2">
      <c r="A574" s="48" t="s">
        <v>599</v>
      </c>
      <c r="B574" s="56" t="s">
        <v>442</v>
      </c>
      <c r="C574" s="68" t="s">
        <v>597</v>
      </c>
      <c r="D574" s="101" t="s">
        <v>603</v>
      </c>
      <c r="E574" s="54" t="s">
        <v>1</v>
      </c>
      <c r="F574" s="54" t="s">
        <v>1</v>
      </c>
      <c r="G574" s="54" t="s">
        <v>1</v>
      </c>
      <c r="H574" s="54" t="s">
        <v>1</v>
      </c>
    </row>
    <row r="575" spans="1:8" s="27" customFormat="1" ht="33.950000000000003" customHeight="1" x14ac:dyDescent="0.2">
      <c r="A575" s="48" t="s">
        <v>729</v>
      </c>
      <c r="B575" s="52" t="s">
        <v>27</v>
      </c>
      <c r="C575" s="70" t="s">
        <v>711</v>
      </c>
      <c r="D575" s="101"/>
      <c r="E575" s="55" t="s">
        <v>43</v>
      </c>
      <c r="F575" s="121">
        <v>20</v>
      </c>
      <c r="G575" s="119"/>
      <c r="H575" s="79">
        <f t="shared" si="12"/>
        <v>0</v>
      </c>
    </row>
    <row r="576" spans="1:8" s="27" customFormat="1" ht="33.950000000000003" customHeight="1" x14ac:dyDescent="0.2">
      <c r="A576" s="48" t="s">
        <v>604</v>
      </c>
      <c r="B576" s="56" t="s">
        <v>443</v>
      </c>
      <c r="C576" s="68" t="s">
        <v>606</v>
      </c>
      <c r="D576" s="101" t="s">
        <v>603</v>
      </c>
      <c r="E576" s="55" t="s">
        <v>43</v>
      </c>
      <c r="F576" s="121">
        <v>50</v>
      </c>
      <c r="G576" s="119"/>
      <c r="H576" s="79">
        <f t="shared" si="12"/>
        <v>0</v>
      </c>
    </row>
    <row r="577" spans="1:8" s="27" customFormat="1" ht="33.950000000000003" customHeight="1" x14ac:dyDescent="0.2">
      <c r="A577" s="48" t="s">
        <v>607</v>
      </c>
      <c r="B577" s="56" t="s">
        <v>444</v>
      </c>
      <c r="C577" s="68" t="s">
        <v>609</v>
      </c>
      <c r="D577" s="101" t="s">
        <v>603</v>
      </c>
      <c r="E577" s="55" t="s">
        <v>33</v>
      </c>
      <c r="F577" s="121">
        <v>4</v>
      </c>
      <c r="G577" s="119"/>
      <c r="H577" s="79">
        <f t="shared" si="12"/>
        <v>0</v>
      </c>
    </row>
    <row r="578" spans="1:8" s="27" customFormat="1" ht="33.950000000000003" customHeight="1" x14ac:dyDescent="0.2">
      <c r="A578" s="48"/>
      <c r="B578" s="56" t="s">
        <v>445</v>
      </c>
      <c r="C578" s="68" t="s">
        <v>610</v>
      </c>
      <c r="D578" s="101" t="s">
        <v>820</v>
      </c>
      <c r="E578" s="55" t="s">
        <v>33</v>
      </c>
      <c r="F578" s="121">
        <v>4</v>
      </c>
      <c r="G578" s="119"/>
      <c r="H578" s="79">
        <f t="shared" si="12"/>
        <v>0</v>
      </c>
    </row>
    <row r="579" spans="1:8" s="27" customFormat="1" ht="33.950000000000003" customHeight="1" x14ac:dyDescent="0.2">
      <c r="A579" s="142"/>
      <c r="B579" s="56" t="s">
        <v>446</v>
      </c>
      <c r="C579" s="68" t="s">
        <v>520</v>
      </c>
      <c r="D579" s="101" t="s">
        <v>824</v>
      </c>
      <c r="E579" s="145" t="s">
        <v>33</v>
      </c>
      <c r="F579" s="121">
        <v>1</v>
      </c>
      <c r="G579" s="119"/>
      <c r="H579" s="79">
        <f t="shared" si="12"/>
        <v>0</v>
      </c>
    </row>
    <row r="580" spans="1:8" s="27" customFormat="1" ht="33.950000000000003" customHeight="1" x14ac:dyDescent="0.25">
      <c r="A580" s="65"/>
      <c r="B580" s="66"/>
      <c r="C580" s="57" t="s">
        <v>21</v>
      </c>
      <c r="D580" s="122"/>
      <c r="E580" s="54" t="s">
        <v>1</v>
      </c>
      <c r="F580" s="54" t="s">
        <v>1</v>
      </c>
      <c r="G580" s="54" t="s">
        <v>1</v>
      </c>
      <c r="H580" s="54" t="s">
        <v>1</v>
      </c>
    </row>
    <row r="581" spans="1:8" s="27" customFormat="1" ht="33.950000000000003" customHeight="1" x14ac:dyDescent="0.2">
      <c r="A581" s="48" t="s">
        <v>53</v>
      </c>
      <c r="B581" s="56" t="s">
        <v>531</v>
      </c>
      <c r="C581" s="111" t="s">
        <v>226</v>
      </c>
      <c r="D581" s="112" t="s">
        <v>227</v>
      </c>
      <c r="E581" s="55" t="s">
        <v>33</v>
      </c>
      <c r="F581" s="121">
        <v>6</v>
      </c>
      <c r="G581" s="119"/>
      <c r="H581" s="79">
        <f t="shared" si="12"/>
        <v>0</v>
      </c>
    </row>
    <row r="582" spans="1:8" s="27" customFormat="1" ht="33.950000000000003" customHeight="1" x14ac:dyDescent="0.2">
      <c r="A582" s="48" t="s">
        <v>67</v>
      </c>
      <c r="B582" s="56" t="s">
        <v>730</v>
      </c>
      <c r="C582" s="49" t="s">
        <v>75</v>
      </c>
      <c r="D582" s="54" t="s">
        <v>120</v>
      </c>
      <c r="E582" s="54" t="s">
        <v>1</v>
      </c>
      <c r="F582" s="54" t="s">
        <v>1</v>
      </c>
      <c r="G582" s="54" t="s">
        <v>1</v>
      </c>
      <c r="H582" s="54" t="s">
        <v>1</v>
      </c>
    </row>
    <row r="583" spans="1:8" s="27" customFormat="1" ht="33.950000000000003" customHeight="1" x14ac:dyDescent="0.2">
      <c r="A583" s="48" t="s">
        <v>76</v>
      </c>
      <c r="B583" s="52" t="s">
        <v>27</v>
      </c>
      <c r="C583" s="53" t="s">
        <v>140</v>
      </c>
      <c r="D583" s="54"/>
      <c r="E583" s="55" t="s">
        <v>68</v>
      </c>
      <c r="F583" s="121">
        <v>2</v>
      </c>
      <c r="G583" s="119"/>
      <c r="H583" s="79">
        <f t="shared" si="12"/>
        <v>0</v>
      </c>
    </row>
    <row r="584" spans="1:8" s="27" customFormat="1" ht="33.950000000000003" customHeight="1" x14ac:dyDescent="0.2">
      <c r="A584" s="48" t="s">
        <v>54</v>
      </c>
      <c r="B584" s="56" t="s">
        <v>731</v>
      </c>
      <c r="C584" s="111" t="s">
        <v>228</v>
      </c>
      <c r="D584" s="112" t="s">
        <v>227</v>
      </c>
      <c r="E584" s="54" t="s">
        <v>1</v>
      </c>
      <c r="F584" s="54" t="s">
        <v>1</v>
      </c>
      <c r="G584" s="54" t="s">
        <v>1</v>
      </c>
      <c r="H584" s="54" t="s">
        <v>1</v>
      </c>
    </row>
    <row r="585" spans="1:8" s="27" customFormat="1" ht="33.950000000000003" customHeight="1" x14ac:dyDescent="0.2">
      <c r="A585" s="48" t="s">
        <v>184</v>
      </c>
      <c r="B585" s="52" t="s">
        <v>27</v>
      </c>
      <c r="C585" s="53" t="s">
        <v>185</v>
      </c>
      <c r="D585" s="54"/>
      <c r="E585" s="55" t="s">
        <v>33</v>
      </c>
      <c r="F585" s="121">
        <v>1</v>
      </c>
      <c r="G585" s="119"/>
      <c r="H585" s="79">
        <f t="shared" si="12"/>
        <v>0</v>
      </c>
    </row>
    <row r="586" spans="1:8" s="27" customFormat="1" ht="33.950000000000003" customHeight="1" x14ac:dyDescent="0.2">
      <c r="A586" s="48" t="s">
        <v>55</v>
      </c>
      <c r="B586" s="52" t="s">
        <v>34</v>
      </c>
      <c r="C586" s="53" t="s">
        <v>142</v>
      </c>
      <c r="D586" s="54"/>
      <c r="E586" s="55" t="s">
        <v>33</v>
      </c>
      <c r="F586" s="121">
        <v>3</v>
      </c>
      <c r="G586" s="119"/>
      <c r="H586" s="79">
        <f t="shared" si="12"/>
        <v>0</v>
      </c>
    </row>
    <row r="587" spans="1:8" s="27" customFormat="1" ht="33.950000000000003" customHeight="1" x14ac:dyDescent="0.2">
      <c r="A587" s="48" t="s">
        <v>186</v>
      </c>
      <c r="B587" s="52" t="s">
        <v>44</v>
      </c>
      <c r="C587" s="53" t="s">
        <v>187</v>
      </c>
      <c r="D587" s="54"/>
      <c r="E587" s="55" t="s">
        <v>33</v>
      </c>
      <c r="F587" s="121">
        <v>1</v>
      </c>
      <c r="G587" s="119"/>
      <c r="H587" s="79">
        <f t="shared" si="12"/>
        <v>0</v>
      </c>
    </row>
    <row r="588" spans="1:8" s="27" customFormat="1" ht="33.950000000000003" customHeight="1" x14ac:dyDescent="0.2">
      <c r="A588" s="48" t="s">
        <v>56</v>
      </c>
      <c r="B588" s="52" t="s">
        <v>57</v>
      </c>
      <c r="C588" s="53" t="s">
        <v>161</v>
      </c>
      <c r="D588" s="54"/>
      <c r="E588" s="55" t="s">
        <v>33</v>
      </c>
      <c r="F588" s="121">
        <v>1</v>
      </c>
      <c r="G588" s="119"/>
      <c r="H588" s="79">
        <f t="shared" si="12"/>
        <v>0</v>
      </c>
    </row>
    <row r="589" spans="1:8" s="30" customFormat="1" ht="33.950000000000003" customHeight="1" x14ac:dyDescent="0.2">
      <c r="A589" s="48" t="s">
        <v>69</v>
      </c>
      <c r="B589" s="56" t="s">
        <v>732</v>
      </c>
      <c r="C589" s="49" t="s">
        <v>77</v>
      </c>
      <c r="D589" s="112" t="s">
        <v>227</v>
      </c>
      <c r="E589" s="55" t="s">
        <v>33</v>
      </c>
      <c r="F589" s="121">
        <v>1</v>
      </c>
      <c r="G589" s="119"/>
      <c r="H589" s="79">
        <f t="shared" si="12"/>
        <v>0</v>
      </c>
    </row>
    <row r="590" spans="1:8" s="27" customFormat="1" ht="33.950000000000003" customHeight="1" x14ac:dyDescent="0.2">
      <c r="A590" s="48" t="s">
        <v>71</v>
      </c>
      <c r="B590" s="56" t="s">
        <v>733</v>
      </c>
      <c r="C590" s="49" t="s">
        <v>79</v>
      </c>
      <c r="D590" s="112" t="s">
        <v>227</v>
      </c>
      <c r="E590" s="55" t="s">
        <v>33</v>
      </c>
      <c r="F590" s="121">
        <v>1</v>
      </c>
      <c r="G590" s="119"/>
      <c r="H590" s="79">
        <f t="shared" si="12"/>
        <v>0</v>
      </c>
    </row>
    <row r="591" spans="1:8" s="27" customFormat="1" ht="33.950000000000003" customHeight="1" x14ac:dyDescent="0.2">
      <c r="A591" s="48" t="s">
        <v>447</v>
      </c>
      <c r="B591" s="56" t="s">
        <v>734</v>
      </c>
      <c r="C591" s="49" t="s">
        <v>448</v>
      </c>
      <c r="D591" s="54" t="s">
        <v>529</v>
      </c>
      <c r="E591" s="55" t="s">
        <v>33</v>
      </c>
      <c r="F591" s="121">
        <v>1</v>
      </c>
      <c r="G591" s="119"/>
      <c r="H591" s="79">
        <f t="shared" si="12"/>
        <v>0</v>
      </c>
    </row>
    <row r="592" spans="1:8" s="30" customFormat="1" ht="33.950000000000003" customHeight="1" x14ac:dyDescent="0.25">
      <c r="A592" s="65"/>
      <c r="B592" s="66"/>
      <c r="C592" s="57" t="s">
        <v>22</v>
      </c>
      <c r="D592" s="122"/>
      <c r="E592" s="54" t="s">
        <v>1</v>
      </c>
      <c r="F592" s="54" t="s">
        <v>1</v>
      </c>
      <c r="G592" s="54" t="s">
        <v>1</v>
      </c>
      <c r="H592" s="54" t="s">
        <v>1</v>
      </c>
    </row>
    <row r="593" spans="1:8" s="30" customFormat="1" ht="33.950000000000003" customHeight="1" x14ac:dyDescent="0.25">
      <c r="A593" s="65"/>
      <c r="B593" s="56" t="s">
        <v>735</v>
      </c>
      <c r="C593" s="49" t="s">
        <v>637</v>
      </c>
      <c r="D593" s="54" t="s">
        <v>821</v>
      </c>
      <c r="E593" s="54" t="s">
        <v>1</v>
      </c>
      <c r="F593" s="54" t="s">
        <v>1</v>
      </c>
      <c r="G593" s="54" t="s">
        <v>1</v>
      </c>
      <c r="H593" s="54" t="s">
        <v>1</v>
      </c>
    </row>
    <row r="594" spans="1:8" s="27" customFormat="1" ht="33.950000000000003" customHeight="1" x14ac:dyDescent="0.25">
      <c r="A594" s="65"/>
      <c r="B594" s="52" t="s">
        <v>27</v>
      </c>
      <c r="C594" s="53" t="s">
        <v>638</v>
      </c>
      <c r="D594" s="54"/>
      <c r="E594" s="55" t="s">
        <v>33</v>
      </c>
      <c r="F594" s="121">
        <v>3</v>
      </c>
      <c r="G594" s="119"/>
      <c r="H594" s="79">
        <f t="shared" si="12"/>
        <v>0</v>
      </c>
    </row>
    <row r="595" spans="1:8" s="27" customFormat="1" ht="33.950000000000003" customHeight="1" x14ac:dyDescent="0.25">
      <c r="A595" s="65"/>
      <c r="B595" s="56" t="s">
        <v>736</v>
      </c>
      <c r="C595" s="49" t="s">
        <v>640</v>
      </c>
      <c r="D595" s="54" t="s">
        <v>821</v>
      </c>
      <c r="E595" s="54" t="s">
        <v>1</v>
      </c>
      <c r="F595" s="54" t="s">
        <v>1</v>
      </c>
      <c r="G595" s="54" t="s">
        <v>1</v>
      </c>
      <c r="H595" s="54" t="s">
        <v>1</v>
      </c>
    </row>
    <row r="596" spans="1:8" s="27" customFormat="1" ht="33.950000000000003" customHeight="1" x14ac:dyDescent="0.25">
      <c r="A596" s="65"/>
      <c r="B596" s="52" t="s">
        <v>27</v>
      </c>
      <c r="C596" s="53" t="s">
        <v>638</v>
      </c>
      <c r="D596" s="54"/>
      <c r="E596" s="55" t="s">
        <v>33</v>
      </c>
      <c r="F596" s="121">
        <v>3</v>
      </c>
      <c r="G596" s="119"/>
      <c r="H596" s="79">
        <f t="shared" si="12"/>
        <v>0</v>
      </c>
    </row>
    <row r="597" spans="1:8" s="30" customFormat="1" ht="33.950000000000003" customHeight="1" x14ac:dyDescent="0.25">
      <c r="A597" s="65"/>
      <c r="B597" s="56" t="s">
        <v>737</v>
      </c>
      <c r="C597" s="49" t="s">
        <v>642</v>
      </c>
      <c r="D597" s="67"/>
      <c r="E597" s="54" t="s">
        <v>1</v>
      </c>
      <c r="F597" s="54" t="s">
        <v>1</v>
      </c>
      <c r="G597" s="54" t="s">
        <v>1</v>
      </c>
      <c r="H597" s="54" t="s">
        <v>1</v>
      </c>
    </row>
    <row r="598" spans="1:8" s="30" customFormat="1" ht="33.950000000000003" customHeight="1" x14ac:dyDescent="0.25">
      <c r="A598" s="65"/>
      <c r="B598" s="52" t="s">
        <v>27</v>
      </c>
      <c r="C598" s="53" t="s">
        <v>643</v>
      </c>
      <c r="D598" s="54"/>
      <c r="E598" s="55" t="s">
        <v>738</v>
      </c>
      <c r="F598" s="121">
        <v>160</v>
      </c>
      <c r="G598" s="119"/>
      <c r="H598" s="79">
        <f t="shared" si="12"/>
        <v>0</v>
      </c>
    </row>
    <row r="599" spans="1:8" s="32" customFormat="1" ht="33.950000000000003" customHeight="1" x14ac:dyDescent="0.3">
      <c r="A599" s="58" t="s">
        <v>58</v>
      </c>
      <c r="B599" s="56" t="s">
        <v>739</v>
      </c>
      <c r="C599" s="49" t="s">
        <v>59</v>
      </c>
      <c r="D599" s="54" t="s">
        <v>834</v>
      </c>
      <c r="E599" s="54" t="s">
        <v>1</v>
      </c>
      <c r="F599" s="54" t="s">
        <v>1</v>
      </c>
      <c r="G599" s="54" t="s">
        <v>1</v>
      </c>
      <c r="H599" s="54" t="s">
        <v>1</v>
      </c>
    </row>
    <row r="600" spans="1:8" s="27" customFormat="1" ht="33.950000000000003" customHeight="1" x14ac:dyDescent="0.2">
      <c r="A600" s="58" t="s">
        <v>147</v>
      </c>
      <c r="B600" s="52" t="s">
        <v>27</v>
      </c>
      <c r="C600" s="53" t="s">
        <v>148</v>
      </c>
      <c r="D600" s="54"/>
      <c r="E600" s="55" t="s">
        <v>26</v>
      </c>
      <c r="F600" s="121">
        <v>160</v>
      </c>
      <c r="G600" s="119"/>
      <c r="H600" s="79">
        <f t="shared" si="12"/>
        <v>0</v>
      </c>
    </row>
    <row r="601" spans="1:8" s="27" customFormat="1" ht="33.950000000000003" customHeight="1" x14ac:dyDescent="0.2">
      <c r="A601" s="58" t="s">
        <v>60</v>
      </c>
      <c r="B601" s="52" t="s">
        <v>34</v>
      </c>
      <c r="C601" s="53" t="s">
        <v>149</v>
      </c>
      <c r="D601" s="54"/>
      <c r="E601" s="55" t="s">
        <v>26</v>
      </c>
      <c r="F601" s="121">
        <v>1520</v>
      </c>
      <c r="G601" s="119"/>
      <c r="H601" s="79">
        <f t="shared" si="12"/>
        <v>0</v>
      </c>
    </row>
    <row r="602" spans="1:8" s="26" customFormat="1" ht="33.950000000000003" customHeight="1" x14ac:dyDescent="0.2">
      <c r="A602" s="96"/>
      <c r="B602" s="93" t="str">
        <f>B473</f>
        <v>F</v>
      </c>
      <c r="C602" s="272" t="str">
        <f>C473</f>
        <v>WICKLOW STREET - POINT ROAD/ WATERFORD AVENUE (ASPHALT RECON)</v>
      </c>
      <c r="D602" s="273"/>
      <c r="E602" s="273"/>
      <c r="F602" s="274"/>
      <c r="G602" s="97" t="s">
        <v>16</v>
      </c>
      <c r="H602" s="97">
        <f>SUM(H474:H601)</f>
        <v>0</v>
      </c>
    </row>
    <row r="603" spans="1:8" s="26" customFormat="1" ht="33.950000000000003" customHeight="1" x14ac:dyDescent="0.2">
      <c r="A603" s="98"/>
      <c r="B603" s="100" t="s">
        <v>298</v>
      </c>
      <c r="C603" s="260" t="s">
        <v>818</v>
      </c>
      <c r="D603" s="275"/>
      <c r="E603" s="275"/>
      <c r="F603" s="276"/>
      <c r="G603" s="115"/>
      <c r="H603" s="115"/>
    </row>
    <row r="604" spans="1:8" s="27" customFormat="1" ht="33.950000000000003" customHeight="1" x14ac:dyDescent="0.25">
      <c r="A604" s="197"/>
      <c r="B604" s="198"/>
      <c r="C604" s="177" t="s">
        <v>18</v>
      </c>
      <c r="D604" s="199"/>
      <c r="E604" s="54" t="s">
        <v>1</v>
      </c>
      <c r="F604" s="54" t="s">
        <v>1</v>
      </c>
      <c r="G604" s="54" t="s">
        <v>1</v>
      </c>
      <c r="H604" s="54" t="s">
        <v>1</v>
      </c>
    </row>
    <row r="605" spans="1:8" s="27" customFormat="1" ht="33.950000000000003" customHeight="1" x14ac:dyDescent="0.2">
      <c r="A605" s="48" t="s">
        <v>80</v>
      </c>
      <c r="B605" s="56" t="s">
        <v>299</v>
      </c>
      <c r="C605" s="49" t="s">
        <v>81</v>
      </c>
      <c r="D605" s="54" t="s">
        <v>303</v>
      </c>
      <c r="E605" s="55" t="s">
        <v>24</v>
      </c>
      <c r="F605" s="50">
        <v>190</v>
      </c>
      <c r="G605" s="119"/>
      <c r="H605" s="79">
        <f>ROUND(G605*F605,2)</f>
        <v>0</v>
      </c>
    </row>
    <row r="606" spans="1:8" s="27" customFormat="1" ht="33.950000000000003" customHeight="1" x14ac:dyDescent="0.2">
      <c r="A606" s="51" t="s">
        <v>82</v>
      </c>
      <c r="B606" s="56" t="s">
        <v>449</v>
      </c>
      <c r="C606" s="49" t="s">
        <v>83</v>
      </c>
      <c r="D606" s="54" t="s">
        <v>304</v>
      </c>
      <c r="E606" s="55" t="s">
        <v>26</v>
      </c>
      <c r="F606" s="50">
        <v>770</v>
      </c>
      <c r="G606" s="119"/>
      <c r="H606" s="79">
        <f t="shared" ref="H606:H668" si="13">ROUND(G606*F606,2)</f>
        <v>0</v>
      </c>
    </row>
    <row r="607" spans="1:8" s="27" customFormat="1" ht="33.950000000000003" customHeight="1" x14ac:dyDescent="0.2">
      <c r="A607" s="179" t="s">
        <v>740</v>
      </c>
      <c r="B607" s="180" t="s">
        <v>450</v>
      </c>
      <c r="C607" s="181" t="s">
        <v>741</v>
      </c>
      <c r="D607" s="182" t="s">
        <v>304</v>
      </c>
      <c r="E607" s="183" t="s">
        <v>24</v>
      </c>
      <c r="F607" s="50">
        <v>350</v>
      </c>
      <c r="G607" s="119"/>
      <c r="H607" s="79">
        <f t="shared" si="13"/>
        <v>0</v>
      </c>
    </row>
    <row r="608" spans="1:8" s="27" customFormat="1" ht="33.950000000000003" customHeight="1" x14ac:dyDescent="0.2">
      <c r="A608" s="51" t="s">
        <v>502</v>
      </c>
      <c r="B608" s="56" t="s">
        <v>451</v>
      </c>
      <c r="C608" s="49" t="s">
        <v>503</v>
      </c>
      <c r="D608" s="54" t="s">
        <v>303</v>
      </c>
      <c r="E608" s="54" t="s">
        <v>1</v>
      </c>
      <c r="F608" s="54" t="s">
        <v>1</v>
      </c>
      <c r="G608" s="54" t="s">
        <v>1</v>
      </c>
      <c r="H608" s="54" t="s">
        <v>1</v>
      </c>
    </row>
    <row r="609" spans="1:8" s="27" customFormat="1" ht="33.950000000000003" customHeight="1" x14ac:dyDescent="0.2">
      <c r="A609" s="51" t="s">
        <v>504</v>
      </c>
      <c r="B609" s="52" t="s">
        <v>27</v>
      </c>
      <c r="C609" s="53" t="s">
        <v>505</v>
      </c>
      <c r="D609" s="54" t="s">
        <v>1</v>
      </c>
      <c r="E609" s="55" t="s">
        <v>28</v>
      </c>
      <c r="F609" s="50">
        <v>290</v>
      </c>
      <c r="G609" s="119"/>
      <c r="H609" s="79">
        <f t="shared" si="13"/>
        <v>0</v>
      </c>
    </row>
    <row r="610" spans="1:8" s="27" customFormat="1" ht="33.950000000000003" customHeight="1" x14ac:dyDescent="0.2">
      <c r="A610" s="51" t="s">
        <v>506</v>
      </c>
      <c r="B610" s="52" t="s">
        <v>34</v>
      </c>
      <c r="C610" s="53" t="s">
        <v>507</v>
      </c>
      <c r="D610" s="54" t="s">
        <v>1</v>
      </c>
      <c r="E610" s="55" t="s">
        <v>28</v>
      </c>
      <c r="F610" s="50">
        <v>500</v>
      </c>
      <c r="G610" s="119"/>
      <c r="H610" s="79">
        <f t="shared" si="13"/>
        <v>0</v>
      </c>
    </row>
    <row r="611" spans="1:8" s="27" customFormat="1" ht="33.950000000000003" customHeight="1" x14ac:dyDescent="0.2">
      <c r="A611" s="148" t="s">
        <v>29</v>
      </c>
      <c r="B611" s="56" t="s">
        <v>452</v>
      </c>
      <c r="C611" s="49" t="s">
        <v>30</v>
      </c>
      <c r="D611" s="144" t="s">
        <v>303</v>
      </c>
      <c r="E611" s="54" t="s">
        <v>1</v>
      </c>
      <c r="F611" s="54" t="s">
        <v>1</v>
      </c>
      <c r="G611" s="54" t="s">
        <v>1</v>
      </c>
      <c r="H611" s="54" t="s">
        <v>1</v>
      </c>
    </row>
    <row r="612" spans="1:8" s="27" customFormat="1" ht="33.950000000000003" customHeight="1" x14ac:dyDescent="0.2">
      <c r="A612" s="148" t="s">
        <v>742</v>
      </c>
      <c r="B612" s="147" t="s">
        <v>27</v>
      </c>
      <c r="C612" s="59" t="s">
        <v>743</v>
      </c>
      <c r="D612" s="149" t="s">
        <v>1</v>
      </c>
      <c r="E612" s="145" t="s">
        <v>24</v>
      </c>
      <c r="F612" s="50">
        <v>85</v>
      </c>
      <c r="G612" s="119"/>
      <c r="H612" s="79">
        <f t="shared" si="13"/>
        <v>0</v>
      </c>
    </row>
    <row r="613" spans="1:8" s="27" customFormat="1" ht="33.950000000000003" customHeight="1" x14ac:dyDescent="0.2">
      <c r="A613" s="48" t="s">
        <v>31</v>
      </c>
      <c r="B613" s="56" t="s">
        <v>453</v>
      </c>
      <c r="C613" s="49" t="s">
        <v>32</v>
      </c>
      <c r="D613" s="54" t="s">
        <v>303</v>
      </c>
      <c r="E613" s="55" t="s">
        <v>26</v>
      </c>
      <c r="F613" s="50">
        <v>1710</v>
      </c>
      <c r="G613" s="119"/>
      <c r="H613" s="79">
        <f t="shared" si="13"/>
        <v>0</v>
      </c>
    </row>
    <row r="614" spans="1:8" s="27" customFormat="1" ht="33.950000000000003" customHeight="1" x14ac:dyDescent="0.2">
      <c r="A614" s="51" t="s">
        <v>87</v>
      </c>
      <c r="B614" s="56" t="s">
        <v>454</v>
      </c>
      <c r="C614" s="49" t="s">
        <v>305</v>
      </c>
      <c r="D614" s="54" t="s">
        <v>306</v>
      </c>
      <c r="E614" s="54" t="s">
        <v>1</v>
      </c>
      <c r="F614" s="54" t="s">
        <v>1</v>
      </c>
      <c r="G614" s="54" t="s">
        <v>1</v>
      </c>
      <c r="H614" s="54" t="s">
        <v>1</v>
      </c>
    </row>
    <row r="615" spans="1:8" s="27" customFormat="1" ht="33.950000000000003" customHeight="1" x14ac:dyDescent="0.2">
      <c r="A615" s="51" t="s">
        <v>307</v>
      </c>
      <c r="B615" s="52" t="s">
        <v>27</v>
      </c>
      <c r="C615" s="53" t="s">
        <v>308</v>
      </c>
      <c r="D615" s="54" t="s">
        <v>1</v>
      </c>
      <c r="E615" s="55" t="s">
        <v>26</v>
      </c>
      <c r="F615" s="50">
        <v>20</v>
      </c>
      <c r="G615" s="119"/>
      <c r="H615" s="79">
        <f t="shared" si="13"/>
        <v>0</v>
      </c>
    </row>
    <row r="616" spans="1:8" s="27" customFormat="1" ht="33.950000000000003" customHeight="1" x14ac:dyDescent="0.2">
      <c r="A616" s="51" t="s">
        <v>309</v>
      </c>
      <c r="B616" s="56" t="s">
        <v>455</v>
      </c>
      <c r="C616" s="49" t="s">
        <v>90</v>
      </c>
      <c r="D616" s="54" t="s">
        <v>310</v>
      </c>
      <c r="E616" s="54" t="s">
        <v>1</v>
      </c>
      <c r="F616" s="54" t="s">
        <v>1</v>
      </c>
      <c r="G616" s="54" t="s">
        <v>1</v>
      </c>
      <c r="H616" s="54" t="s">
        <v>1</v>
      </c>
    </row>
    <row r="617" spans="1:8" s="27" customFormat="1" ht="33.950000000000003" customHeight="1" x14ac:dyDescent="0.2">
      <c r="A617" s="51" t="s">
        <v>311</v>
      </c>
      <c r="B617" s="52" t="s">
        <v>27</v>
      </c>
      <c r="C617" s="53" t="s">
        <v>312</v>
      </c>
      <c r="D617" s="54" t="s">
        <v>1</v>
      </c>
      <c r="E617" s="55" t="s">
        <v>26</v>
      </c>
      <c r="F617" s="50">
        <v>50</v>
      </c>
      <c r="G617" s="119"/>
      <c r="H617" s="79">
        <f t="shared" si="13"/>
        <v>0</v>
      </c>
    </row>
    <row r="618" spans="1:8" s="27" customFormat="1" ht="33.950000000000003" customHeight="1" x14ac:dyDescent="0.25">
      <c r="A618" s="65"/>
      <c r="B618" s="110"/>
      <c r="C618" s="57" t="s">
        <v>163</v>
      </c>
      <c r="D618" s="67"/>
      <c r="E618" s="54" t="s">
        <v>1</v>
      </c>
      <c r="F618" s="54" t="s">
        <v>1</v>
      </c>
      <c r="G618" s="54" t="s">
        <v>1</v>
      </c>
      <c r="H618" s="54" t="s">
        <v>1</v>
      </c>
    </row>
    <row r="619" spans="1:8" s="27" customFormat="1" ht="33.950000000000003" customHeight="1" x14ac:dyDescent="0.2">
      <c r="A619" s="150" t="s">
        <v>62</v>
      </c>
      <c r="B619" s="143" t="s">
        <v>456</v>
      </c>
      <c r="C619" s="49" t="s">
        <v>63</v>
      </c>
      <c r="D619" s="144" t="s">
        <v>303</v>
      </c>
      <c r="E619" s="54" t="s">
        <v>1</v>
      </c>
      <c r="F619" s="54" t="s">
        <v>1</v>
      </c>
      <c r="G619" s="54" t="s">
        <v>1</v>
      </c>
      <c r="H619" s="54" t="s">
        <v>1</v>
      </c>
    </row>
    <row r="620" spans="1:8" s="27" customFormat="1" ht="33.950000000000003" customHeight="1" x14ac:dyDescent="0.2">
      <c r="A620" s="150" t="s">
        <v>64</v>
      </c>
      <c r="B620" s="147" t="s">
        <v>27</v>
      </c>
      <c r="C620" s="53" t="s">
        <v>65</v>
      </c>
      <c r="D620" s="149" t="s">
        <v>1</v>
      </c>
      <c r="E620" s="145" t="s">
        <v>26</v>
      </c>
      <c r="F620" s="50">
        <v>620</v>
      </c>
      <c r="G620" s="119"/>
      <c r="H620" s="79">
        <f t="shared" si="13"/>
        <v>0</v>
      </c>
    </row>
    <row r="621" spans="1:8" s="27" customFormat="1" ht="33.950000000000003" customHeight="1" x14ac:dyDescent="0.2">
      <c r="A621" s="58" t="s">
        <v>103</v>
      </c>
      <c r="B621" s="56" t="s">
        <v>457</v>
      </c>
      <c r="C621" s="49" t="s">
        <v>105</v>
      </c>
      <c r="D621" s="54" t="s">
        <v>222</v>
      </c>
      <c r="E621" s="54" t="s">
        <v>1</v>
      </c>
      <c r="F621" s="54" t="s">
        <v>1</v>
      </c>
      <c r="G621" s="54" t="s">
        <v>1</v>
      </c>
      <c r="H621" s="54" t="s">
        <v>1</v>
      </c>
    </row>
    <row r="622" spans="1:8" s="27" customFormat="1" ht="33.950000000000003" customHeight="1" x14ac:dyDescent="0.2">
      <c r="A622" s="58" t="s">
        <v>223</v>
      </c>
      <c r="B622" s="52" t="s">
        <v>27</v>
      </c>
      <c r="C622" s="53" t="s">
        <v>224</v>
      </c>
      <c r="D622" s="54" t="s">
        <v>1</v>
      </c>
      <c r="E622" s="55" t="s">
        <v>26</v>
      </c>
      <c r="F622" s="220">
        <v>870</v>
      </c>
      <c r="G622" s="119"/>
      <c r="H622" s="79">
        <f t="shared" si="13"/>
        <v>0</v>
      </c>
    </row>
    <row r="623" spans="1:8" s="27" customFormat="1" ht="33.950000000000003" customHeight="1" x14ac:dyDescent="0.2">
      <c r="A623" s="58" t="s">
        <v>469</v>
      </c>
      <c r="B623" s="56" t="s">
        <v>458</v>
      </c>
      <c r="C623" s="49" t="s">
        <v>204</v>
      </c>
      <c r="D623" s="54" t="s">
        <v>166</v>
      </c>
      <c r="E623" s="54" t="s">
        <v>1</v>
      </c>
      <c r="F623" s="54" t="s">
        <v>1</v>
      </c>
      <c r="G623" s="54" t="s">
        <v>1</v>
      </c>
      <c r="H623" s="54" t="s">
        <v>1</v>
      </c>
    </row>
    <row r="624" spans="1:8" s="27" customFormat="1" ht="33.950000000000003" customHeight="1" x14ac:dyDescent="0.2">
      <c r="A624" s="58" t="s">
        <v>470</v>
      </c>
      <c r="B624" s="52" t="s">
        <v>27</v>
      </c>
      <c r="C624" s="53" t="s">
        <v>313</v>
      </c>
      <c r="D624" s="54" t="s">
        <v>1</v>
      </c>
      <c r="E624" s="55" t="s">
        <v>26</v>
      </c>
      <c r="F624" s="50">
        <v>190</v>
      </c>
      <c r="G624" s="119"/>
      <c r="H624" s="79">
        <f t="shared" si="13"/>
        <v>0</v>
      </c>
    </row>
    <row r="625" spans="1:8" s="27" customFormat="1" ht="33.950000000000003" customHeight="1" x14ac:dyDescent="0.2">
      <c r="A625" s="58" t="s">
        <v>471</v>
      </c>
      <c r="B625" s="56" t="s">
        <v>744</v>
      </c>
      <c r="C625" s="49" t="s">
        <v>472</v>
      </c>
      <c r="D625" s="54" t="s">
        <v>561</v>
      </c>
      <c r="E625" s="54" t="s">
        <v>1</v>
      </c>
      <c r="F625" s="54" t="s">
        <v>1</v>
      </c>
      <c r="G625" s="54" t="s">
        <v>1</v>
      </c>
      <c r="H625" s="54" t="s">
        <v>1</v>
      </c>
    </row>
    <row r="626" spans="1:8" s="27" customFormat="1" ht="33.950000000000003" customHeight="1" x14ac:dyDescent="0.2">
      <c r="A626" s="58" t="s">
        <v>473</v>
      </c>
      <c r="B626" s="52" t="s">
        <v>27</v>
      </c>
      <c r="C626" s="53" t="s">
        <v>314</v>
      </c>
      <c r="D626" s="54" t="s">
        <v>1</v>
      </c>
      <c r="E626" s="55" t="s">
        <v>26</v>
      </c>
      <c r="F626" s="50">
        <v>10</v>
      </c>
      <c r="G626" s="119"/>
      <c r="H626" s="79">
        <f t="shared" si="13"/>
        <v>0</v>
      </c>
    </row>
    <row r="627" spans="1:8" s="27" customFormat="1" ht="33.950000000000003" customHeight="1" x14ac:dyDescent="0.2">
      <c r="A627" s="58" t="s">
        <v>474</v>
      </c>
      <c r="B627" s="52" t="s">
        <v>34</v>
      </c>
      <c r="C627" s="53" t="s">
        <v>315</v>
      </c>
      <c r="D627" s="54" t="s">
        <v>1</v>
      </c>
      <c r="E627" s="55" t="s">
        <v>26</v>
      </c>
      <c r="F627" s="50">
        <v>20</v>
      </c>
      <c r="G627" s="119"/>
      <c r="H627" s="79">
        <f t="shared" si="13"/>
        <v>0</v>
      </c>
    </row>
    <row r="628" spans="1:8" s="27" customFormat="1" ht="33.950000000000003" customHeight="1" x14ac:dyDescent="0.2">
      <c r="A628" s="58" t="s">
        <v>475</v>
      </c>
      <c r="B628" s="52" t="s">
        <v>44</v>
      </c>
      <c r="C628" s="53" t="s">
        <v>316</v>
      </c>
      <c r="D628" s="54" t="s">
        <v>1</v>
      </c>
      <c r="E628" s="55" t="s">
        <v>26</v>
      </c>
      <c r="F628" s="50">
        <v>30</v>
      </c>
      <c r="G628" s="119"/>
      <c r="H628" s="79">
        <f t="shared" si="13"/>
        <v>0</v>
      </c>
    </row>
    <row r="629" spans="1:8" s="27" customFormat="1" ht="33.950000000000003" customHeight="1" x14ac:dyDescent="0.2">
      <c r="A629" s="58" t="s">
        <v>476</v>
      </c>
      <c r="B629" s="52" t="s">
        <v>57</v>
      </c>
      <c r="C629" s="53" t="s">
        <v>317</v>
      </c>
      <c r="D629" s="54" t="s">
        <v>1</v>
      </c>
      <c r="E629" s="55" t="s">
        <v>26</v>
      </c>
      <c r="F629" s="220">
        <v>350</v>
      </c>
      <c r="G629" s="119"/>
      <c r="H629" s="79">
        <f t="shared" si="13"/>
        <v>0</v>
      </c>
    </row>
    <row r="630" spans="1:8" s="29" customFormat="1" ht="33.950000000000003" customHeight="1" x14ac:dyDescent="0.2">
      <c r="A630" s="58" t="s">
        <v>35</v>
      </c>
      <c r="B630" s="56" t="s">
        <v>745</v>
      </c>
      <c r="C630" s="49" t="s">
        <v>36</v>
      </c>
      <c r="D630" s="54" t="s">
        <v>166</v>
      </c>
      <c r="E630" s="54" t="s">
        <v>1</v>
      </c>
      <c r="F630" s="54" t="s">
        <v>1</v>
      </c>
      <c r="G630" s="54" t="s">
        <v>1</v>
      </c>
      <c r="H630" s="54" t="s">
        <v>1</v>
      </c>
    </row>
    <row r="631" spans="1:8" s="27" customFormat="1" ht="33.950000000000003" customHeight="1" x14ac:dyDescent="0.2">
      <c r="A631" s="58" t="s">
        <v>37</v>
      </c>
      <c r="B631" s="52" t="s">
        <v>27</v>
      </c>
      <c r="C631" s="53" t="s">
        <v>38</v>
      </c>
      <c r="D631" s="54" t="s">
        <v>1</v>
      </c>
      <c r="E631" s="55" t="s">
        <v>33</v>
      </c>
      <c r="F631" s="50">
        <v>240</v>
      </c>
      <c r="G631" s="119"/>
      <c r="H631" s="79">
        <f t="shared" si="13"/>
        <v>0</v>
      </c>
    </row>
    <row r="632" spans="1:8" s="29" customFormat="1" ht="33.950000000000003" customHeight="1" x14ac:dyDescent="0.2">
      <c r="A632" s="58" t="s">
        <v>39</v>
      </c>
      <c r="B632" s="56" t="s">
        <v>746</v>
      </c>
      <c r="C632" s="49" t="s">
        <v>40</v>
      </c>
      <c r="D632" s="54" t="s">
        <v>166</v>
      </c>
      <c r="E632" s="54" t="s">
        <v>1</v>
      </c>
      <c r="F632" s="54" t="s">
        <v>1</v>
      </c>
      <c r="G632" s="54" t="s">
        <v>1</v>
      </c>
      <c r="H632" s="54" t="s">
        <v>1</v>
      </c>
    </row>
    <row r="633" spans="1:8" s="29" customFormat="1" ht="33.950000000000003" customHeight="1" x14ac:dyDescent="0.2">
      <c r="A633" s="58" t="s">
        <v>41</v>
      </c>
      <c r="B633" s="52" t="s">
        <v>27</v>
      </c>
      <c r="C633" s="53" t="s">
        <v>42</v>
      </c>
      <c r="D633" s="54" t="s">
        <v>1</v>
      </c>
      <c r="E633" s="55" t="s">
        <v>33</v>
      </c>
      <c r="F633" s="50">
        <v>990</v>
      </c>
      <c r="G633" s="119"/>
      <c r="H633" s="79">
        <f t="shared" si="13"/>
        <v>0</v>
      </c>
    </row>
    <row r="634" spans="1:8" s="29" customFormat="1" ht="33.950000000000003" customHeight="1" x14ac:dyDescent="0.2">
      <c r="A634" s="58" t="s">
        <v>205</v>
      </c>
      <c r="B634" s="56" t="s">
        <v>747</v>
      </c>
      <c r="C634" s="49" t="s">
        <v>206</v>
      </c>
      <c r="D634" s="54" t="s">
        <v>748</v>
      </c>
      <c r="E634" s="54" t="s">
        <v>1</v>
      </c>
      <c r="F634" s="54" t="s">
        <v>1</v>
      </c>
      <c r="G634" s="54" t="s">
        <v>1</v>
      </c>
      <c r="H634" s="54" t="s">
        <v>1</v>
      </c>
    </row>
    <row r="635" spans="1:8" s="29" customFormat="1" ht="33.950000000000003" customHeight="1" x14ac:dyDescent="0.2">
      <c r="A635" s="58" t="s">
        <v>207</v>
      </c>
      <c r="B635" s="52" t="s">
        <v>318</v>
      </c>
      <c r="C635" s="53" t="s">
        <v>319</v>
      </c>
      <c r="D635" s="54" t="s">
        <v>208</v>
      </c>
      <c r="E635" s="54" t="s">
        <v>1</v>
      </c>
      <c r="F635" s="54" t="s">
        <v>1</v>
      </c>
      <c r="G635" s="54" t="s">
        <v>1</v>
      </c>
      <c r="H635" s="54" t="s">
        <v>1</v>
      </c>
    </row>
    <row r="636" spans="1:8" s="27" customFormat="1" ht="33.950000000000003" customHeight="1" x14ac:dyDescent="0.2">
      <c r="A636" s="58" t="s">
        <v>749</v>
      </c>
      <c r="B636" s="64" t="s">
        <v>97</v>
      </c>
      <c r="C636" s="59" t="s">
        <v>685</v>
      </c>
      <c r="D636" s="54"/>
      <c r="E636" s="55" t="s">
        <v>26</v>
      </c>
      <c r="F636" s="50">
        <v>40</v>
      </c>
      <c r="G636" s="119"/>
      <c r="H636" s="79">
        <f t="shared" si="13"/>
        <v>0</v>
      </c>
    </row>
    <row r="637" spans="1:8" s="27" customFormat="1" ht="33.950000000000003" customHeight="1" x14ac:dyDescent="0.2">
      <c r="A637" s="58" t="s">
        <v>209</v>
      </c>
      <c r="B637" s="64" t="s">
        <v>98</v>
      </c>
      <c r="C637" s="59" t="s">
        <v>210</v>
      </c>
      <c r="D637" s="54"/>
      <c r="E637" s="55" t="s">
        <v>26</v>
      </c>
      <c r="F637" s="50">
        <v>60</v>
      </c>
      <c r="G637" s="119"/>
      <c r="H637" s="79">
        <f t="shared" si="13"/>
        <v>0</v>
      </c>
    </row>
    <row r="638" spans="1:8" s="27" customFormat="1" ht="33.950000000000003" customHeight="1" x14ac:dyDescent="0.2">
      <c r="A638" s="58" t="s">
        <v>233</v>
      </c>
      <c r="B638" s="64" t="s">
        <v>99</v>
      </c>
      <c r="C638" s="59" t="s">
        <v>234</v>
      </c>
      <c r="D638" s="54" t="s">
        <v>1</v>
      </c>
      <c r="E638" s="55" t="s">
        <v>26</v>
      </c>
      <c r="F638" s="50">
        <v>120</v>
      </c>
      <c r="G638" s="119"/>
      <c r="H638" s="79">
        <f t="shared" si="13"/>
        <v>0</v>
      </c>
    </row>
    <row r="639" spans="1:8" s="27" customFormat="1" ht="33.950000000000003" customHeight="1" x14ac:dyDescent="0.2">
      <c r="A639" s="58" t="s">
        <v>235</v>
      </c>
      <c r="B639" s="56" t="s">
        <v>750</v>
      </c>
      <c r="C639" s="49" t="s">
        <v>237</v>
      </c>
      <c r="D639" s="54" t="s">
        <v>95</v>
      </c>
      <c r="E639" s="55" t="s">
        <v>26</v>
      </c>
      <c r="F639" s="50">
        <v>20</v>
      </c>
      <c r="G639" s="119"/>
      <c r="H639" s="79">
        <f t="shared" si="13"/>
        <v>0</v>
      </c>
    </row>
    <row r="640" spans="1:8" s="27" customFormat="1" ht="33.950000000000003" customHeight="1" x14ac:dyDescent="0.2">
      <c r="A640" s="58" t="s">
        <v>100</v>
      </c>
      <c r="B640" s="56" t="s">
        <v>751</v>
      </c>
      <c r="C640" s="49" t="s">
        <v>45</v>
      </c>
      <c r="D640" s="54" t="s">
        <v>648</v>
      </c>
      <c r="E640" s="54" t="s">
        <v>1</v>
      </c>
      <c r="F640" s="54" t="s">
        <v>1</v>
      </c>
      <c r="G640" s="54" t="s">
        <v>1</v>
      </c>
      <c r="H640" s="54" t="s">
        <v>1</v>
      </c>
    </row>
    <row r="641" spans="1:8" s="27" customFormat="1" ht="33.950000000000003" customHeight="1" x14ac:dyDescent="0.2">
      <c r="A641" s="150" t="s">
        <v>479</v>
      </c>
      <c r="B641" s="147" t="s">
        <v>27</v>
      </c>
      <c r="C641" s="53" t="s">
        <v>480</v>
      </c>
      <c r="D641" s="149" t="s">
        <v>481</v>
      </c>
      <c r="E641" s="145" t="s">
        <v>43</v>
      </c>
      <c r="F641" s="50">
        <v>20</v>
      </c>
      <c r="G641" s="119"/>
      <c r="H641" s="79">
        <f t="shared" si="13"/>
        <v>0</v>
      </c>
    </row>
    <row r="642" spans="1:8" s="27" customFormat="1" ht="33.950000000000003" customHeight="1" x14ac:dyDescent="0.2">
      <c r="A642" s="150" t="s">
        <v>321</v>
      </c>
      <c r="B642" s="147" t="s">
        <v>34</v>
      </c>
      <c r="C642" s="151" t="s">
        <v>322</v>
      </c>
      <c r="D642" s="149" t="s">
        <v>270</v>
      </c>
      <c r="E642" s="54" t="s">
        <v>1</v>
      </c>
      <c r="F642" s="54" t="s">
        <v>1</v>
      </c>
      <c r="G642" s="54" t="s">
        <v>1</v>
      </c>
      <c r="H642" s="54" t="s">
        <v>1</v>
      </c>
    </row>
    <row r="643" spans="1:8" s="27" customFormat="1" ht="33.950000000000003" customHeight="1" x14ac:dyDescent="0.2">
      <c r="A643" s="150" t="s">
        <v>323</v>
      </c>
      <c r="B643" s="184" t="s">
        <v>97</v>
      </c>
      <c r="C643" s="185" t="s">
        <v>281</v>
      </c>
      <c r="D643" s="144"/>
      <c r="E643" s="135" t="s">
        <v>43</v>
      </c>
      <c r="F643" s="50">
        <v>10</v>
      </c>
      <c r="G643" s="119"/>
      <c r="H643" s="79">
        <f t="shared" si="13"/>
        <v>0</v>
      </c>
    </row>
    <row r="644" spans="1:8" s="27" customFormat="1" ht="33.950000000000003" customHeight="1" x14ac:dyDescent="0.2">
      <c r="A644" s="150" t="s">
        <v>324</v>
      </c>
      <c r="B644" s="184" t="s">
        <v>98</v>
      </c>
      <c r="C644" s="185" t="s">
        <v>325</v>
      </c>
      <c r="D644" s="144"/>
      <c r="E644" s="135" t="s">
        <v>43</v>
      </c>
      <c r="F644" s="50">
        <v>155</v>
      </c>
      <c r="G644" s="119"/>
      <c r="H644" s="79">
        <f t="shared" si="13"/>
        <v>0</v>
      </c>
    </row>
    <row r="645" spans="1:8" s="27" customFormat="1" ht="33.950000000000003" customHeight="1" x14ac:dyDescent="0.2">
      <c r="A645" s="150" t="s">
        <v>326</v>
      </c>
      <c r="B645" s="184" t="s">
        <v>327</v>
      </c>
      <c r="C645" s="185" t="s">
        <v>495</v>
      </c>
      <c r="D645" s="144" t="s">
        <v>1</v>
      </c>
      <c r="E645" s="135" t="s">
        <v>43</v>
      </c>
      <c r="F645" s="50">
        <v>35</v>
      </c>
      <c r="G645" s="119"/>
      <c r="H645" s="79">
        <f t="shared" si="13"/>
        <v>0</v>
      </c>
    </row>
    <row r="646" spans="1:8" s="27" customFormat="1" ht="33.950000000000003" customHeight="1" x14ac:dyDescent="0.2">
      <c r="A646" s="58" t="s">
        <v>477</v>
      </c>
      <c r="B646" s="52" t="s">
        <v>44</v>
      </c>
      <c r="C646" s="53" t="s">
        <v>478</v>
      </c>
      <c r="D646" s="54" t="s">
        <v>102</v>
      </c>
      <c r="E646" s="55" t="s">
        <v>43</v>
      </c>
      <c r="F646" s="50">
        <v>70</v>
      </c>
      <c r="G646" s="119"/>
      <c r="H646" s="79">
        <f t="shared" si="13"/>
        <v>0</v>
      </c>
    </row>
    <row r="647" spans="1:8" s="27" customFormat="1" ht="33.950000000000003" customHeight="1" x14ac:dyDescent="0.2">
      <c r="A647" s="58" t="s">
        <v>167</v>
      </c>
      <c r="B647" s="56" t="s">
        <v>752</v>
      </c>
      <c r="C647" s="49" t="s">
        <v>168</v>
      </c>
      <c r="D647" s="54" t="s">
        <v>328</v>
      </c>
      <c r="E647" s="54" t="s">
        <v>1</v>
      </c>
      <c r="F647" s="54" t="s">
        <v>1</v>
      </c>
      <c r="G647" s="54" t="s">
        <v>1</v>
      </c>
      <c r="H647" s="54" t="s">
        <v>1</v>
      </c>
    </row>
    <row r="648" spans="1:8" s="27" customFormat="1" ht="33.950000000000003" customHeight="1" x14ac:dyDescent="0.2">
      <c r="A648" s="58" t="s">
        <v>220</v>
      </c>
      <c r="B648" s="52" t="s">
        <v>27</v>
      </c>
      <c r="C648" s="53" t="s">
        <v>221</v>
      </c>
      <c r="D648" s="54"/>
      <c r="E648" s="54" t="s">
        <v>1</v>
      </c>
      <c r="F648" s="54" t="s">
        <v>1</v>
      </c>
      <c r="G648" s="54" t="s">
        <v>1</v>
      </c>
      <c r="H648" s="54" t="s">
        <v>1</v>
      </c>
    </row>
    <row r="649" spans="1:8" s="27" customFormat="1" ht="33.950000000000003" customHeight="1" x14ac:dyDescent="0.2">
      <c r="A649" s="58" t="s">
        <v>169</v>
      </c>
      <c r="B649" s="64" t="s">
        <v>97</v>
      </c>
      <c r="C649" s="59" t="s">
        <v>114</v>
      </c>
      <c r="D649" s="54"/>
      <c r="E649" s="55" t="s">
        <v>28</v>
      </c>
      <c r="F649" s="50">
        <v>270</v>
      </c>
      <c r="G649" s="119"/>
      <c r="H649" s="79">
        <f t="shared" si="13"/>
        <v>0</v>
      </c>
    </row>
    <row r="650" spans="1:8" s="27" customFormat="1" ht="33.950000000000003" customHeight="1" x14ac:dyDescent="0.2">
      <c r="A650" s="58" t="s">
        <v>170</v>
      </c>
      <c r="B650" s="52" t="s">
        <v>34</v>
      </c>
      <c r="C650" s="53" t="s">
        <v>66</v>
      </c>
      <c r="D650" s="54"/>
      <c r="E650" s="54" t="s">
        <v>1</v>
      </c>
      <c r="F650" s="54" t="s">
        <v>1</v>
      </c>
      <c r="G650" s="54" t="s">
        <v>1</v>
      </c>
      <c r="H650" s="54" t="s">
        <v>1</v>
      </c>
    </row>
    <row r="651" spans="1:8" s="27" customFormat="1" ht="33.950000000000003" customHeight="1" x14ac:dyDescent="0.2">
      <c r="A651" s="58" t="s">
        <v>171</v>
      </c>
      <c r="B651" s="64" t="s">
        <v>97</v>
      </c>
      <c r="C651" s="59" t="s">
        <v>114</v>
      </c>
      <c r="D651" s="54"/>
      <c r="E651" s="55" t="s">
        <v>28</v>
      </c>
      <c r="F651" s="50">
        <v>80</v>
      </c>
      <c r="G651" s="119"/>
      <c r="H651" s="79">
        <f t="shared" si="13"/>
        <v>0</v>
      </c>
    </row>
    <row r="652" spans="1:8" s="27" customFormat="1" ht="33.950000000000003" customHeight="1" x14ac:dyDescent="0.2">
      <c r="A652" s="150" t="s">
        <v>687</v>
      </c>
      <c r="B652" s="169" t="s">
        <v>98</v>
      </c>
      <c r="C652" s="59" t="s">
        <v>688</v>
      </c>
      <c r="D652" s="149"/>
      <c r="E652" s="145" t="s">
        <v>28</v>
      </c>
      <c r="F652" s="50">
        <v>50</v>
      </c>
      <c r="G652" s="119"/>
      <c r="H652" s="79">
        <f t="shared" si="13"/>
        <v>0</v>
      </c>
    </row>
    <row r="653" spans="1:8" s="27" customFormat="1" ht="33.950000000000003" customHeight="1" x14ac:dyDescent="0.2">
      <c r="A653" s="58" t="s">
        <v>329</v>
      </c>
      <c r="B653" s="56" t="s">
        <v>753</v>
      </c>
      <c r="C653" s="49" t="s">
        <v>330</v>
      </c>
      <c r="D653" s="54" t="s">
        <v>331</v>
      </c>
      <c r="E653" s="54" t="s">
        <v>1</v>
      </c>
      <c r="F653" s="54" t="s">
        <v>1</v>
      </c>
      <c r="G653" s="54" t="s">
        <v>1</v>
      </c>
      <c r="H653" s="54" t="s">
        <v>1</v>
      </c>
    </row>
    <row r="654" spans="1:8" s="27" customFormat="1" ht="33.950000000000003" customHeight="1" x14ac:dyDescent="0.2">
      <c r="A654" s="58" t="s">
        <v>332</v>
      </c>
      <c r="B654" s="52" t="s">
        <v>27</v>
      </c>
      <c r="C654" s="53" t="s">
        <v>333</v>
      </c>
      <c r="D654" s="54"/>
      <c r="E654" s="55" t="s">
        <v>26</v>
      </c>
      <c r="F654" s="220">
        <v>320</v>
      </c>
      <c r="G654" s="119"/>
      <c r="H654" s="79">
        <f t="shared" si="13"/>
        <v>0</v>
      </c>
    </row>
    <row r="655" spans="1:8" s="27" customFormat="1" ht="33.950000000000003" customHeight="1" x14ac:dyDescent="0.25">
      <c r="A655" s="159"/>
      <c r="B655" s="160"/>
      <c r="C655" s="161" t="s">
        <v>173</v>
      </c>
      <c r="D655" s="186"/>
      <c r="E655" s="54" t="s">
        <v>1</v>
      </c>
      <c r="F655" s="54" t="s">
        <v>1</v>
      </c>
      <c r="G655" s="54" t="s">
        <v>1</v>
      </c>
      <c r="H655" s="54" t="s">
        <v>1</v>
      </c>
    </row>
    <row r="656" spans="1:8" s="27" customFormat="1" ht="33.950000000000003" customHeight="1" x14ac:dyDescent="0.2">
      <c r="A656" s="142" t="s">
        <v>754</v>
      </c>
      <c r="B656" s="143" t="s">
        <v>755</v>
      </c>
      <c r="C656" s="146" t="s">
        <v>756</v>
      </c>
      <c r="D656" s="149" t="s">
        <v>757</v>
      </c>
      <c r="E656" s="54" t="s">
        <v>1</v>
      </c>
      <c r="F656" s="54" t="s">
        <v>1</v>
      </c>
      <c r="G656" s="54" t="s">
        <v>1</v>
      </c>
      <c r="H656" s="54" t="s">
        <v>1</v>
      </c>
    </row>
    <row r="657" spans="1:8" s="27" customFormat="1" ht="33.950000000000003" customHeight="1" x14ac:dyDescent="0.2">
      <c r="A657" s="187" t="s">
        <v>758</v>
      </c>
      <c r="B657" s="188" t="s">
        <v>27</v>
      </c>
      <c r="C657" s="189" t="s">
        <v>759</v>
      </c>
      <c r="D657" s="190"/>
      <c r="E657" s="191" t="s">
        <v>26</v>
      </c>
      <c r="F657" s="50">
        <v>490</v>
      </c>
      <c r="G657" s="119"/>
      <c r="H657" s="79">
        <f t="shared" si="13"/>
        <v>0</v>
      </c>
    </row>
    <row r="658" spans="1:8" s="27" customFormat="1" ht="33.950000000000003" customHeight="1" x14ac:dyDescent="0.2">
      <c r="A658" s="142" t="s">
        <v>48</v>
      </c>
      <c r="B658" s="143" t="s">
        <v>760</v>
      </c>
      <c r="C658" s="49" t="s">
        <v>49</v>
      </c>
      <c r="D658" s="149" t="s">
        <v>757</v>
      </c>
      <c r="E658" s="54" t="s">
        <v>1</v>
      </c>
      <c r="F658" s="54" t="s">
        <v>1</v>
      </c>
      <c r="G658" s="54" t="s">
        <v>1</v>
      </c>
      <c r="H658" s="54" t="s">
        <v>1</v>
      </c>
    </row>
    <row r="659" spans="1:8" s="27" customFormat="1" ht="45" x14ac:dyDescent="0.2">
      <c r="A659" s="192" t="s">
        <v>761</v>
      </c>
      <c r="B659" s="193" t="s">
        <v>27</v>
      </c>
      <c r="C659" s="154" t="s">
        <v>762</v>
      </c>
      <c r="D659" s="194" t="s">
        <v>566</v>
      </c>
      <c r="E659" s="183" t="s">
        <v>43</v>
      </c>
      <c r="F659" s="50">
        <v>70</v>
      </c>
      <c r="G659" s="119"/>
      <c r="H659" s="79">
        <f t="shared" si="13"/>
        <v>0</v>
      </c>
    </row>
    <row r="660" spans="1:8" s="27" customFormat="1" ht="45" x14ac:dyDescent="0.2">
      <c r="A660" s="192" t="s">
        <v>763</v>
      </c>
      <c r="B660" s="193" t="s">
        <v>34</v>
      </c>
      <c r="C660" s="154" t="s">
        <v>826</v>
      </c>
      <c r="D660" s="194" t="s">
        <v>829</v>
      </c>
      <c r="E660" s="183" t="s">
        <v>43</v>
      </c>
      <c r="F660" s="50">
        <v>30</v>
      </c>
      <c r="G660" s="119"/>
      <c r="H660" s="79">
        <f t="shared" si="13"/>
        <v>0</v>
      </c>
    </row>
    <row r="661" spans="1:8" s="27" customFormat="1" ht="33.950000000000003" customHeight="1" x14ac:dyDescent="0.2">
      <c r="A661" s="142" t="s">
        <v>764</v>
      </c>
      <c r="B661" s="147" t="s">
        <v>44</v>
      </c>
      <c r="C661" s="151" t="s">
        <v>765</v>
      </c>
      <c r="D661" s="149" t="s">
        <v>766</v>
      </c>
      <c r="E661" s="145" t="s">
        <v>43</v>
      </c>
      <c r="F661" s="50">
        <v>30</v>
      </c>
      <c r="G661" s="119"/>
      <c r="H661" s="79">
        <f t="shared" si="13"/>
        <v>0</v>
      </c>
    </row>
    <row r="662" spans="1:8" s="27" customFormat="1" ht="33.950000000000003" customHeight="1" x14ac:dyDescent="0.2">
      <c r="A662" s="142" t="s">
        <v>767</v>
      </c>
      <c r="B662" s="147" t="s">
        <v>57</v>
      </c>
      <c r="C662" s="151" t="s">
        <v>768</v>
      </c>
      <c r="D662" s="149" t="s">
        <v>102</v>
      </c>
      <c r="E662" s="145" t="s">
        <v>43</v>
      </c>
      <c r="F662" s="50">
        <v>10</v>
      </c>
      <c r="G662" s="119"/>
      <c r="H662" s="79">
        <f t="shared" si="13"/>
        <v>0</v>
      </c>
    </row>
    <row r="663" spans="1:8" s="27" customFormat="1" ht="33.950000000000003" customHeight="1" x14ac:dyDescent="0.2">
      <c r="A663" s="142" t="s">
        <v>160</v>
      </c>
      <c r="B663" s="143" t="s">
        <v>769</v>
      </c>
      <c r="C663" s="49" t="s">
        <v>319</v>
      </c>
      <c r="D663" s="149" t="s">
        <v>567</v>
      </c>
      <c r="E663" s="145" t="s">
        <v>26</v>
      </c>
      <c r="F663" s="50">
        <v>440</v>
      </c>
      <c r="G663" s="119"/>
      <c r="H663" s="79">
        <f t="shared" si="13"/>
        <v>0</v>
      </c>
    </row>
    <row r="664" spans="1:8" s="27" customFormat="1" ht="33.950000000000003" customHeight="1" x14ac:dyDescent="0.25">
      <c r="A664" s="65"/>
      <c r="B664" s="66"/>
      <c r="C664" s="57" t="s">
        <v>19</v>
      </c>
      <c r="D664" s="67"/>
      <c r="E664" s="54" t="s">
        <v>1</v>
      </c>
      <c r="F664" s="54" t="s">
        <v>1</v>
      </c>
      <c r="G664" s="54" t="s">
        <v>1</v>
      </c>
      <c r="H664" s="54" t="s">
        <v>1</v>
      </c>
    </row>
    <row r="665" spans="1:8" s="27" customFormat="1" ht="33.950000000000003" customHeight="1" x14ac:dyDescent="0.2">
      <c r="A665" s="48" t="s">
        <v>51</v>
      </c>
      <c r="B665" s="56" t="s">
        <v>770</v>
      </c>
      <c r="C665" s="49" t="s">
        <v>52</v>
      </c>
      <c r="D665" s="54" t="s">
        <v>116</v>
      </c>
      <c r="E665" s="55" t="s">
        <v>43</v>
      </c>
      <c r="F665" s="50">
        <v>400</v>
      </c>
      <c r="G665" s="119"/>
      <c r="H665" s="79">
        <f t="shared" si="13"/>
        <v>0</v>
      </c>
    </row>
    <row r="666" spans="1:8" s="27" customFormat="1" ht="33.950000000000003" customHeight="1" x14ac:dyDescent="0.25">
      <c r="A666" s="65"/>
      <c r="B666" s="66"/>
      <c r="C666" s="57" t="s">
        <v>20</v>
      </c>
      <c r="D666" s="67"/>
      <c r="E666" s="54" t="s">
        <v>1</v>
      </c>
      <c r="F666" s="54" t="s">
        <v>1</v>
      </c>
      <c r="G666" s="54" t="s">
        <v>1</v>
      </c>
      <c r="H666" s="54" t="s">
        <v>1</v>
      </c>
    </row>
    <row r="667" spans="1:8" s="27" customFormat="1" ht="33.950000000000003" customHeight="1" x14ac:dyDescent="0.2">
      <c r="A667" s="48" t="s">
        <v>153</v>
      </c>
      <c r="B667" s="56" t="s">
        <v>771</v>
      </c>
      <c r="C667" s="49" t="s">
        <v>154</v>
      </c>
      <c r="D667" s="54" t="s">
        <v>120</v>
      </c>
      <c r="E667" s="54" t="s">
        <v>1</v>
      </c>
      <c r="F667" s="54" t="s">
        <v>1</v>
      </c>
      <c r="G667" s="54" t="s">
        <v>1</v>
      </c>
      <c r="H667" s="54" t="s">
        <v>1</v>
      </c>
    </row>
    <row r="668" spans="1:8" s="27" customFormat="1" ht="33.950000000000003" customHeight="1" x14ac:dyDescent="0.2">
      <c r="A668" s="48" t="s">
        <v>155</v>
      </c>
      <c r="B668" s="52" t="s">
        <v>27</v>
      </c>
      <c r="C668" s="53" t="s">
        <v>156</v>
      </c>
      <c r="D668" s="54"/>
      <c r="E668" s="55" t="s">
        <v>33</v>
      </c>
      <c r="F668" s="50">
        <v>4</v>
      </c>
      <c r="G668" s="119"/>
      <c r="H668" s="79">
        <f t="shared" si="13"/>
        <v>0</v>
      </c>
    </row>
    <row r="669" spans="1:8" s="27" customFormat="1" ht="33.950000000000003" customHeight="1" x14ac:dyDescent="0.2">
      <c r="A669" s="120" t="s">
        <v>693</v>
      </c>
      <c r="B669" s="195" t="s">
        <v>772</v>
      </c>
      <c r="C669" s="196" t="s">
        <v>695</v>
      </c>
      <c r="D669" s="139" t="s">
        <v>120</v>
      </c>
      <c r="E669" s="54" t="s">
        <v>1</v>
      </c>
      <c r="F669" s="54" t="s">
        <v>1</v>
      </c>
      <c r="G669" s="54" t="s">
        <v>1</v>
      </c>
      <c r="H669" s="54" t="s">
        <v>1</v>
      </c>
    </row>
    <row r="670" spans="1:8" s="27" customFormat="1" ht="33.950000000000003" customHeight="1" x14ac:dyDescent="0.2">
      <c r="A670" s="120" t="s">
        <v>696</v>
      </c>
      <c r="B670" s="138" t="s">
        <v>27</v>
      </c>
      <c r="C670" s="196" t="s">
        <v>697</v>
      </c>
      <c r="D670" s="139"/>
      <c r="E670" s="140" t="s">
        <v>33</v>
      </c>
      <c r="F670" s="50">
        <v>4</v>
      </c>
      <c r="G670" s="119"/>
      <c r="H670" s="79">
        <f t="shared" ref="H670:H683" si="14">ROUND(G670*F670,2)</f>
        <v>0</v>
      </c>
    </row>
    <row r="671" spans="1:8" s="27" customFormat="1" ht="33.950000000000003" customHeight="1" x14ac:dyDescent="0.2">
      <c r="A671" s="48" t="s">
        <v>157</v>
      </c>
      <c r="B671" s="56" t="s">
        <v>773</v>
      </c>
      <c r="C671" s="49" t="s">
        <v>158</v>
      </c>
      <c r="D671" s="54" t="s">
        <v>120</v>
      </c>
      <c r="E671" s="55" t="s">
        <v>43</v>
      </c>
      <c r="F671" s="50">
        <v>6</v>
      </c>
      <c r="G671" s="119"/>
      <c r="H671" s="79">
        <f t="shared" si="14"/>
        <v>0</v>
      </c>
    </row>
    <row r="672" spans="1:8" s="27" customFormat="1" ht="33.950000000000003" customHeight="1" x14ac:dyDescent="0.2">
      <c r="A672" s="58"/>
      <c r="B672" s="56" t="s">
        <v>774</v>
      </c>
      <c r="C672" s="49" t="s">
        <v>335</v>
      </c>
      <c r="D672" s="54"/>
      <c r="E672" s="55" t="s">
        <v>33</v>
      </c>
      <c r="F672" s="50">
        <v>1</v>
      </c>
      <c r="G672" s="119"/>
      <c r="H672" s="79">
        <f t="shared" si="14"/>
        <v>0</v>
      </c>
    </row>
    <row r="673" spans="1:8" s="27" customFormat="1" ht="33.950000000000003" customHeight="1" x14ac:dyDescent="0.25">
      <c r="A673" s="65"/>
      <c r="B673" s="66"/>
      <c r="C673" s="57" t="s">
        <v>21</v>
      </c>
      <c r="D673" s="67"/>
      <c r="E673" s="54" t="s">
        <v>1</v>
      </c>
      <c r="F673" s="54" t="s">
        <v>1</v>
      </c>
      <c r="G673" s="54" t="s">
        <v>1</v>
      </c>
      <c r="H673" s="54" t="s">
        <v>1</v>
      </c>
    </row>
    <row r="674" spans="1:8" s="27" customFormat="1" ht="33.950000000000003" customHeight="1" x14ac:dyDescent="0.2">
      <c r="A674" s="48" t="s">
        <v>53</v>
      </c>
      <c r="B674" s="56" t="s">
        <v>775</v>
      </c>
      <c r="C674" s="111" t="s">
        <v>226</v>
      </c>
      <c r="D674" s="112" t="s">
        <v>227</v>
      </c>
      <c r="E674" s="55" t="s">
        <v>33</v>
      </c>
      <c r="F674" s="50">
        <v>1</v>
      </c>
      <c r="G674" s="119"/>
      <c r="H674" s="79">
        <f t="shared" si="14"/>
        <v>0</v>
      </c>
    </row>
    <row r="675" spans="1:8" s="27" customFormat="1" ht="33.950000000000003" customHeight="1" x14ac:dyDescent="0.2">
      <c r="A675" s="48" t="s">
        <v>54</v>
      </c>
      <c r="B675" s="56" t="s">
        <v>776</v>
      </c>
      <c r="C675" s="111" t="s">
        <v>228</v>
      </c>
      <c r="D675" s="112" t="s">
        <v>227</v>
      </c>
      <c r="E675" s="54" t="s">
        <v>1</v>
      </c>
      <c r="F675" s="54" t="s">
        <v>1</v>
      </c>
      <c r="G675" s="54" t="s">
        <v>1</v>
      </c>
      <c r="H675" s="54" t="s">
        <v>1</v>
      </c>
    </row>
    <row r="676" spans="1:8" s="27" customFormat="1" ht="33.950000000000003" customHeight="1" x14ac:dyDescent="0.2">
      <c r="A676" s="48" t="s">
        <v>184</v>
      </c>
      <c r="B676" s="52" t="s">
        <v>27</v>
      </c>
      <c r="C676" s="53" t="s">
        <v>185</v>
      </c>
      <c r="D676" s="54"/>
      <c r="E676" s="55" t="s">
        <v>33</v>
      </c>
      <c r="F676" s="50">
        <v>1</v>
      </c>
      <c r="G676" s="119"/>
      <c r="H676" s="79">
        <f t="shared" si="14"/>
        <v>0</v>
      </c>
    </row>
    <row r="677" spans="1:8" s="27" customFormat="1" ht="33.950000000000003" customHeight="1" x14ac:dyDescent="0.2">
      <c r="A677" s="48" t="s">
        <v>55</v>
      </c>
      <c r="B677" s="52" t="s">
        <v>34</v>
      </c>
      <c r="C677" s="53" t="s">
        <v>142</v>
      </c>
      <c r="D677" s="54"/>
      <c r="E677" s="55" t="s">
        <v>33</v>
      </c>
      <c r="F677" s="50">
        <v>1</v>
      </c>
      <c r="G677" s="119"/>
      <c r="H677" s="79">
        <f t="shared" si="14"/>
        <v>0</v>
      </c>
    </row>
    <row r="678" spans="1:8" s="27" customFormat="1" ht="33.950000000000003" customHeight="1" x14ac:dyDescent="0.2">
      <c r="A678" s="48" t="s">
        <v>186</v>
      </c>
      <c r="B678" s="52" t="s">
        <v>44</v>
      </c>
      <c r="C678" s="53" t="s">
        <v>187</v>
      </c>
      <c r="D678" s="54"/>
      <c r="E678" s="55" t="s">
        <v>33</v>
      </c>
      <c r="F678" s="50">
        <v>1</v>
      </c>
      <c r="G678" s="119"/>
      <c r="H678" s="79">
        <f t="shared" si="14"/>
        <v>0</v>
      </c>
    </row>
    <row r="679" spans="1:8" s="27" customFormat="1" ht="33.950000000000003" customHeight="1" x14ac:dyDescent="0.2">
      <c r="A679" s="48" t="s">
        <v>56</v>
      </c>
      <c r="B679" s="52" t="s">
        <v>57</v>
      </c>
      <c r="C679" s="53" t="s">
        <v>161</v>
      </c>
      <c r="D679" s="54"/>
      <c r="E679" s="55" t="s">
        <v>33</v>
      </c>
      <c r="F679" s="50">
        <v>1</v>
      </c>
      <c r="G679" s="119"/>
      <c r="H679" s="79">
        <f t="shared" si="14"/>
        <v>0</v>
      </c>
    </row>
    <row r="680" spans="1:8" s="27" customFormat="1" ht="33.950000000000003" customHeight="1" x14ac:dyDescent="0.25">
      <c r="A680" s="65"/>
      <c r="B680" s="66"/>
      <c r="C680" s="57" t="s">
        <v>22</v>
      </c>
      <c r="D680" s="67"/>
      <c r="E680" s="54" t="s">
        <v>1</v>
      </c>
      <c r="F680" s="54" t="s">
        <v>1</v>
      </c>
      <c r="G680" s="54" t="s">
        <v>1</v>
      </c>
      <c r="H680" s="54" t="s">
        <v>1</v>
      </c>
    </row>
    <row r="681" spans="1:8" s="27" customFormat="1" ht="33.950000000000003" customHeight="1" x14ac:dyDescent="0.2">
      <c r="A681" s="58" t="s">
        <v>58</v>
      </c>
      <c r="B681" s="56" t="s">
        <v>777</v>
      </c>
      <c r="C681" s="49" t="s">
        <v>59</v>
      </c>
      <c r="D681" s="54" t="s">
        <v>834</v>
      </c>
      <c r="E681" s="54" t="s">
        <v>1</v>
      </c>
      <c r="F681" s="54" t="s">
        <v>1</v>
      </c>
      <c r="G681" s="54" t="s">
        <v>1</v>
      </c>
      <c r="H681" s="54" t="s">
        <v>1</v>
      </c>
    </row>
    <row r="682" spans="1:8" s="27" customFormat="1" ht="33.950000000000003" customHeight="1" x14ac:dyDescent="0.2">
      <c r="A682" s="58" t="s">
        <v>147</v>
      </c>
      <c r="B682" s="52" t="s">
        <v>27</v>
      </c>
      <c r="C682" s="53" t="s">
        <v>148</v>
      </c>
      <c r="D682" s="54"/>
      <c r="E682" s="55" t="s">
        <v>26</v>
      </c>
      <c r="F682" s="50">
        <v>430</v>
      </c>
      <c r="G682" s="119"/>
      <c r="H682" s="79">
        <f t="shared" si="14"/>
        <v>0</v>
      </c>
    </row>
    <row r="683" spans="1:8" s="46" customFormat="1" ht="33.950000000000003" customHeight="1" x14ac:dyDescent="0.2">
      <c r="A683" s="58" t="s">
        <v>60</v>
      </c>
      <c r="B683" s="52" t="s">
        <v>34</v>
      </c>
      <c r="C683" s="53" t="s">
        <v>149</v>
      </c>
      <c r="D683" s="54"/>
      <c r="E683" s="55" t="s">
        <v>26</v>
      </c>
      <c r="F683" s="50">
        <v>1640</v>
      </c>
      <c r="G683" s="119"/>
      <c r="H683" s="79">
        <f t="shared" si="14"/>
        <v>0</v>
      </c>
    </row>
    <row r="684" spans="1:8" ht="33.950000000000003" customHeight="1" x14ac:dyDescent="0.2">
      <c r="A684" s="92"/>
      <c r="B684" s="93" t="str">
        <f>B603</f>
        <v>G</v>
      </c>
      <c r="C684" s="272" t="str">
        <f>C603</f>
        <v>NASSAU STREET - MONTAGUE AVENUE/JUBILEE (MAJOR REHAB)</v>
      </c>
      <c r="D684" s="273"/>
      <c r="E684" s="273"/>
      <c r="F684" s="274"/>
      <c r="G684" s="97" t="s">
        <v>16</v>
      </c>
      <c r="H684" s="163">
        <f>SUM(H605:H683)</f>
        <v>0</v>
      </c>
    </row>
    <row r="685" spans="1:8" s="26" customFormat="1" ht="33.950000000000003" customHeight="1" x14ac:dyDescent="0.2">
      <c r="A685" s="95"/>
      <c r="B685" s="114" t="s">
        <v>459</v>
      </c>
      <c r="C685" s="277" t="s">
        <v>778</v>
      </c>
      <c r="D685" s="278"/>
      <c r="E685" s="278"/>
      <c r="F685" s="279"/>
      <c r="G685" s="115"/>
      <c r="H685" s="115"/>
    </row>
    <row r="686" spans="1:8" s="27" customFormat="1" ht="33.950000000000003" customHeight="1" x14ac:dyDescent="0.2">
      <c r="A686" s="108"/>
      <c r="B686" s="116"/>
      <c r="C686" s="117" t="s">
        <v>18</v>
      </c>
      <c r="D686" s="118"/>
      <c r="E686" s="54" t="s">
        <v>1</v>
      </c>
      <c r="F686" s="54" t="s">
        <v>1</v>
      </c>
      <c r="G686" s="54" t="s">
        <v>1</v>
      </c>
      <c r="H686" s="54" t="s">
        <v>1</v>
      </c>
    </row>
    <row r="687" spans="1:8" s="27" customFormat="1" ht="33.950000000000003" customHeight="1" x14ac:dyDescent="0.2">
      <c r="A687" s="48" t="s">
        <v>80</v>
      </c>
      <c r="B687" s="56" t="s">
        <v>460</v>
      </c>
      <c r="C687" s="49" t="s">
        <v>81</v>
      </c>
      <c r="D687" s="54" t="s">
        <v>303</v>
      </c>
      <c r="E687" s="55" t="s">
        <v>24</v>
      </c>
      <c r="F687" s="50">
        <v>50</v>
      </c>
      <c r="G687" s="119"/>
      <c r="H687" s="79">
        <f>ROUND(G687*F687,2)</f>
        <v>0</v>
      </c>
    </row>
    <row r="688" spans="1:8" s="27" customFormat="1" ht="33.950000000000003" customHeight="1" x14ac:dyDescent="0.2">
      <c r="A688" s="51" t="s">
        <v>82</v>
      </c>
      <c r="B688" s="56" t="s">
        <v>461</v>
      </c>
      <c r="C688" s="49" t="s">
        <v>83</v>
      </c>
      <c r="D688" s="54" t="s">
        <v>304</v>
      </c>
      <c r="E688" s="55" t="s">
        <v>26</v>
      </c>
      <c r="F688" s="50">
        <v>150</v>
      </c>
      <c r="G688" s="119"/>
      <c r="H688" s="79">
        <f t="shared" ref="H688:H751" si="15">ROUND(G688*F688,2)</f>
        <v>0</v>
      </c>
    </row>
    <row r="689" spans="1:8" s="27" customFormat="1" ht="33.950000000000003" customHeight="1" x14ac:dyDescent="0.2">
      <c r="A689" s="51" t="s">
        <v>29</v>
      </c>
      <c r="B689" s="56" t="s">
        <v>462</v>
      </c>
      <c r="C689" s="49" t="s">
        <v>30</v>
      </c>
      <c r="D689" s="54" t="s">
        <v>303</v>
      </c>
      <c r="E689" s="54" t="s">
        <v>1</v>
      </c>
      <c r="F689" s="54" t="s">
        <v>1</v>
      </c>
      <c r="G689" s="54" t="s">
        <v>1</v>
      </c>
      <c r="H689" s="54" t="s">
        <v>1</v>
      </c>
    </row>
    <row r="690" spans="1:8" s="27" customFormat="1" ht="33.950000000000003" customHeight="1" x14ac:dyDescent="0.2">
      <c r="A690" s="51" t="s">
        <v>391</v>
      </c>
      <c r="B690" s="52" t="s">
        <v>27</v>
      </c>
      <c r="C690" s="53" t="s">
        <v>779</v>
      </c>
      <c r="D690" s="54" t="s">
        <v>1</v>
      </c>
      <c r="E690" s="55" t="s">
        <v>24</v>
      </c>
      <c r="F690" s="50">
        <v>20</v>
      </c>
      <c r="G690" s="119"/>
      <c r="H690" s="79">
        <f t="shared" si="15"/>
        <v>0</v>
      </c>
    </row>
    <row r="691" spans="1:8" s="27" customFormat="1" ht="33.950000000000003" customHeight="1" x14ac:dyDescent="0.2">
      <c r="A691" s="48" t="s">
        <v>31</v>
      </c>
      <c r="B691" s="56" t="s">
        <v>463</v>
      </c>
      <c r="C691" s="49" t="s">
        <v>32</v>
      </c>
      <c r="D691" s="54" t="s">
        <v>303</v>
      </c>
      <c r="E691" s="55" t="s">
        <v>26</v>
      </c>
      <c r="F691" s="50">
        <v>250</v>
      </c>
      <c r="G691" s="119"/>
      <c r="H691" s="79">
        <f t="shared" si="15"/>
        <v>0</v>
      </c>
    </row>
    <row r="692" spans="1:8" s="27" customFormat="1" ht="33.950000000000003" customHeight="1" x14ac:dyDescent="0.2">
      <c r="A692" s="51" t="s">
        <v>87</v>
      </c>
      <c r="B692" s="56" t="s">
        <v>464</v>
      </c>
      <c r="C692" s="49" t="s">
        <v>305</v>
      </c>
      <c r="D692" s="54" t="s">
        <v>306</v>
      </c>
      <c r="E692" s="54" t="s">
        <v>1</v>
      </c>
      <c r="F692" s="54" t="s">
        <v>1</v>
      </c>
      <c r="G692" s="54" t="s">
        <v>1</v>
      </c>
      <c r="H692" s="54" t="s">
        <v>1</v>
      </c>
    </row>
    <row r="693" spans="1:8" s="27" customFormat="1" ht="33.950000000000003" customHeight="1" x14ac:dyDescent="0.2">
      <c r="A693" s="51" t="s">
        <v>307</v>
      </c>
      <c r="B693" s="52" t="s">
        <v>27</v>
      </c>
      <c r="C693" s="53" t="s">
        <v>308</v>
      </c>
      <c r="D693" s="54" t="s">
        <v>1</v>
      </c>
      <c r="E693" s="55" t="s">
        <v>26</v>
      </c>
      <c r="F693" s="50">
        <v>20</v>
      </c>
      <c r="G693" s="119"/>
      <c r="H693" s="79">
        <f t="shared" si="15"/>
        <v>0</v>
      </c>
    </row>
    <row r="694" spans="1:8" s="27" customFormat="1" ht="33.950000000000003" customHeight="1" x14ac:dyDescent="0.2">
      <c r="A694" s="51" t="s">
        <v>309</v>
      </c>
      <c r="B694" s="56" t="s">
        <v>780</v>
      </c>
      <c r="C694" s="49" t="s">
        <v>90</v>
      </c>
      <c r="D694" s="54" t="s">
        <v>310</v>
      </c>
      <c r="E694" s="54" t="s">
        <v>1</v>
      </c>
      <c r="F694" s="54" t="s">
        <v>1</v>
      </c>
      <c r="G694" s="54" t="s">
        <v>1</v>
      </c>
      <c r="H694" s="54" t="s">
        <v>1</v>
      </c>
    </row>
    <row r="695" spans="1:8" s="27" customFormat="1" ht="33.950000000000003" customHeight="1" x14ac:dyDescent="0.2">
      <c r="A695" s="51" t="s">
        <v>311</v>
      </c>
      <c r="B695" s="52" t="s">
        <v>27</v>
      </c>
      <c r="C695" s="53" t="s">
        <v>312</v>
      </c>
      <c r="D695" s="54" t="s">
        <v>1</v>
      </c>
      <c r="E695" s="55" t="s">
        <v>26</v>
      </c>
      <c r="F695" s="50">
        <v>170</v>
      </c>
      <c r="G695" s="119"/>
      <c r="H695" s="79">
        <f t="shared" si="15"/>
        <v>0</v>
      </c>
    </row>
    <row r="696" spans="1:8" s="27" customFormat="1" ht="33.950000000000003" customHeight="1" x14ac:dyDescent="0.25">
      <c r="A696" s="65"/>
      <c r="B696" s="110"/>
      <c r="C696" s="57" t="s">
        <v>163</v>
      </c>
      <c r="D696" s="122"/>
      <c r="E696" s="54" t="s">
        <v>1</v>
      </c>
      <c r="F696" s="54" t="s">
        <v>1</v>
      </c>
      <c r="G696" s="54" t="s">
        <v>1</v>
      </c>
      <c r="H696" s="54" t="s">
        <v>1</v>
      </c>
    </row>
    <row r="697" spans="1:8" s="27" customFormat="1" ht="33.950000000000003" customHeight="1" x14ac:dyDescent="0.2">
      <c r="A697" s="58" t="s">
        <v>62</v>
      </c>
      <c r="B697" s="56" t="s">
        <v>781</v>
      </c>
      <c r="C697" s="49" t="s">
        <v>63</v>
      </c>
      <c r="D697" s="54" t="s">
        <v>303</v>
      </c>
      <c r="E697" s="54" t="s">
        <v>1</v>
      </c>
      <c r="F697" s="54" t="s">
        <v>1</v>
      </c>
      <c r="G697" s="54" t="s">
        <v>1</v>
      </c>
      <c r="H697" s="54" t="s">
        <v>1</v>
      </c>
    </row>
    <row r="698" spans="1:8" s="27" customFormat="1" ht="33.950000000000003" customHeight="1" x14ac:dyDescent="0.2">
      <c r="A698" s="58" t="s">
        <v>64</v>
      </c>
      <c r="B698" s="52" t="s">
        <v>27</v>
      </c>
      <c r="C698" s="53" t="s">
        <v>65</v>
      </c>
      <c r="D698" s="54" t="s">
        <v>1</v>
      </c>
      <c r="E698" s="55" t="s">
        <v>26</v>
      </c>
      <c r="F698" s="50">
        <v>140</v>
      </c>
      <c r="G698" s="119"/>
      <c r="H698" s="79">
        <f t="shared" si="15"/>
        <v>0</v>
      </c>
    </row>
    <row r="699" spans="1:8" s="27" customFormat="1" ht="33.950000000000003" customHeight="1" x14ac:dyDescent="0.2">
      <c r="A699" s="58" t="s">
        <v>103</v>
      </c>
      <c r="B699" s="56" t="s">
        <v>782</v>
      </c>
      <c r="C699" s="49" t="s">
        <v>105</v>
      </c>
      <c r="D699" s="54" t="s">
        <v>222</v>
      </c>
      <c r="E699" s="54" t="s">
        <v>1</v>
      </c>
      <c r="F699" s="54" t="s">
        <v>1</v>
      </c>
      <c r="G699" s="54" t="s">
        <v>1</v>
      </c>
      <c r="H699" s="54" t="s">
        <v>1</v>
      </c>
    </row>
    <row r="700" spans="1:8" s="27" customFormat="1" ht="33.950000000000003" customHeight="1" x14ac:dyDescent="0.2">
      <c r="A700" s="58" t="s">
        <v>223</v>
      </c>
      <c r="B700" s="52" t="s">
        <v>27</v>
      </c>
      <c r="C700" s="53" t="s">
        <v>224</v>
      </c>
      <c r="D700" s="54" t="s">
        <v>1</v>
      </c>
      <c r="E700" s="55" t="s">
        <v>26</v>
      </c>
      <c r="F700" s="50">
        <v>30</v>
      </c>
      <c r="G700" s="119"/>
      <c r="H700" s="79">
        <f t="shared" si="15"/>
        <v>0</v>
      </c>
    </row>
    <row r="701" spans="1:8" s="27" customFormat="1" ht="33.950000000000003" customHeight="1" x14ac:dyDescent="0.2">
      <c r="A701" s="58" t="s">
        <v>469</v>
      </c>
      <c r="B701" s="56" t="s">
        <v>783</v>
      </c>
      <c r="C701" s="49" t="s">
        <v>204</v>
      </c>
      <c r="D701" s="54" t="s">
        <v>166</v>
      </c>
      <c r="E701" s="54" t="s">
        <v>1</v>
      </c>
      <c r="F701" s="54" t="s">
        <v>1</v>
      </c>
      <c r="G701" s="54" t="s">
        <v>1</v>
      </c>
      <c r="H701" s="54" t="s">
        <v>1</v>
      </c>
    </row>
    <row r="702" spans="1:8" s="27" customFormat="1" ht="33.950000000000003" customHeight="1" x14ac:dyDescent="0.2">
      <c r="A702" s="58" t="s">
        <v>490</v>
      </c>
      <c r="B702" s="52" t="s">
        <v>27</v>
      </c>
      <c r="C702" s="53" t="s">
        <v>338</v>
      </c>
      <c r="D702" s="54" t="s">
        <v>1</v>
      </c>
      <c r="E702" s="55" t="s">
        <v>26</v>
      </c>
      <c r="F702" s="50">
        <v>290</v>
      </c>
      <c r="G702" s="119"/>
      <c r="H702" s="79">
        <f t="shared" si="15"/>
        <v>0</v>
      </c>
    </row>
    <row r="703" spans="1:8" s="27" customFormat="1" ht="33.950000000000003" customHeight="1" x14ac:dyDescent="0.2">
      <c r="A703" s="58" t="s">
        <v>471</v>
      </c>
      <c r="B703" s="56" t="s">
        <v>784</v>
      </c>
      <c r="C703" s="49" t="s">
        <v>472</v>
      </c>
      <c r="D703" s="54" t="s">
        <v>561</v>
      </c>
      <c r="E703" s="54" t="s">
        <v>1</v>
      </c>
      <c r="F703" s="54" t="s">
        <v>1</v>
      </c>
      <c r="G703" s="54" t="s">
        <v>1</v>
      </c>
      <c r="H703" s="54" t="s">
        <v>1</v>
      </c>
    </row>
    <row r="704" spans="1:8" s="27" customFormat="1" ht="33.950000000000003" customHeight="1" x14ac:dyDescent="0.2">
      <c r="A704" s="58" t="s">
        <v>491</v>
      </c>
      <c r="B704" s="52" t="s">
        <v>27</v>
      </c>
      <c r="C704" s="53" t="s">
        <v>339</v>
      </c>
      <c r="D704" s="54" t="s">
        <v>1</v>
      </c>
      <c r="E704" s="55" t="s">
        <v>26</v>
      </c>
      <c r="F704" s="50">
        <v>20</v>
      </c>
      <c r="G704" s="119"/>
      <c r="H704" s="79">
        <f t="shared" si="15"/>
        <v>0</v>
      </c>
    </row>
    <row r="705" spans="1:8" s="27" customFormat="1" ht="33.950000000000003" customHeight="1" x14ac:dyDescent="0.2">
      <c r="A705" s="58" t="s">
        <v>492</v>
      </c>
      <c r="B705" s="52" t="s">
        <v>34</v>
      </c>
      <c r="C705" s="53" t="s">
        <v>340</v>
      </c>
      <c r="D705" s="54" t="s">
        <v>1</v>
      </c>
      <c r="E705" s="55" t="s">
        <v>26</v>
      </c>
      <c r="F705" s="50">
        <v>100</v>
      </c>
      <c r="G705" s="119"/>
      <c r="H705" s="79">
        <f t="shared" si="15"/>
        <v>0</v>
      </c>
    </row>
    <row r="706" spans="1:8" s="27" customFormat="1" ht="33.950000000000003" customHeight="1" x14ac:dyDescent="0.2">
      <c r="A706" s="58" t="s">
        <v>493</v>
      </c>
      <c r="B706" s="52" t="s">
        <v>44</v>
      </c>
      <c r="C706" s="53" t="s">
        <v>341</v>
      </c>
      <c r="D706" s="54" t="s">
        <v>1</v>
      </c>
      <c r="E706" s="55" t="s">
        <v>26</v>
      </c>
      <c r="F706" s="50">
        <v>10</v>
      </c>
      <c r="G706" s="119"/>
      <c r="H706" s="79">
        <f t="shared" si="15"/>
        <v>0</v>
      </c>
    </row>
    <row r="707" spans="1:8" s="27" customFormat="1" ht="33.950000000000003" customHeight="1" x14ac:dyDescent="0.2">
      <c r="A707" s="58" t="s">
        <v>494</v>
      </c>
      <c r="B707" s="52" t="s">
        <v>57</v>
      </c>
      <c r="C707" s="53" t="s">
        <v>342</v>
      </c>
      <c r="D707" s="54" t="s">
        <v>1</v>
      </c>
      <c r="E707" s="55" t="s">
        <v>26</v>
      </c>
      <c r="F707" s="50">
        <v>10</v>
      </c>
      <c r="G707" s="119"/>
      <c r="H707" s="79">
        <f t="shared" si="15"/>
        <v>0</v>
      </c>
    </row>
    <row r="708" spans="1:8" s="27" customFormat="1" ht="33.950000000000003" customHeight="1" x14ac:dyDescent="0.2">
      <c r="A708" s="58" t="s">
        <v>35</v>
      </c>
      <c r="B708" s="56" t="s">
        <v>785</v>
      </c>
      <c r="C708" s="49" t="s">
        <v>36</v>
      </c>
      <c r="D708" s="54" t="s">
        <v>166</v>
      </c>
      <c r="E708" s="54" t="s">
        <v>1</v>
      </c>
      <c r="F708" s="54" t="s">
        <v>1</v>
      </c>
      <c r="G708" s="54" t="s">
        <v>1</v>
      </c>
      <c r="H708" s="54" t="s">
        <v>1</v>
      </c>
    </row>
    <row r="709" spans="1:8" s="27" customFormat="1" ht="33.950000000000003" customHeight="1" x14ac:dyDescent="0.2">
      <c r="A709" s="58" t="s">
        <v>37</v>
      </c>
      <c r="B709" s="52" t="s">
        <v>27</v>
      </c>
      <c r="C709" s="53" t="s">
        <v>38</v>
      </c>
      <c r="D709" s="54" t="s">
        <v>1</v>
      </c>
      <c r="E709" s="55" t="s">
        <v>33</v>
      </c>
      <c r="F709" s="50">
        <v>260</v>
      </c>
      <c r="G709" s="119"/>
      <c r="H709" s="79">
        <f t="shared" si="15"/>
        <v>0</v>
      </c>
    </row>
    <row r="710" spans="1:8" s="27" customFormat="1" ht="33.950000000000003" customHeight="1" x14ac:dyDescent="0.2">
      <c r="A710" s="58" t="s">
        <v>39</v>
      </c>
      <c r="B710" s="56" t="s">
        <v>786</v>
      </c>
      <c r="C710" s="49" t="s">
        <v>40</v>
      </c>
      <c r="D710" s="54" t="s">
        <v>166</v>
      </c>
      <c r="E710" s="54" t="s">
        <v>1</v>
      </c>
      <c r="F710" s="54" t="s">
        <v>1</v>
      </c>
      <c r="G710" s="54" t="s">
        <v>1</v>
      </c>
      <c r="H710" s="54" t="s">
        <v>1</v>
      </c>
    </row>
    <row r="711" spans="1:8" s="27" customFormat="1" ht="33.950000000000003" customHeight="1" x14ac:dyDescent="0.2">
      <c r="A711" s="58" t="s">
        <v>41</v>
      </c>
      <c r="B711" s="52" t="s">
        <v>27</v>
      </c>
      <c r="C711" s="53" t="s">
        <v>42</v>
      </c>
      <c r="D711" s="54" t="s">
        <v>1</v>
      </c>
      <c r="E711" s="55" t="s">
        <v>33</v>
      </c>
      <c r="F711" s="50">
        <v>280</v>
      </c>
      <c r="G711" s="119"/>
      <c r="H711" s="79">
        <f t="shared" si="15"/>
        <v>0</v>
      </c>
    </row>
    <row r="712" spans="1:8" s="27" customFormat="1" ht="33.950000000000003" customHeight="1" x14ac:dyDescent="0.2">
      <c r="A712" s="58" t="s">
        <v>205</v>
      </c>
      <c r="B712" s="56" t="s">
        <v>787</v>
      </c>
      <c r="C712" s="49" t="s">
        <v>206</v>
      </c>
      <c r="D712" s="54" t="s">
        <v>748</v>
      </c>
      <c r="E712" s="54" t="s">
        <v>1</v>
      </c>
      <c r="F712" s="54" t="s">
        <v>1</v>
      </c>
      <c r="G712" s="54" t="s">
        <v>1</v>
      </c>
      <c r="H712" s="54" t="s">
        <v>1</v>
      </c>
    </row>
    <row r="713" spans="1:8" s="27" customFormat="1" ht="33.950000000000003" customHeight="1" x14ac:dyDescent="0.2">
      <c r="A713" s="58" t="s">
        <v>207</v>
      </c>
      <c r="B713" s="52" t="s">
        <v>318</v>
      </c>
      <c r="C713" s="53" t="s">
        <v>319</v>
      </c>
      <c r="D713" s="54" t="s">
        <v>208</v>
      </c>
      <c r="E713" s="54" t="s">
        <v>1</v>
      </c>
      <c r="F713" s="54" t="s">
        <v>1</v>
      </c>
      <c r="G713" s="54" t="s">
        <v>1</v>
      </c>
      <c r="H713" s="54" t="s">
        <v>1</v>
      </c>
    </row>
    <row r="714" spans="1:8" s="27" customFormat="1" ht="33.950000000000003" customHeight="1" x14ac:dyDescent="0.2">
      <c r="A714" s="58" t="s">
        <v>749</v>
      </c>
      <c r="B714" s="64" t="s">
        <v>97</v>
      </c>
      <c r="C714" s="59" t="s">
        <v>685</v>
      </c>
      <c r="D714" s="54"/>
      <c r="E714" s="55" t="s">
        <v>26</v>
      </c>
      <c r="F714" s="50">
        <v>20</v>
      </c>
      <c r="G714" s="119"/>
      <c r="H714" s="79">
        <f t="shared" si="15"/>
        <v>0</v>
      </c>
    </row>
    <row r="715" spans="1:8" s="27" customFormat="1" ht="33.950000000000003" customHeight="1" x14ac:dyDescent="0.2">
      <c r="A715" s="58" t="s">
        <v>209</v>
      </c>
      <c r="B715" s="64" t="s">
        <v>98</v>
      </c>
      <c r="C715" s="59" t="s">
        <v>210</v>
      </c>
      <c r="D715" s="54"/>
      <c r="E715" s="55" t="s">
        <v>26</v>
      </c>
      <c r="F715" s="50">
        <v>20</v>
      </c>
      <c r="G715" s="119"/>
      <c r="H715" s="79">
        <f t="shared" si="15"/>
        <v>0</v>
      </c>
    </row>
    <row r="716" spans="1:8" s="27" customFormat="1" ht="33.950000000000003" customHeight="1" x14ac:dyDescent="0.2">
      <c r="A716" s="58" t="s">
        <v>233</v>
      </c>
      <c r="B716" s="64" t="s">
        <v>99</v>
      </c>
      <c r="C716" s="59" t="s">
        <v>234</v>
      </c>
      <c r="D716" s="54"/>
      <c r="E716" s="55" t="s">
        <v>26</v>
      </c>
      <c r="F716" s="50">
        <v>100</v>
      </c>
      <c r="G716" s="119"/>
      <c r="H716" s="79">
        <f t="shared" si="15"/>
        <v>0</v>
      </c>
    </row>
    <row r="717" spans="1:8" s="27" customFormat="1" ht="33.950000000000003" customHeight="1" x14ac:dyDescent="0.2">
      <c r="A717" s="58" t="s">
        <v>235</v>
      </c>
      <c r="B717" s="56" t="s">
        <v>788</v>
      </c>
      <c r="C717" s="49" t="s">
        <v>320</v>
      </c>
      <c r="D717" s="54" t="s">
        <v>95</v>
      </c>
      <c r="E717" s="55" t="s">
        <v>26</v>
      </c>
      <c r="F717" s="50">
        <v>6</v>
      </c>
      <c r="G717" s="119"/>
      <c r="H717" s="79">
        <f t="shared" si="15"/>
        <v>0</v>
      </c>
    </row>
    <row r="718" spans="1:8" s="27" customFormat="1" ht="33.950000000000003" customHeight="1" x14ac:dyDescent="0.2">
      <c r="A718" s="58" t="s">
        <v>100</v>
      </c>
      <c r="B718" s="56" t="s">
        <v>789</v>
      </c>
      <c r="C718" s="49" t="s">
        <v>45</v>
      </c>
      <c r="D718" s="54" t="s">
        <v>648</v>
      </c>
      <c r="E718" s="54" t="s">
        <v>1</v>
      </c>
      <c r="F718" s="54" t="s">
        <v>1</v>
      </c>
      <c r="G718" s="54" t="s">
        <v>1</v>
      </c>
      <c r="H718" s="54" t="s">
        <v>1</v>
      </c>
    </row>
    <row r="719" spans="1:8" s="27" customFormat="1" ht="33.950000000000003" customHeight="1" x14ac:dyDescent="0.2">
      <c r="A719" s="58" t="s">
        <v>321</v>
      </c>
      <c r="B719" s="52" t="s">
        <v>27</v>
      </c>
      <c r="C719" s="53" t="s">
        <v>537</v>
      </c>
      <c r="D719" s="54" t="s">
        <v>270</v>
      </c>
      <c r="E719" s="54" t="s">
        <v>1</v>
      </c>
      <c r="F719" s="54" t="s">
        <v>1</v>
      </c>
      <c r="G719" s="54" t="s">
        <v>1</v>
      </c>
      <c r="H719" s="54" t="s">
        <v>1</v>
      </c>
    </row>
    <row r="720" spans="1:8" s="27" customFormat="1" ht="33.950000000000003" customHeight="1" x14ac:dyDescent="0.2">
      <c r="A720" s="58" t="s">
        <v>323</v>
      </c>
      <c r="B720" s="64" t="s">
        <v>97</v>
      </c>
      <c r="C720" s="59" t="s">
        <v>281</v>
      </c>
      <c r="D720" s="54"/>
      <c r="E720" s="55" t="s">
        <v>43</v>
      </c>
      <c r="F720" s="50">
        <v>5</v>
      </c>
      <c r="G720" s="119"/>
      <c r="H720" s="79">
        <f t="shared" si="15"/>
        <v>0</v>
      </c>
    </row>
    <row r="721" spans="1:8" s="27" customFormat="1" ht="33.950000000000003" customHeight="1" x14ac:dyDescent="0.2">
      <c r="A721" s="58" t="s">
        <v>324</v>
      </c>
      <c r="B721" s="64" t="s">
        <v>98</v>
      </c>
      <c r="C721" s="59" t="s">
        <v>325</v>
      </c>
      <c r="D721" s="54"/>
      <c r="E721" s="55" t="s">
        <v>43</v>
      </c>
      <c r="F721" s="50">
        <v>40</v>
      </c>
      <c r="G721" s="119"/>
      <c r="H721" s="79">
        <f t="shared" si="15"/>
        <v>0</v>
      </c>
    </row>
    <row r="722" spans="1:8" s="27" customFormat="1" ht="33.950000000000003" customHeight="1" x14ac:dyDescent="0.2">
      <c r="A722" s="58" t="s">
        <v>326</v>
      </c>
      <c r="B722" s="64" t="s">
        <v>327</v>
      </c>
      <c r="C722" s="59" t="s">
        <v>495</v>
      </c>
      <c r="D722" s="54" t="s">
        <v>1</v>
      </c>
      <c r="E722" s="55" t="s">
        <v>43</v>
      </c>
      <c r="F722" s="50">
        <v>125</v>
      </c>
      <c r="G722" s="119"/>
      <c r="H722" s="79">
        <f t="shared" si="15"/>
        <v>0</v>
      </c>
    </row>
    <row r="723" spans="1:8" s="27" customFormat="1" ht="33.950000000000003" customHeight="1" x14ac:dyDescent="0.2">
      <c r="A723" s="58" t="s">
        <v>477</v>
      </c>
      <c r="B723" s="103" t="s">
        <v>34</v>
      </c>
      <c r="C723" s="53" t="s">
        <v>478</v>
      </c>
      <c r="D723" s="54" t="s">
        <v>102</v>
      </c>
      <c r="E723" s="55" t="s">
        <v>43</v>
      </c>
      <c r="F723" s="50">
        <v>15</v>
      </c>
      <c r="G723" s="119"/>
      <c r="H723" s="79">
        <f t="shared" si="15"/>
        <v>0</v>
      </c>
    </row>
    <row r="724" spans="1:8" s="27" customFormat="1" ht="33.950000000000003" customHeight="1" x14ac:dyDescent="0.2">
      <c r="A724" s="58" t="s">
        <v>217</v>
      </c>
      <c r="B724" s="56" t="s">
        <v>790</v>
      </c>
      <c r="C724" s="49" t="s">
        <v>218</v>
      </c>
      <c r="D724" s="54" t="s">
        <v>219</v>
      </c>
      <c r="E724" s="55" t="s">
        <v>26</v>
      </c>
      <c r="F724" s="50">
        <v>5</v>
      </c>
      <c r="G724" s="119"/>
      <c r="H724" s="79">
        <f t="shared" si="15"/>
        <v>0</v>
      </c>
    </row>
    <row r="725" spans="1:8" s="27" customFormat="1" ht="33.950000000000003" customHeight="1" x14ac:dyDescent="0.2">
      <c r="A725" s="58" t="s">
        <v>167</v>
      </c>
      <c r="B725" s="56" t="s">
        <v>791</v>
      </c>
      <c r="C725" s="49" t="s">
        <v>168</v>
      </c>
      <c r="D725" s="54" t="s">
        <v>328</v>
      </c>
      <c r="E725" s="54" t="s">
        <v>1</v>
      </c>
      <c r="F725" s="54" t="s">
        <v>1</v>
      </c>
      <c r="G725" s="54" t="s">
        <v>1</v>
      </c>
      <c r="H725" s="54" t="s">
        <v>1</v>
      </c>
    </row>
    <row r="726" spans="1:8" s="27" customFormat="1" ht="33.950000000000003" customHeight="1" x14ac:dyDescent="0.2">
      <c r="A726" s="58" t="s">
        <v>220</v>
      </c>
      <c r="B726" s="52" t="s">
        <v>27</v>
      </c>
      <c r="C726" s="53" t="s">
        <v>221</v>
      </c>
      <c r="D726" s="54"/>
      <c r="E726" s="54" t="s">
        <v>1</v>
      </c>
      <c r="F726" s="54" t="s">
        <v>1</v>
      </c>
      <c r="G726" s="54" t="s">
        <v>1</v>
      </c>
      <c r="H726" s="54" t="s">
        <v>1</v>
      </c>
    </row>
    <row r="727" spans="1:8" s="27" customFormat="1" ht="33.950000000000003" customHeight="1" x14ac:dyDescent="0.2">
      <c r="A727" s="58" t="s">
        <v>169</v>
      </c>
      <c r="B727" s="64" t="s">
        <v>97</v>
      </c>
      <c r="C727" s="59" t="s">
        <v>114</v>
      </c>
      <c r="D727" s="54"/>
      <c r="E727" s="55" t="s">
        <v>28</v>
      </c>
      <c r="F727" s="50">
        <v>210</v>
      </c>
      <c r="G727" s="119"/>
      <c r="H727" s="79">
        <f t="shared" si="15"/>
        <v>0</v>
      </c>
    </row>
    <row r="728" spans="1:8" s="27" customFormat="1" ht="33.950000000000003" customHeight="1" x14ac:dyDescent="0.2">
      <c r="A728" s="58" t="s">
        <v>170</v>
      </c>
      <c r="B728" s="52" t="s">
        <v>34</v>
      </c>
      <c r="C728" s="53" t="s">
        <v>66</v>
      </c>
      <c r="D728" s="54"/>
      <c r="E728" s="54" t="s">
        <v>1</v>
      </c>
      <c r="F728" s="54" t="s">
        <v>1</v>
      </c>
      <c r="G728" s="54" t="s">
        <v>1</v>
      </c>
      <c r="H728" s="54" t="s">
        <v>1</v>
      </c>
    </row>
    <row r="729" spans="1:8" s="27" customFormat="1" ht="33.950000000000003" customHeight="1" x14ac:dyDescent="0.2">
      <c r="A729" s="58" t="s">
        <v>171</v>
      </c>
      <c r="B729" s="64" t="s">
        <v>97</v>
      </c>
      <c r="C729" s="59" t="s">
        <v>114</v>
      </c>
      <c r="D729" s="54"/>
      <c r="E729" s="55" t="s">
        <v>28</v>
      </c>
      <c r="F729" s="50">
        <v>20</v>
      </c>
      <c r="G729" s="119"/>
      <c r="H729" s="79">
        <f t="shared" si="15"/>
        <v>0</v>
      </c>
    </row>
    <row r="730" spans="1:8" s="27" customFormat="1" ht="33.950000000000003" customHeight="1" x14ac:dyDescent="0.2">
      <c r="A730" s="58" t="s">
        <v>329</v>
      </c>
      <c r="B730" s="56" t="s">
        <v>792</v>
      </c>
      <c r="C730" s="49" t="s">
        <v>330</v>
      </c>
      <c r="D730" s="54" t="s">
        <v>331</v>
      </c>
      <c r="E730" s="54" t="s">
        <v>1</v>
      </c>
      <c r="F730" s="54" t="s">
        <v>1</v>
      </c>
      <c r="G730" s="54" t="s">
        <v>1</v>
      </c>
      <c r="H730" s="54" t="s">
        <v>1</v>
      </c>
    </row>
    <row r="731" spans="1:8" s="27" customFormat="1" ht="33.950000000000003" customHeight="1" x14ac:dyDescent="0.2">
      <c r="A731" s="58" t="s">
        <v>332</v>
      </c>
      <c r="B731" s="52" t="s">
        <v>27</v>
      </c>
      <c r="C731" s="53" t="s">
        <v>333</v>
      </c>
      <c r="D731" s="54"/>
      <c r="E731" s="55" t="s">
        <v>26</v>
      </c>
      <c r="F731" s="50">
        <v>700</v>
      </c>
      <c r="G731" s="119"/>
      <c r="H731" s="79">
        <f t="shared" si="15"/>
        <v>0</v>
      </c>
    </row>
    <row r="732" spans="1:8" s="27" customFormat="1" ht="33.950000000000003" customHeight="1" x14ac:dyDescent="0.25">
      <c r="A732" s="65"/>
      <c r="B732" s="66"/>
      <c r="C732" s="57" t="s">
        <v>173</v>
      </c>
      <c r="D732" s="122"/>
      <c r="E732" s="54" t="s">
        <v>1</v>
      </c>
      <c r="F732" s="54" t="s">
        <v>1</v>
      </c>
      <c r="G732" s="54" t="s">
        <v>1</v>
      </c>
      <c r="H732" s="54" t="s">
        <v>1</v>
      </c>
    </row>
    <row r="733" spans="1:8" s="27" customFormat="1" ht="33.950000000000003" customHeight="1" x14ac:dyDescent="0.2">
      <c r="A733" s="48" t="s">
        <v>46</v>
      </c>
      <c r="B733" s="56" t="s">
        <v>793</v>
      </c>
      <c r="C733" s="49" t="s">
        <v>47</v>
      </c>
      <c r="D733" s="54" t="s">
        <v>757</v>
      </c>
      <c r="E733" s="54" t="s">
        <v>1</v>
      </c>
      <c r="F733" s="54" t="s">
        <v>1</v>
      </c>
      <c r="G733" s="54" t="s">
        <v>1</v>
      </c>
      <c r="H733" s="54" t="s">
        <v>1</v>
      </c>
    </row>
    <row r="734" spans="1:8" s="27" customFormat="1" ht="33.950000000000003" customHeight="1" x14ac:dyDescent="0.2">
      <c r="A734" s="48" t="s">
        <v>534</v>
      </c>
      <c r="B734" s="52" t="s">
        <v>27</v>
      </c>
      <c r="C734" s="53" t="s">
        <v>533</v>
      </c>
      <c r="D734" s="54" t="s">
        <v>1</v>
      </c>
      <c r="E734" s="55" t="s">
        <v>26</v>
      </c>
      <c r="F734" s="50">
        <v>140</v>
      </c>
      <c r="G734" s="119"/>
      <c r="H734" s="79">
        <f t="shared" si="15"/>
        <v>0</v>
      </c>
    </row>
    <row r="735" spans="1:8" s="27" customFormat="1" ht="33.950000000000003" customHeight="1" x14ac:dyDescent="0.2">
      <c r="A735" s="48" t="s">
        <v>48</v>
      </c>
      <c r="B735" s="56" t="s">
        <v>794</v>
      </c>
      <c r="C735" s="49" t="s">
        <v>49</v>
      </c>
      <c r="D735" s="10" t="s">
        <v>757</v>
      </c>
      <c r="E735" s="54" t="s">
        <v>1</v>
      </c>
      <c r="F735" s="54" t="s">
        <v>1</v>
      </c>
      <c r="G735" s="54" t="s">
        <v>1</v>
      </c>
      <c r="H735" s="54" t="s">
        <v>1</v>
      </c>
    </row>
    <row r="736" spans="1:8" s="27" customFormat="1" ht="33.950000000000003" customHeight="1" x14ac:dyDescent="0.2">
      <c r="A736" s="48" t="s">
        <v>795</v>
      </c>
      <c r="B736" s="52" t="s">
        <v>27</v>
      </c>
      <c r="C736" s="11" t="s">
        <v>796</v>
      </c>
      <c r="D736" s="10" t="s">
        <v>766</v>
      </c>
      <c r="E736" s="55" t="s">
        <v>43</v>
      </c>
      <c r="F736" s="50">
        <v>40</v>
      </c>
      <c r="G736" s="119"/>
      <c r="H736" s="79">
        <f t="shared" si="15"/>
        <v>0</v>
      </c>
    </row>
    <row r="737" spans="1:8" s="27" customFormat="1" ht="33.950000000000003" customHeight="1" x14ac:dyDescent="0.25">
      <c r="A737" s="65"/>
      <c r="B737" s="66"/>
      <c r="C737" s="57" t="s">
        <v>19</v>
      </c>
      <c r="D737" s="122"/>
      <c r="E737" s="54" t="s">
        <v>1</v>
      </c>
      <c r="F737" s="54" t="s">
        <v>1</v>
      </c>
      <c r="G737" s="54" t="s">
        <v>1</v>
      </c>
      <c r="H737" s="54" t="s">
        <v>1</v>
      </c>
    </row>
    <row r="738" spans="1:8" s="27" customFormat="1" ht="33.950000000000003" customHeight="1" x14ac:dyDescent="0.2">
      <c r="A738" s="48" t="s">
        <v>51</v>
      </c>
      <c r="B738" s="56" t="s">
        <v>797</v>
      </c>
      <c r="C738" s="49" t="s">
        <v>52</v>
      </c>
      <c r="D738" s="54" t="s">
        <v>116</v>
      </c>
      <c r="E738" s="55" t="s">
        <v>43</v>
      </c>
      <c r="F738" s="50">
        <v>290</v>
      </c>
      <c r="G738" s="119"/>
      <c r="H738" s="79">
        <f t="shared" si="15"/>
        <v>0</v>
      </c>
    </row>
    <row r="739" spans="1:8" s="27" customFormat="1" ht="33.950000000000003" customHeight="1" x14ac:dyDescent="0.25">
      <c r="A739" s="65"/>
      <c r="B739" s="66"/>
      <c r="C739" s="57" t="s">
        <v>20</v>
      </c>
      <c r="D739" s="122"/>
      <c r="E739" s="54" t="s">
        <v>1</v>
      </c>
      <c r="F739" s="54" t="s">
        <v>1</v>
      </c>
      <c r="G739" s="54" t="s">
        <v>1</v>
      </c>
      <c r="H739" s="54" t="s">
        <v>1</v>
      </c>
    </row>
    <row r="740" spans="1:8" s="27" customFormat="1" ht="33.950000000000003" customHeight="1" x14ac:dyDescent="0.2">
      <c r="A740" s="48" t="s">
        <v>153</v>
      </c>
      <c r="B740" s="56" t="s">
        <v>798</v>
      </c>
      <c r="C740" s="49" t="s">
        <v>154</v>
      </c>
      <c r="D740" s="54" t="s">
        <v>120</v>
      </c>
      <c r="E740" s="54" t="s">
        <v>1</v>
      </c>
      <c r="F740" s="54" t="s">
        <v>1</v>
      </c>
      <c r="G740" s="54" t="s">
        <v>1</v>
      </c>
      <c r="H740" s="54" t="s">
        <v>1</v>
      </c>
    </row>
    <row r="741" spans="1:8" s="27" customFormat="1" ht="33.950000000000003" customHeight="1" x14ac:dyDescent="0.2">
      <c r="A741" s="48" t="s">
        <v>155</v>
      </c>
      <c r="B741" s="52" t="s">
        <v>27</v>
      </c>
      <c r="C741" s="49" t="s">
        <v>156</v>
      </c>
      <c r="D741" s="54"/>
      <c r="E741" s="55" t="s">
        <v>33</v>
      </c>
      <c r="F741" s="50">
        <v>3</v>
      </c>
      <c r="G741" s="119"/>
      <c r="H741" s="79">
        <f t="shared" si="15"/>
        <v>0</v>
      </c>
    </row>
    <row r="742" spans="1:8" s="27" customFormat="1" ht="33.950000000000003" customHeight="1" x14ac:dyDescent="0.2">
      <c r="A742" s="48" t="s">
        <v>157</v>
      </c>
      <c r="B742" s="56" t="s">
        <v>799</v>
      </c>
      <c r="C742" s="49" t="s">
        <v>158</v>
      </c>
      <c r="D742" s="54" t="s">
        <v>120</v>
      </c>
      <c r="E742" s="55" t="s">
        <v>43</v>
      </c>
      <c r="F742" s="50">
        <v>8</v>
      </c>
      <c r="G742" s="119"/>
      <c r="H742" s="79">
        <f t="shared" si="15"/>
        <v>0</v>
      </c>
    </row>
    <row r="743" spans="1:8" s="27" customFormat="1" ht="33.950000000000003" customHeight="1" x14ac:dyDescent="0.2">
      <c r="A743" s="48"/>
      <c r="B743" s="56" t="s">
        <v>800</v>
      </c>
      <c r="C743" s="49" t="s">
        <v>518</v>
      </c>
      <c r="D743" s="54" t="s">
        <v>120</v>
      </c>
      <c r="E743" s="54" t="s">
        <v>1</v>
      </c>
      <c r="F743" s="54" t="s">
        <v>1</v>
      </c>
      <c r="G743" s="54" t="s">
        <v>1</v>
      </c>
      <c r="H743" s="54" t="s">
        <v>1</v>
      </c>
    </row>
    <row r="744" spans="1:8" s="27" customFormat="1" ht="33.950000000000003" customHeight="1" x14ac:dyDescent="0.2">
      <c r="A744" s="48"/>
      <c r="B744" s="52" t="s">
        <v>27</v>
      </c>
      <c r="C744" s="59" t="s">
        <v>519</v>
      </c>
      <c r="D744" s="54"/>
      <c r="E744" s="55" t="s">
        <v>33</v>
      </c>
      <c r="F744" s="50">
        <v>3</v>
      </c>
      <c r="G744" s="119"/>
      <c r="H744" s="79">
        <f t="shared" si="15"/>
        <v>0</v>
      </c>
    </row>
    <row r="745" spans="1:8" s="27" customFormat="1" ht="33.950000000000003" customHeight="1" x14ac:dyDescent="0.2">
      <c r="A745" s="58"/>
      <c r="B745" s="56" t="s">
        <v>801</v>
      </c>
      <c r="C745" s="49" t="s">
        <v>335</v>
      </c>
      <c r="D745" s="54"/>
      <c r="E745" s="55" t="s">
        <v>33</v>
      </c>
      <c r="F745" s="50">
        <v>4</v>
      </c>
      <c r="G745" s="119"/>
      <c r="H745" s="79">
        <f t="shared" si="15"/>
        <v>0</v>
      </c>
    </row>
    <row r="746" spans="1:8" s="27" customFormat="1" ht="33.950000000000003" customHeight="1" x14ac:dyDescent="0.2">
      <c r="A746" s="48" t="s">
        <v>693</v>
      </c>
      <c r="B746" s="56" t="s">
        <v>802</v>
      </c>
      <c r="C746" s="49" t="s">
        <v>695</v>
      </c>
      <c r="D746" s="54" t="s">
        <v>120</v>
      </c>
      <c r="E746" s="54" t="s">
        <v>1</v>
      </c>
      <c r="F746" s="54" t="s">
        <v>1</v>
      </c>
      <c r="G746" s="54" t="s">
        <v>1</v>
      </c>
      <c r="H746" s="54" t="s">
        <v>1</v>
      </c>
    </row>
    <row r="747" spans="1:8" s="27" customFormat="1" ht="33.950000000000003" customHeight="1" x14ac:dyDescent="0.2">
      <c r="A747" s="48" t="s">
        <v>696</v>
      </c>
      <c r="B747" s="52" t="s">
        <v>27</v>
      </c>
      <c r="C747" s="59" t="s">
        <v>697</v>
      </c>
      <c r="D747" s="54"/>
      <c r="E747" s="55" t="s">
        <v>33</v>
      </c>
      <c r="F747" s="50">
        <v>3</v>
      </c>
      <c r="G747" s="119"/>
      <c r="H747" s="79">
        <f t="shared" si="15"/>
        <v>0</v>
      </c>
    </row>
    <row r="748" spans="1:8" s="27" customFormat="1" ht="33.950000000000003" customHeight="1" x14ac:dyDescent="0.25">
      <c r="A748" s="65"/>
      <c r="B748" s="66"/>
      <c r="C748" s="57" t="s">
        <v>21</v>
      </c>
      <c r="D748" s="122"/>
      <c r="E748" s="54" t="s">
        <v>1</v>
      </c>
      <c r="F748" s="54" t="s">
        <v>1</v>
      </c>
      <c r="G748" s="54" t="s">
        <v>1</v>
      </c>
      <c r="H748" s="54" t="s">
        <v>1</v>
      </c>
    </row>
    <row r="749" spans="1:8" s="27" customFormat="1" ht="33.950000000000003" customHeight="1" x14ac:dyDescent="0.2">
      <c r="A749" s="48" t="s">
        <v>53</v>
      </c>
      <c r="B749" s="56" t="s">
        <v>803</v>
      </c>
      <c r="C749" s="111" t="s">
        <v>226</v>
      </c>
      <c r="D749" s="112" t="s">
        <v>227</v>
      </c>
      <c r="E749" s="55" t="s">
        <v>33</v>
      </c>
      <c r="F749" s="50">
        <v>2</v>
      </c>
      <c r="G749" s="119"/>
      <c r="H749" s="79">
        <f t="shared" si="15"/>
        <v>0</v>
      </c>
    </row>
    <row r="750" spans="1:8" s="27" customFormat="1" ht="33.950000000000003" customHeight="1" x14ac:dyDescent="0.2">
      <c r="A750" s="48" t="s">
        <v>54</v>
      </c>
      <c r="B750" s="56" t="s">
        <v>804</v>
      </c>
      <c r="C750" s="111" t="s">
        <v>228</v>
      </c>
      <c r="D750" s="112" t="s">
        <v>227</v>
      </c>
      <c r="E750" s="54" t="s">
        <v>1</v>
      </c>
      <c r="F750" s="54" t="s">
        <v>1</v>
      </c>
      <c r="G750" s="54" t="s">
        <v>1</v>
      </c>
      <c r="H750" s="54" t="s">
        <v>1</v>
      </c>
    </row>
    <row r="751" spans="1:8" s="27" customFormat="1" ht="33.950000000000003" customHeight="1" x14ac:dyDescent="0.2">
      <c r="A751" s="48" t="s">
        <v>55</v>
      </c>
      <c r="B751" s="52" t="s">
        <v>27</v>
      </c>
      <c r="C751" s="53" t="s">
        <v>142</v>
      </c>
      <c r="D751" s="54"/>
      <c r="E751" s="55" t="s">
        <v>33</v>
      </c>
      <c r="F751" s="50">
        <v>1</v>
      </c>
      <c r="G751" s="119"/>
      <c r="H751" s="79">
        <f t="shared" si="15"/>
        <v>0</v>
      </c>
    </row>
    <row r="752" spans="1:8" s="27" customFormat="1" ht="33.950000000000003" customHeight="1" x14ac:dyDescent="0.25">
      <c r="A752" s="65"/>
      <c r="B752" s="66"/>
      <c r="C752" s="57" t="s">
        <v>22</v>
      </c>
      <c r="D752" s="122"/>
      <c r="E752" s="54" t="s">
        <v>1</v>
      </c>
      <c r="F752" s="54" t="s">
        <v>1</v>
      </c>
      <c r="G752" s="54" t="s">
        <v>1</v>
      </c>
      <c r="H752" s="54" t="s">
        <v>1</v>
      </c>
    </row>
    <row r="753" spans="1:8" s="27" customFormat="1" ht="33.950000000000003" customHeight="1" x14ac:dyDescent="0.2">
      <c r="A753" s="58" t="s">
        <v>58</v>
      </c>
      <c r="B753" s="56" t="s">
        <v>805</v>
      </c>
      <c r="C753" s="49" t="s">
        <v>59</v>
      </c>
      <c r="D753" s="54" t="s">
        <v>834</v>
      </c>
      <c r="E753" s="54" t="s">
        <v>1</v>
      </c>
      <c r="F753" s="54" t="s">
        <v>1</v>
      </c>
      <c r="G753" s="54" t="s">
        <v>1</v>
      </c>
      <c r="H753" s="54" t="s">
        <v>1</v>
      </c>
    </row>
    <row r="754" spans="1:8" s="27" customFormat="1" ht="33.950000000000003" customHeight="1" x14ac:dyDescent="0.2">
      <c r="A754" s="58" t="s">
        <v>147</v>
      </c>
      <c r="B754" s="52" t="s">
        <v>27</v>
      </c>
      <c r="C754" s="53" t="s">
        <v>148</v>
      </c>
      <c r="D754" s="54"/>
      <c r="E754" s="55" t="s">
        <v>26</v>
      </c>
      <c r="F754" s="50">
        <v>30</v>
      </c>
      <c r="G754" s="119"/>
      <c r="H754" s="79">
        <f t="shared" ref="H754" si="16">ROUND(G754*F754,2)</f>
        <v>0</v>
      </c>
    </row>
    <row r="755" spans="1:8" s="27" customFormat="1" ht="33.950000000000003" customHeight="1" x14ac:dyDescent="0.2">
      <c r="A755" s="58" t="s">
        <v>60</v>
      </c>
      <c r="B755" s="52" t="s">
        <v>34</v>
      </c>
      <c r="C755" s="53" t="s">
        <v>149</v>
      </c>
      <c r="D755" s="54"/>
      <c r="E755" s="55" t="s">
        <v>26</v>
      </c>
      <c r="F755" s="50">
        <v>240</v>
      </c>
      <c r="G755" s="119"/>
      <c r="H755" s="79">
        <f>ROUND(G755*F755,2)</f>
        <v>0</v>
      </c>
    </row>
    <row r="756" spans="1:8" s="26" customFormat="1" ht="33.950000000000003" customHeight="1" x14ac:dyDescent="0.2">
      <c r="A756" s="96"/>
      <c r="B756" s="93" t="str">
        <f>B685</f>
        <v>H</v>
      </c>
      <c r="C756" s="272" t="str">
        <f>C685</f>
        <v>MONTGOMERY AVENUE (MAJOR REHAB)</v>
      </c>
      <c r="D756" s="273"/>
      <c r="E756" s="273"/>
      <c r="F756" s="274"/>
      <c r="G756" s="97" t="s">
        <v>16</v>
      </c>
      <c r="H756" s="97">
        <f>SUM(H687:H755)</f>
        <v>0</v>
      </c>
    </row>
    <row r="757" spans="1:8" s="26" customFormat="1" ht="33.950000000000003" customHeight="1" thickBot="1" x14ac:dyDescent="0.25">
      <c r="A757" s="98"/>
      <c r="B757" s="100" t="s">
        <v>465</v>
      </c>
      <c r="C757" s="260" t="s">
        <v>521</v>
      </c>
      <c r="D757" s="261"/>
      <c r="E757" s="261"/>
      <c r="F757" s="262"/>
      <c r="G757" s="125"/>
      <c r="H757" s="125"/>
    </row>
    <row r="758" spans="1:8" s="5" customFormat="1" ht="33.950000000000003" customHeight="1" thickTop="1" x14ac:dyDescent="0.25">
      <c r="A758" s="208"/>
      <c r="B758" s="227"/>
      <c r="C758" s="228" t="s">
        <v>840</v>
      </c>
      <c r="D758" s="229"/>
      <c r="E758" s="229"/>
      <c r="F758" s="230"/>
      <c r="G758" s="231"/>
      <c r="H758" s="232"/>
    </row>
    <row r="759" spans="1:8" s="5" customFormat="1" ht="33.950000000000003" customHeight="1" x14ac:dyDescent="0.2">
      <c r="A759" s="209"/>
      <c r="B759" s="214" t="s">
        <v>466</v>
      </c>
      <c r="C759" s="215" t="s">
        <v>526</v>
      </c>
      <c r="D759" s="216" t="s">
        <v>120</v>
      </c>
      <c r="E759" s="217"/>
      <c r="F759" s="218"/>
      <c r="G759" s="54" t="s">
        <v>1</v>
      </c>
      <c r="H759" s="219"/>
    </row>
    <row r="760" spans="1:8" s="5" customFormat="1" ht="33.950000000000003" customHeight="1" x14ac:dyDescent="0.2">
      <c r="A760" s="209"/>
      <c r="B760" s="223" t="s">
        <v>27</v>
      </c>
      <c r="C760" s="224" t="s">
        <v>527</v>
      </c>
      <c r="D760" s="216"/>
      <c r="E760" s="217" t="s">
        <v>68</v>
      </c>
      <c r="F760" s="233">
        <v>1</v>
      </c>
      <c r="G760" s="109"/>
      <c r="H760" s="219">
        <f>ROUND(G760*F760,2)</f>
        <v>0</v>
      </c>
    </row>
    <row r="761" spans="1:8" s="5" customFormat="1" ht="33.950000000000003" customHeight="1" x14ac:dyDescent="0.25">
      <c r="A761" s="210"/>
      <c r="B761" s="176"/>
      <c r="C761" s="234" t="s">
        <v>841</v>
      </c>
      <c r="D761" s="235"/>
      <c r="E761" s="235"/>
      <c r="F761" s="236"/>
      <c r="G761" s="54" t="s">
        <v>1</v>
      </c>
      <c r="H761" s="237"/>
    </row>
    <row r="762" spans="1:8" s="5" customFormat="1" ht="33.950000000000003" customHeight="1" x14ac:dyDescent="0.2">
      <c r="A762" s="209"/>
      <c r="B762" s="214" t="s">
        <v>807</v>
      </c>
      <c r="C762" s="215" t="s">
        <v>526</v>
      </c>
      <c r="D762" s="216" t="s">
        <v>120</v>
      </c>
      <c r="E762" s="217"/>
      <c r="F762" s="218"/>
      <c r="G762" s="54" t="s">
        <v>1</v>
      </c>
      <c r="H762" s="219"/>
    </row>
    <row r="763" spans="1:8" s="5" customFormat="1" ht="33.950000000000003" customHeight="1" x14ac:dyDescent="0.2">
      <c r="A763" s="209"/>
      <c r="B763" s="223" t="s">
        <v>27</v>
      </c>
      <c r="C763" s="224" t="s">
        <v>527</v>
      </c>
      <c r="D763" s="216"/>
      <c r="E763" s="217" t="s">
        <v>68</v>
      </c>
      <c r="F763" s="233">
        <v>7</v>
      </c>
      <c r="G763" s="109"/>
      <c r="H763" s="219">
        <f>ROUND(G763*F763,2)</f>
        <v>0</v>
      </c>
    </row>
    <row r="764" spans="1:8" s="5" customFormat="1" ht="33.950000000000003" customHeight="1" x14ac:dyDescent="0.25">
      <c r="A764" s="210"/>
      <c r="B764" s="176"/>
      <c r="C764" s="234" t="s">
        <v>842</v>
      </c>
      <c r="D764" s="235"/>
      <c r="E764" s="235"/>
      <c r="F764" s="236"/>
      <c r="G764" s="54" t="s">
        <v>1</v>
      </c>
      <c r="H764" s="237"/>
    </row>
    <row r="765" spans="1:8" s="5" customFormat="1" ht="33.950000000000003" customHeight="1" x14ac:dyDescent="0.2">
      <c r="A765" s="209"/>
      <c r="B765" s="214" t="s">
        <v>811</v>
      </c>
      <c r="C765" s="215" t="s">
        <v>526</v>
      </c>
      <c r="D765" s="216" t="s">
        <v>120</v>
      </c>
      <c r="E765" s="217"/>
      <c r="F765" s="218"/>
      <c r="G765" s="54" t="s">
        <v>1</v>
      </c>
      <c r="H765" s="219"/>
    </row>
    <row r="766" spans="1:8" s="5" customFormat="1" ht="33.950000000000003" customHeight="1" x14ac:dyDescent="0.2">
      <c r="A766" s="209"/>
      <c r="B766" s="223" t="s">
        <v>27</v>
      </c>
      <c r="C766" s="224" t="s">
        <v>527</v>
      </c>
      <c r="D766" s="216"/>
      <c r="E766" s="217" t="s">
        <v>68</v>
      </c>
      <c r="F766" s="233">
        <v>1</v>
      </c>
      <c r="G766" s="109"/>
      <c r="H766" s="219">
        <f>ROUND(G766*F766,2)</f>
        <v>0</v>
      </c>
    </row>
    <row r="767" spans="1:8" s="5" customFormat="1" ht="33.950000000000003" customHeight="1" x14ac:dyDescent="0.25">
      <c r="A767" s="210"/>
      <c r="B767" s="176"/>
      <c r="C767" s="234" t="s">
        <v>843</v>
      </c>
      <c r="D767" s="235"/>
      <c r="E767" s="235"/>
      <c r="F767" s="236"/>
      <c r="G767" s="54" t="s">
        <v>1</v>
      </c>
      <c r="H767" s="237"/>
    </row>
    <row r="768" spans="1:8" s="5" customFormat="1" ht="33.950000000000003" customHeight="1" x14ac:dyDescent="0.2">
      <c r="A768" s="211" t="s">
        <v>188</v>
      </c>
      <c r="B768" s="214" t="s">
        <v>813</v>
      </c>
      <c r="C768" s="215" t="s">
        <v>189</v>
      </c>
      <c r="D768" s="216" t="s">
        <v>120</v>
      </c>
      <c r="E768" s="217"/>
      <c r="F768" s="218"/>
      <c r="G768" s="54" t="s">
        <v>1</v>
      </c>
      <c r="H768" s="222"/>
    </row>
    <row r="769" spans="1:8" s="5" customFormat="1" ht="33.950000000000003" customHeight="1" x14ac:dyDescent="0.2">
      <c r="A769" s="211" t="s">
        <v>522</v>
      </c>
      <c r="B769" s="223" t="s">
        <v>27</v>
      </c>
      <c r="C769" s="224" t="s">
        <v>523</v>
      </c>
      <c r="D769" s="216"/>
      <c r="E769" s="217"/>
      <c r="F769" s="218"/>
      <c r="G769" s="54" t="s">
        <v>1</v>
      </c>
      <c r="H769" s="222"/>
    </row>
    <row r="770" spans="1:8" s="5" customFormat="1" ht="33.950000000000003" customHeight="1" x14ac:dyDescent="0.2">
      <c r="A770" s="211" t="s">
        <v>524</v>
      </c>
      <c r="B770" s="225" t="s">
        <v>97</v>
      </c>
      <c r="C770" s="226" t="s">
        <v>190</v>
      </c>
      <c r="D770" s="216"/>
      <c r="E770" s="217" t="s">
        <v>33</v>
      </c>
      <c r="F770" s="218">
        <v>1</v>
      </c>
      <c r="G770" s="109"/>
      <c r="H770" s="219">
        <f>ROUND(G770*F770,2)</f>
        <v>0</v>
      </c>
    </row>
    <row r="771" spans="1:8" s="5" customFormat="1" ht="33.950000000000003" customHeight="1" x14ac:dyDescent="0.2">
      <c r="A771" s="212" t="s">
        <v>806</v>
      </c>
      <c r="B771" s="238" t="s">
        <v>816</v>
      </c>
      <c r="C771" s="239" t="s">
        <v>808</v>
      </c>
      <c r="D771" s="240" t="s">
        <v>120</v>
      </c>
      <c r="E771" s="217"/>
      <c r="F771" s="218"/>
      <c r="G771" s="54" t="s">
        <v>1</v>
      </c>
      <c r="H771" s="222"/>
    </row>
    <row r="772" spans="1:8" s="5" customFormat="1" ht="33.950000000000003" customHeight="1" x14ac:dyDescent="0.2">
      <c r="A772" s="212" t="s">
        <v>809</v>
      </c>
      <c r="B772" s="223" t="s">
        <v>27</v>
      </c>
      <c r="C772" s="224" t="s">
        <v>523</v>
      </c>
      <c r="D772" s="216"/>
      <c r="E772" s="217"/>
      <c r="F772" s="218"/>
      <c r="G772" s="54" t="s">
        <v>1</v>
      </c>
      <c r="H772" s="222"/>
    </row>
    <row r="773" spans="1:8" s="5" customFormat="1" ht="33.950000000000003" customHeight="1" x14ac:dyDescent="0.2">
      <c r="A773" s="212" t="s">
        <v>810</v>
      </c>
      <c r="B773" s="225" t="s">
        <v>97</v>
      </c>
      <c r="C773" s="226" t="s">
        <v>190</v>
      </c>
      <c r="D773" s="216"/>
      <c r="E773" s="241" t="s">
        <v>43</v>
      </c>
      <c r="F773" s="218">
        <v>7</v>
      </c>
      <c r="G773" s="109"/>
      <c r="H773" s="242">
        <f>ROUND(G773*F773,2)</f>
        <v>0</v>
      </c>
    </row>
    <row r="774" spans="1:8" s="5" customFormat="1" ht="33.950000000000003" customHeight="1" x14ac:dyDescent="0.2">
      <c r="A774" s="211" t="s">
        <v>191</v>
      </c>
      <c r="B774" s="214" t="s">
        <v>817</v>
      </c>
      <c r="C774" s="243" t="s">
        <v>334</v>
      </c>
      <c r="D774" s="244" t="s">
        <v>486</v>
      </c>
      <c r="E774" s="217"/>
      <c r="F774" s="218"/>
      <c r="G774" s="54" t="s">
        <v>1</v>
      </c>
      <c r="H774" s="222"/>
    </row>
    <row r="775" spans="1:8" s="5" customFormat="1" ht="33.950000000000003" customHeight="1" x14ac:dyDescent="0.2">
      <c r="A775" s="213" t="s">
        <v>525</v>
      </c>
      <c r="B775" s="245" t="s">
        <v>27</v>
      </c>
      <c r="C775" s="224" t="s">
        <v>812</v>
      </c>
      <c r="D775" s="246"/>
      <c r="E775" s="247" t="s">
        <v>43</v>
      </c>
      <c r="F775" s="248">
        <v>12</v>
      </c>
      <c r="G775" s="109"/>
      <c r="H775" s="249">
        <f t="shared" ref="H775" si="17">ROUND(G775*F775,2)</f>
        <v>0</v>
      </c>
    </row>
    <row r="776" spans="1:8" s="5" customFormat="1" ht="33.950000000000003" customHeight="1" x14ac:dyDescent="0.25">
      <c r="A776" s="210"/>
      <c r="B776" s="176"/>
      <c r="C776" s="234" t="s">
        <v>844</v>
      </c>
      <c r="D776" s="216"/>
      <c r="E776" s="235"/>
      <c r="F776" s="218"/>
      <c r="G776" s="54" t="s">
        <v>1</v>
      </c>
      <c r="H776" s="237"/>
    </row>
    <row r="777" spans="1:8" s="5" customFormat="1" ht="33.950000000000003" customHeight="1" x14ac:dyDescent="0.2">
      <c r="A777" s="209"/>
      <c r="B777" s="214" t="s">
        <v>845</v>
      </c>
      <c r="C777" s="215" t="s">
        <v>526</v>
      </c>
      <c r="D777" s="216" t="s">
        <v>120</v>
      </c>
      <c r="E777" s="217"/>
      <c r="F777" s="218"/>
      <c r="G777" s="54" t="s">
        <v>1</v>
      </c>
      <c r="H777" s="219"/>
    </row>
    <row r="778" spans="1:8" s="5" customFormat="1" ht="33.950000000000003" customHeight="1" x14ac:dyDescent="0.2">
      <c r="A778" s="209"/>
      <c r="B778" s="223" t="s">
        <v>27</v>
      </c>
      <c r="C778" s="224" t="s">
        <v>527</v>
      </c>
      <c r="D778" s="216"/>
      <c r="E778" s="217" t="s">
        <v>68</v>
      </c>
      <c r="F778" s="233">
        <v>1</v>
      </c>
      <c r="G778" s="109"/>
      <c r="H778" s="219">
        <f>ROUND(G778*F778,2)</f>
        <v>0</v>
      </c>
    </row>
    <row r="779" spans="1:8" s="5" customFormat="1" ht="33.950000000000003" customHeight="1" x14ac:dyDescent="0.25">
      <c r="A779" s="210"/>
      <c r="B779" s="176"/>
      <c r="C779" s="234" t="s">
        <v>846</v>
      </c>
      <c r="D779" s="235"/>
      <c r="E779" s="235"/>
      <c r="F779" s="236"/>
      <c r="G779" s="54" t="s">
        <v>1</v>
      </c>
      <c r="H779" s="237"/>
    </row>
    <row r="780" spans="1:8" s="5" customFormat="1" ht="33.950000000000003" customHeight="1" x14ac:dyDescent="0.2">
      <c r="A780" s="209"/>
      <c r="B780" s="214" t="s">
        <v>847</v>
      </c>
      <c r="C780" s="215" t="s">
        <v>526</v>
      </c>
      <c r="D780" s="216" t="s">
        <v>120</v>
      </c>
      <c r="E780" s="217"/>
      <c r="F780" s="218"/>
      <c r="G780" s="54" t="s">
        <v>1</v>
      </c>
      <c r="H780" s="219"/>
    </row>
    <row r="781" spans="1:8" s="5" customFormat="1" ht="33.950000000000003" customHeight="1" x14ac:dyDescent="0.2">
      <c r="A781" s="209"/>
      <c r="B781" s="223" t="s">
        <v>27</v>
      </c>
      <c r="C781" s="224" t="s">
        <v>848</v>
      </c>
      <c r="D781" s="216"/>
      <c r="E781" s="217" t="s">
        <v>33</v>
      </c>
      <c r="F781" s="218">
        <v>1</v>
      </c>
      <c r="G781" s="109"/>
      <c r="H781" s="219">
        <f>ROUND(G781*F781,2)</f>
        <v>0</v>
      </c>
    </row>
    <row r="782" spans="1:8" s="5" customFormat="1" ht="33.950000000000003" customHeight="1" x14ac:dyDescent="0.25">
      <c r="A782" s="210"/>
      <c r="B782" s="176"/>
      <c r="C782" s="234" t="s">
        <v>849</v>
      </c>
      <c r="D782" s="235"/>
      <c r="E782" s="235"/>
      <c r="F782" s="236"/>
      <c r="G782" s="54" t="s">
        <v>1</v>
      </c>
      <c r="H782" s="237"/>
    </row>
    <row r="783" spans="1:8" s="5" customFormat="1" ht="33.950000000000003" customHeight="1" x14ac:dyDescent="0.2">
      <c r="A783" s="209"/>
      <c r="B783" s="214" t="s">
        <v>850</v>
      </c>
      <c r="C783" s="215" t="s">
        <v>526</v>
      </c>
      <c r="D783" s="216" t="s">
        <v>120</v>
      </c>
      <c r="E783" s="217"/>
      <c r="F783" s="218"/>
      <c r="G783" s="54" t="s">
        <v>1</v>
      </c>
      <c r="H783" s="219"/>
    </row>
    <row r="784" spans="1:8" s="5" customFormat="1" ht="33.950000000000003" customHeight="1" x14ac:dyDescent="0.2">
      <c r="A784" s="209"/>
      <c r="B784" s="223" t="s">
        <v>27</v>
      </c>
      <c r="C784" s="224" t="s">
        <v>527</v>
      </c>
      <c r="D784" s="216"/>
      <c r="E784" s="217" t="s">
        <v>68</v>
      </c>
      <c r="F784" s="233">
        <v>1</v>
      </c>
      <c r="G784" s="109"/>
      <c r="H784" s="219">
        <f>ROUND(G784*F784,2)</f>
        <v>0</v>
      </c>
    </row>
    <row r="785" spans="1:8" s="5" customFormat="1" ht="33.950000000000003" customHeight="1" x14ac:dyDescent="0.25">
      <c r="A785" s="210"/>
      <c r="B785" s="176"/>
      <c r="C785" s="234" t="s">
        <v>851</v>
      </c>
      <c r="D785" s="235"/>
      <c r="E785" s="235"/>
      <c r="F785" s="236"/>
      <c r="G785" s="54" t="s">
        <v>1</v>
      </c>
      <c r="H785" s="237"/>
    </row>
    <row r="786" spans="1:8" s="5" customFormat="1" ht="33.950000000000003" customHeight="1" x14ac:dyDescent="0.2">
      <c r="A786" s="211" t="s">
        <v>67</v>
      </c>
      <c r="B786" s="214" t="s">
        <v>852</v>
      </c>
      <c r="C786" s="215" t="s">
        <v>75</v>
      </c>
      <c r="D786" s="216" t="s">
        <v>120</v>
      </c>
      <c r="E786" s="217"/>
      <c r="F786" s="218"/>
      <c r="G786" s="54" t="s">
        <v>1</v>
      </c>
      <c r="H786" s="222"/>
    </row>
    <row r="787" spans="1:8" s="5" customFormat="1" ht="33.950000000000003" customHeight="1" x14ac:dyDescent="0.2">
      <c r="A787" s="211" t="s">
        <v>76</v>
      </c>
      <c r="B787" s="223" t="s">
        <v>27</v>
      </c>
      <c r="C787" s="224" t="s">
        <v>140</v>
      </c>
      <c r="D787" s="216"/>
      <c r="E787" s="217" t="s">
        <v>68</v>
      </c>
      <c r="F787" s="233">
        <v>2</v>
      </c>
      <c r="G787" s="109"/>
      <c r="H787" s="219">
        <f>ROUND(G787*F787,2)</f>
        <v>0</v>
      </c>
    </row>
    <row r="788" spans="1:8" s="5" customFormat="1" ht="33.950000000000003" customHeight="1" x14ac:dyDescent="0.2">
      <c r="A788" s="211"/>
      <c r="B788" s="223"/>
      <c r="C788" s="234" t="s">
        <v>853</v>
      </c>
      <c r="D788" s="216"/>
      <c r="E788" s="217"/>
      <c r="F788" s="218"/>
      <c r="G788" s="54" t="s">
        <v>1</v>
      </c>
      <c r="H788" s="222"/>
    </row>
    <row r="789" spans="1:8" s="5" customFormat="1" ht="33.950000000000003" customHeight="1" x14ac:dyDescent="0.2">
      <c r="A789" s="211" t="s">
        <v>188</v>
      </c>
      <c r="B789" s="214" t="s">
        <v>854</v>
      </c>
      <c r="C789" s="215" t="s">
        <v>189</v>
      </c>
      <c r="D789" s="216" t="s">
        <v>120</v>
      </c>
      <c r="E789" s="217"/>
      <c r="F789" s="218"/>
      <c r="G789" s="54" t="s">
        <v>1</v>
      </c>
      <c r="H789" s="222"/>
    </row>
    <row r="790" spans="1:8" s="5" customFormat="1" ht="33.950000000000003" customHeight="1" x14ac:dyDescent="0.2">
      <c r="A790" s="211" t="s">
        <v>814</v>
      </c>
      <c r="B790" s="223" t="s">
        <v>27</v>
      </c>
      <c r="C790" s="224" t="s">
        <v>159</v>
      </c>
      <c r="D790" s="216"/>
      <c r="E790" s="217"/>
      <c r="F790" s="218"/>
      <c r="G790" s="54" t="s">
        <v>1</v>
      </c>
      <c r="H790" s="222"/>
    </row>
    <row r="791" spans="1:8" s="5" customFormat="1" ht="33.950000000000003" customHeight="1" x14ac:dyDescent="0.2">
      <c r="A791" s="211" t="s">
        <v>815</v>
      </c>
      <c r="B791" s="225" t="s">
        <v>97</v>
      </c>
      <c r="C791" s="226" t="s">
        <v>190</v>
      </c>
      <c r="D791" s="216"/>
      <c r="E791" s="217" t="s">
        <v>33</v>
      </c>
      <c r="F791" s="218">
        <v>1</v>
      </c>
      <c r="G791" s="109"/>
      <c r="H791" s="219">
        <f>ROUND(G791*F791,2)</f>
        <v>0</v>
      </c>
    </row>
    <row r="792" spans="1:8" s="5" customFormat="1" ht="33.950000000000003" customHeight="1" x14ac:dyDescent="0.2">
      <c r="A792" s="211" t="s">
        <v>191</v>
      </c>
      <c r="B792" s="214" t="s">
        <v>855</v>
      </c>
      <c r="C792" s="243" t="s">
        <v>334</v>
      </c>
      <c r="D792" s="244" t="s">
        <v>486</v>
      </c>
      <c r="E792" s="217"/>
      <c r="F792" s="218"/>
      <c r="G792" s="54" t="s">
        <v>1</v>
      </c>
      <c r="H792" s="222"/>
    </row>
    <row r="793" spans="1:8" s="5" customFormat="1" ht="33.950000000000003" customHeight="1" x14ac:dyDescent="0.2">
      <c r="A793" s="211" t="s">
        <v>192</v>
      </c>
      <c r="B793" s="223" t="s">
        <v>27</v>
      </c>
      <c r="C793" s="224" t="s">
        <v>812</v>
      </c>
      <c r="D793" s="216"/>
      <c r="E793" s="217" t="s">
        <v>43</v>
      </c>
      <c r="F793" s="218">
        <v>55</v>
      </c>
      <c r="G793" s="109"/>
      <c r="H793" s="219">
        <f t="shared" ref="H793" si="18">ROUND(G793*F793,2)</f>
        <v>0</v>
      </c>
    </row>
    <row r="794" spans="1:8" s="5" customFormat="1" ht="33.950000000000003" customHeight="1" x14ac:dyDescent="0.25">
      <c r="A794" s="210"/>
      <c r="B794" s="176"/>
      <c r="C794" s="234" t="s">
        <v>856</v>
      </c>
      <c r="D794" s="235"/>
      <c r="E794" s="235"/>
      <c r="F794" s="236"/>
      <c r="G794" s="54" t="s">
        <v>1</v>
      </c>
      <c r="H794" s="237"/>
    </row>
    <row r="795" spans="1:8" s="5" customFormat="1" ht="33.950000000000003" customHeight="1" x14ac:dyDescent="0.2">
      <c r="A795" s="211"/>
      <c r="B795" s="214" t="s">
        <v>857</v>
      </c>
      <c r="C795" s="215" t="s">
        <v>858</v>
      </c>
      <c r="D795" s="216" t="s">
        <v>120</v>
      </c>
      <c r="E795" s="217"/>
      <c r="F795" s="218"/>
      <c r="G795" s="54" t="s">
        <v>1</v>
      </c>
      <c r="H795" s="222"/>
    </row>
    <row r="796" spans="1:8" s="5" customFormat="1" ht="33.950000000000003" customHeight="1" x14ac:dyDescent="0.2">
      <c r="A796" s="211"/>
      <c r="B796" s="223" t="s">
        <v>27</v>
      </c>
      <c r="C796" s="224" t="s">
        <v>859</v>
      </c>
      <c r="D796" s="216"/>
      <c r="E796" s="217"/>
      <c r="F796" s="233"/>
      <c r="G796" s="54" t="s">
        <v>1</v>
      </c>
      <c r="H796" s="219"/>
    </row>
    <row r="797" spans="1:8" s="5" customFormat="1" ht="33.950000000000003" customHeight="1" x14ac:dyDescent="0.2">
      <c r="A797" s="211"/>
      <c r="B797" s="225" t="s">
        <v>97</v>
      </c>
      <c r="C797" s="226" t="s">
        <v>860</v>
      </c>
      <c r="D797" s="216"/>
      <c r="E797" s="217" t="s">
        <v>68</v>
      </c>
      <c r="F797" s="233">
        <v>7</v>
      </c>
      <c r="G797" s="109"/>
      <c r="H797" s="219">
        <f>ROUND(G797*F797,2)</f>
        <v>0</v>
      </c>
    </row>
    <row r="798" spans="1:8" s="5" customFormat="1" ht="33.950000000000003" customHeight="1" x14ac:dyDescent="0.25">
      <c r="A798" s="210"/>
      <c r="B798" s="176"/>
      <c r="C798" s="234" t="s">
        <v>861</v>
      </c>
      <c r="D798" s="235"/>
      <c r="E798" s="235"/>
      <c r="F798" s="236"/>
      <c r="G798" s="54" t="s">
        <v>1</v>
      </c>
      <c r="H798" s="237"/>
    </row>
    <row r="799" spans="1:8" s="5" customFormat="1" ht="33.950000000000003" customHeight="1" x14ac:dyDescent="0.2">
      <c r="A799" s="211"/>
      <c r="B799" s="214" t="s">
        <v>862</v>
      </c>
      <c r="C799" s="215" t="s">
        <v>858</v>
      </c>
      <c r="D799" s="216" t="s">
        <v>120</v>
      </c>
      <c r="E799" s="217"/>
      <c r="F799" s="218"/>
      <c r="G799" s="54" t="s">
        <v>1</v>
      </c>
      <c r="H799" s="222"/>
    </row>
    <row r="800" spans="1:8" s="5" customFormat="1" ht="33.950000000000003" customHeight="1" x14ac:dyDescent="0.2">
      <c r="A800" s="211"/>
      <c r="B800" s="223" t="s">
        <v>27</v>
      </c>
      <c r="C800" s="224" t="s">
        <v>859</v>
      </c>
      <c r="D800" s="216"/>
      <c r="E800" s="217"/>
      <c r="F800" s="233"/>
      <c r="G800" s="54" t="s">
        <v>1</v>
      </c>
      <c r="H800" s="219"/>
    </row>
    <row r="801" spans="1:8" s="5" customFormat="1" ht="33.950000000000003" customHeight="1" x14ac:dyDescent="0.2">
      <c r="A801" s="211"/>
      <c r="B801" s="225" t="s">
        <v>97</v>
      </c>
      <c r="C801" s="226" t="s">
        <v>860</v>
      </c>
      <c r="D801" s="216"/>
      <c r="E801" s="217" t="s">
        <v>68</v>
      </c>
      <c r="F801" s="233">
        <v>7</v>
      </c>
      <c r="G801" s="109"/>
      <c r="H801" s="219">
        <f>ROUND(G801*F801,2)</f>
        <v>0</v>
      </c>
    </row>
    <row r="802" spans="1:8" s="5" customFormat="1" ht="33.950000000000003" customHeight="1" x14ac:dyDescent="0.25">
      <c r="A802" s="210"/>
      <c r="B802" s="176"/>
      <c r="C802" s="234" t="s">
        <v>863</v>
      </c>
      <c r="D802" s="235"/>
      <c r="E802" s="235"/>
      <c r="F802" s="236"/>
      <c r="G802" s="54" t="s">
        <v>1</v>
      </c>
      <c r="H802" s="237"/>
    </row>
    <row r="803" spans="1:8" s="5" customFormat="1" ht="33.950000000000003" customHeight="1" x14ac:dyDescent="0.2">
      <c r="A803" s="211"/>
      <c r="B803" s="214" t="s">
        <v>864</v>
      </c>
      <c r="C803" s="215" t="s">
        <v>858</v>
      </c>
      <c r="D803" s="216" t="s">
        <v>120</v>
      </c>
      <c r="E803" s="217"/>
      <c r="F803" s="218"/>
      <c r="G803" s="54" t="s">
        <v>1</v>
      </c>
      <c r="H803" s="222"/>
    </row>
    <row r="804" spans="1:8" s="5" customFormat="1" ht="33.950000000000003" customHeight="1" x14ac:dyDescent="0.2">
      <c r="A804" s="211"/>
      <c r="B804" s="223" t="s">
        <v>27</v>
      </c>
      <c r="C804" s="224" t="s">
        <v>859</v>
      </c>
      <c r="D804" s="216"/>
      <c r="E804" s="217"/>
      <c r="F804" s="233"/>
      <c r="G804" s="54" t="s">
        <v>1</v>
      </c>
      <c r="H804" s="219"/>
    </row>
    <row r="805" spans="1:8" s="5" customFormat="1" ht="33.950000000000003" customHeight="1" x14ac:dyDescent="0.2">
      <c r="A805" s="211"/>
      <c r="B805" s="225" t="s">
        <v>97</v>
      </c>
      <c r="C805" s="226" t="s">
        <v>860</v>
      </c>
      <c r="D805" s="216"/>
      <c r="E805" s="217" t="s">
        <v>68</v>
      </c>
      <c r="F805" s="233">
        <v>7</v>
      </c>
      <c r="G805" s="109"/>
      <c r="H805" s="219">
        <f>ROUND(G805*F805,2)</f>
        <v>0</v>
      </c>
    </row>
    <row r="806" spans="1:8" s="5" customFormat="1" ht="33.950000000000003" customHeight="1" x14ac:dyDescent="0.25">
      <c r="A806" s="210"/>
      <c r="B806" s="176"/>
      <c r="C806" s="234" t="s">
        <v>865</v>
      </c>
      <c r="D806" s="235"/>
      <c r="E806" s="235"/>
      <c r="F806" s="236"/>
      <c r="G806" s="54" t="s">
        <v>1</v>
      </c>
      <c r="H806" s="237"/>
    </row>
    <row r="807" spans="1:8" s="5" customFormat="1" ht="33.950000000000003" customHeight="1" x14ac:dyDescent="0.2">
      <c r="A807" s="211" t="s">
        <v>67</v>
      </c>
      <c r="B807" s="214" t="s">
        <v>866</v>
      </c>
      <c r="C807" s="215" t="s">
        <v>75</v>
      </c>
      <c r="D807" s="216" t="s">
        <v>120</v>
      </c>
      <c r="E807" s="217"/>
      <c r="F807" s="218"/>
      <c r="G807" s="54" t="s">
        <v>1</v>
      </c>
      <c r="H807" s="222"/>
    </row>
    <row r="808" spans="1:8" s="5" customFormat="1" ht="33.950000000000003" customHeight="1" x14ac:dyDescent="0.2">
      <c r="A808" s="211" t="s">
        <v>76</v>
      </c>
      <c r="B808" s="223" t="s">
        <v>27</v>
      </c>
      <c r="C808" s="224" t="s">
        <v>140</v>
      </c>
      <c r="D808" s="216"/>
      <c r="E808" s="217" t="s">
        <v>68</v>
      </c>
      <c r="F808" s="233">
        <v>1</v>
      </c>
      <c r="G808" s="109"/>
      <c r="H808" s="219">
        <f>ROUND(G808*F808,2)</f>
        <v>0</v>
      </c>
    </row>
    <row r="809" spans="1:8" s="5" customFormat="1" ht="33.950000000000003" customHeight="1" x14ac:dyDescent="0.2">
      <c r="A809" s="209"/>
      <c r="B809" s="214" t="s">
        <v>867</v>
      </c>
      <c r="C809" s="215" t="s">
        <v>526</v>
      </c>
      <c r="D809" s="216" t="s">
        <v>120</v>
      </c>
      <c r="E809" s="217"/>
      <c r="F809" s="218"/>
      <c r="G809" s="54" t="s">
        <v>1</v>
      </c>
      <c r="H809" s="219"/>
    </row>
    <row r="810" spans="1:8" s="5" customFormat="1" ht="33.950000000000003" customHeight="1" x14ac:dyDescent="0.2">
      <c r="A810" s="209"/>
      <c r="B810" s="223" t="s">
        <v>27</v>
      </c>
      <c r="C810" s="224" t="s">
        <v>527</v>
      </c>
      <c r="D810" s="216"/>
      <c r="E810" s="217" t="s">
        <v>68</v>
      </c>
      <c r="F810" s="233">
        <v>1</v>
      </c>
      <c r="G810" s="109"/>
      <c r="H810" s="219">
        <f>ROUND(G810*F810,2)</f>
        <v>0</v>
      </c>
    </row>
    <row r="811" spans="1:8" s="5" customFormat="1" ht="33.950000000000003" customHeight="1" x14ac:dyDescent="0.2">
      <c r="A811" s="209"/>
      <c r="B811" s="223" t="s">
        <v>868</v>
      </c>
      <c r="C811" s="224" t="s">
        <v>848</v>
      </c>
      <c r="D811" s="216"/>
      <c r="E811" s="217" t="s">
        <v>33</v>
      </c>
      <c r="F811" s="218">
        <v>1</v>
      </c>
      <c r="G811" s="109"/>
      <c r="H811" s="219">
        <f>ROUND(G811*F811,2)</f>
        <v>0</v>
      </c>
    </row>
    <row r="812" spans="1:8" s="5" customFormat="1" ht="33.950000000000003" customHeight="1" x14ac:dyDescent="0.25">
      <c r="A812" s="210"/>
      <c r="B812" s="176"/>
      <c r="C812" s="234" t="s">
        <v>869</v>
      </c>
      <c r="D812" s="235"/>
      <c r="E812" s="235"/>
      <c r="F812" s="236"/>
      <c r="G812" s="54" t="s">
        <v>1</v>
      </c>
      <c r="H812" s="237"/>
    </row>
    <row r="813" spans="1:8" s="5" customFormat="1" ht="33.950000000000003" customHeight="1" x14ac:dyDescent="0.2">
      <c r="A813" s="209"/>
      <c r="B813" s="214" t="s">
        <v>870</v>
      </c>
      <c r="C813" s="215" t="s">
        <v>526</v>
      </c>
      <c r="D813" s="216" t="s">
        <v>120</v>
      </c>
      <c r="E813" s="217"/>
      <c r="F813" s="218"/>
      <c r="G813" s="54" t="s">
        <v>1</v>
      </c>
      <c r="H813" s="219"/>
    </row>
    <row r="814" spans="1:8" s="5" customFormat="1" ht="33.950000000000003" customHeight="1" x14ac:dyDescent="0.2">
      <c r="A814" s="209" t="s">
        <v>387</v>
      </c>
      <c r="B814" s="223" t="s">
        <v>27</v>
      </c>
      <c r="C814" s="224" t="s">
        <v>527</v>
      </c>
      <c r="D814" s="216"/>
      <c r="E814" s="217" t="s">
        <v>68</v>
      </c>
      <c r="F814" s="233">
        <v>1</v>
      </c>
      <c r="G814" s="109"/>
      <c r="H814" s="219">
        <f>ROUND(G814*F814,2)</f>
        <v>0</v>
      </c>
    </row>
    <row r="815" spans="1:8" s="5" customFormat="1" ht="33.950000000000003" customHeight="1" x14ac:dyDescent="0.2">
      <c r="A815" s="209"/>
      <c r="B815" s="223" t="s">
        <v>868</v>
      </c>
      <c r="C815" s="224" t="s">
        <v>848</v>
      </c>
      <c r="D815" s="216"/>
      <c r="E815" s="217" t="s">
        <v>33</v>
      </c>
      <c r="F815" s="218">
        <v>1</v>
      </c>
      <c r="G815" s="109"/>
      <c r="H815" s="219">
        <f>ROUND(G815*F815,2)</f>
        <v>0</v>
      </c>
    </row>
    <row r="816" spans="1:8" s="5" customFormat="1" ht="33.950000000000003" customHeight="1" x14ac:dyDescent="0.25">
      <c r="A816" s="210"/>
      <c r="B816" s="176"/>
      <c r="C816" s="234" t="s">
        <v>871</v>
      </c>
      <c r="D816" s="235"/>
      <c r="E816" s="235"/>
      <c r="F816" s="236"/>
      <c r="G816" s="54" t="s">
        <v>1</v>
      </c>
      <c r="H816" s="237"/>
    </row>
    <row r="817" spans="1:8" s="5" customFormat="1" ht="33.950000000000003" customHeight="1" x14ac:dyDescent="0.2">
      <c r="A817" s="211" t="s">
        <v>67</v>
      </c>
      <c r="B817" s="214" t="s">
        <v>872</v>
      </c>
      <c r="C817" s="215" t="s">
        <v>75</v>
      </c>
      <c r="D817" s="216" t="s">
        <v>120</v>
      </c>
      <c r="E817" s="217"/>
      <c r="F817" s="218"/>
      <c r="G817" s="54" t="s">
        <v>1</v>
      </c>
      <c r="H817" s="222"/>
    </row>
    <row r="818" spans="1:8" s="5" customFormat="1" ht="33.950000000000003" customHeight="1" x14ac:dyDescent="0.2">
      <c r="A818" s="211" t="s">
        <v>76</v>
      </c>
      <c r="B818" s="223" t="s">
        <v>27</v>
      </c>
      <c r="C818" s="224" t="s">
        <v>140</v>
      </c>
      <c r="D818" s="216"/>
      <c r="E818" s="217" t="s">
        <v>68</v>
      </c>
      <c r="F818" s="233">
        <v>2</v>
      </c>
      <c r="G818" s="109"/>
      <c r="H818" s="219">
        <f>ROUND(G818*F818,2)</f>
        <v>0</v>
      </c>
    </row>
    <row r="819" spans="1:8" s="5" customFormat="1" ht="33.950000000000003" customHeight="1" x14ac:dyDescent="0.25">
      <c r="A819" s="210"/>
      <c r="B819" s="176"/>
      <c r="C819" s="234" t="s">
        <v>873</v>
      </c>
      <c r="D819" s="235"/>
      <c r="E819" s="235"/>
      <c r="F819" s="236"/>
      <c r="G819" s="54" t="s">
        <v>1</v>
      </c>
      <c r="H819" s="237"/>
    </row>
    <row r="820" spans="1:8" s="5" customFormat="1" ht="33.950000000000003" customHeight="1" x14ac:dyDescent="0.2">
      <c r="A820" s="209"/>
      <c r="B820" s="214" t="s">
        <v>874</v>
      </c>
      <c r="C820" s="215" t="s">
        <v>526</v>
      </c>
      <c r="D820" s="216" t="s">
        <v>120</v>
      </c>
      <c r="E820" s="217"/>
      <c r="F820" s="218"/>
      <c r="G820" s="54" t="s">
        <v>1</v>
      </c>
      <c r="H820" s="219"/>
    </row>
    <row r="821" spans="1:8" s="5" customFormat="1" ht="33.950000000000003" customHeight="1" x14ac:dyDescent="0.2">
      <c r="A821" s="209"/>
      <c r="B821" s="223" t="s">
        <v>27</v>
      </c>
      <c r="C821" s="224" t="s">
        <v>527</v>
      </c>
      <c r="D821" s="216"/>
      <c r="E821" s="217" t="s">
        <v>68</v>
      </c>
      <c r="F821" s="233">
        <v>1</v>
      </c>
      <c r="G821" s="109"/>
      <c r="H821" s="219">
        <f>ROUND(G821*F821,2)</f>
        <v>0</v>
      </c>
    </row>
    <row r="822" spans="1:8" s="5" customFormat="1" ht="33.950000000000003" customHeight="1" x14ac:dyDescent="0.25">
      <c r="A822" s="210"/>
      <c r="B822" s="176"/>
      <c r="C822" s="234" t="s">
        <v>875</v>
      </c>
      <c r="D822" s="235"/>
      <c r="E822" s="235"/>
      <c r="F822" s="236"/>
      <c r="G822" s="54" t="s">
        <v>1</v>
      </c>
      <c r="H822" s="237"/>
    </row>
    <row r="823" spans="1:8" s="5" customFormat="1" ht="33.950000000000003" customHeight="1" x14ac:dyDescent="0.2">
      <c r="A823" s="211" t="s">
        <v>67</v>
      </c>
      <c r="B823" s="214" t="s">
        <v>876</v>
      </c>
      <c r="C823" s="215" t="s">
        <v>75</v>
      </c>
      <c r="D823" s="216" t="s">
        <v>120</v>
      </c>
      <c r="E823" s="217"/>
      <c r="F823" s="218"/>
      <c r="G823" s="54" t="s">
        <v>1</v>
      </c>
      <c r="H823" s="222"/>
    </row>
    <row r="824" spans="1:8" s="5" customFormat="1" ht="33.950000000000003" customHeight="1" x14ac:dyDescent="0.2">
      <c r="A824" s="211" t="s">
        <v>76</v>
      </c>
      <c r="B824" s="223" t="s">
        <v>27</v>
      </c>
      <c r="C824" s="224" t="s">
        <v>140</v>
      </c>
      <c r="D824" s="216"/>
      <c r="E824" s="217" t="s">
        <v>68</v>
      </c>
      <c r="F824" s="233">
        <v>1</v>
      </c>
      <c r="G824" s="109"/>
      <c r="H824" s="219">
        <f>ROUND(G824*F824,2)</f>
        <v>0</v>
      </c>
    </row>
    <row r="825" spans="1:8" s="5" customFormat="1" ht="33.950000000000003" customHeight="1" x14ac:dyDescent="0.2">
      <c r="A825" s="209"/>
      <c r="B825" s="214" t="s">
        <v>877</v>
      </c>
      <c r="C825" s="215" t="s">
        <v>526</v>
      </c>
      <c r="D825" s="216" t="s">
        <v>120</v>
      </c>
      <c r="E825" s="217"/>
      <c r="F825" s="218"/>
      <c r="G825" s="54" t="s">
        <v>1</v>
      </c>
      <c r="H825" s="219"/>
    </row>
    <row r="826" spans="1:8" s="5" customFormat="1" ht="33.950000000000003" customHeight="1" x14ac:dyDescent="0.2">
      <c r="A826" s="209"/>
      <c r="B826" s="223" t="s">
        <v>27</v>
      </c>
      <c r="C826" s="224" t="s">
        <v>527</v>
      </c>
      <c r="D826" s="216"/>
      <c r="E826" s="217" t="s">
        <v>68</v>
      </c>
      <c r="F826" s="233">
        <v>1</v>
      </c>
      <c r="G826" s="109"/>
      <c r="H826" s="219">
        <f>ROUND(G826*F826,2)</f>
        <v>0</v>
      </c>
    </row>
    <row r="827" spans="1:8" s="5" customFormat="1" ht="33.950000000000003" customHeight="1" x14ac:dyDescent="0.25">
      <c r="A827" s="210"/>
      <c r="B827" s="176"/>
      <c r="C827" s="234" t="s">
        <v>878</v>
      </c>
      <c r="D827" s="235"/>
      <c r="E827" s="235"/>
      <c r="F827" s="236"/>
      <c r="G827" s="54" t="s">
        <v>1</v>
      </c>
      <c r="H827" s="237"/>
    </row>
    <row r="828" spans="1:8" s="5" customFormat="1" ht="33.950000000000003" customHeight="1" x14ac:dyDescent="0.2">
      <c r="A828" s="209"/>
      <c r="B828" s="214" t="s">
        <v>879</v>
      </c>
      <c r="C828" s="215" t="s">
        <v>526</v>
      </c>
      <c r="D828" s="216" t="s">
        <v>120</v>
      </c>
      <c r="E828" s="217"/>
      <c r="F828" s="218"/>
      <c r="G828" s="54" t="s">
        <v>1</v>
      </c>
      <c r="H828" s="219"/>
    </row>
    <row r="829" spans="1:8" s="5" customFormat="1" ht="33.950000000000003" customHeight="1" x14ac:dyDescent="0.2">
      <c r="A829" s="209"/>
      <c r="B829" s="223" t="s">
        <v>27</v>
      </c>
      <c r="C829" s="224" t="s">
        <v>527</v>
      </c>
      <c r="D829" s="216"/>
      <c r="E829" s="217" t="s">
        <v>68</v>
      </c>
      <c r="F829" s="233">
        <v>1</v>
      </c>
      <c r="G829" s="109"/>
      <c r="H829" s="219">
        <f>ROUND(G829*F829,2)</f>
        <v>0</v>
      </c>
    </row>
    <row r="830" spans="1:8" s="5" customFormat="1" ht="33.950000000000003" customHeight="1" x14ac:dyDescent="0.25">
      <c r="A830" s="210"/>
      <c r="B830" s="176"/>
      <c r="C830" s="234" t="s">
        <v>880</v>
      </c>
      <c r="D830" s="235"/>
      <c r="E830" s="235"/>
      <c r="F830" s="236"/>
      <c r="G830" s="54" t="s">
        <v>1</v>
      </c>
      <c r="H830" s="237"/>
    </row>
    <row r="831" spans="1:8" s="5" customFormat="1" ht="33.950000000000003" customHeight="1" x14ac:dyDescent="0.2">
      <c r="A831" s="211" t="s">
        <v>67</v>
      </c>
      <c r="B831" s="214" t="s">
        <v>881</v>
      </c>
      <c r="C831" s="215" t="s">
        <v>75</v>
      </c>
      <c r="D831" s="216" t="s">
        <v>120</v>
      </c>
      <c r="E831" s="217"/>
      <c r="F831" s="218"/>
      <c r="G831" s="54" t="s">
        <v>1</v>
      </c>
      <c r="H831" s="222"/>
    </row>
    <row r="832" spans="1:8" s="5" customFormat="1" ht="33.950000000000003" customHeight="1" x14ac:dyDescent="0.2">
      <c r="A832" s="211" t="s">
        <v>76</v>
      </c>
      <c r="B832" s="223" t="s">
        <v>27</v>
      </c>
      <c r="C832" s="224" t="s">
        <v>140</v>
      </c>
      <c r="D832" s="216"/>
      <c r="E832" s="217" t="s">
        <v>68</v>
      </c>
      <c r="F832" s="233">
        <v>1</v>
      </c>
      <c r="G832" s="109"/>
      <c r="H832" s="219">
        <f>ROUND(G832*F832,2)</f>
        <v>0</v>
      </c>
    </row>
    <row r="833" spans="1:8" s="5" customFormat="1" ht="33.950000000000003" customHeight="1" x14ac:dyDescent="0.2">
      <c r="A833" s="209"/>
      <c r="B833" s="214" t="s">
        <v>882</v>
      </c>
      <c r="C833" s="215" t="s">
        <v>526</v>
      </c>
      <c r="D833" s="216" t="s">
        <v>120</v>
      </c>
      <c r="E833" s="217"/>
      <c r="F833" s="218"/>
      <c r="G833" s="54" t="s">
        <v>1</v>
      </c>
      <c r="H833" s="219"/>
    </row>
    <row r="834" spans="1:8" s="5" customFormat="1" ht="33.950000000000003" customHeight="1" x14ac:dyDescent="0.2">
      <c r="A834" s="209"/>
      <c r="B834" s="223" t="s">
        <v>27</v>
      </c>
      <c r="C834" s="224" t="s">
        <v>527</v>
      </c>
      <c r="D834" s="216"/>
      <c r="E834" s="217" t="s">
        <v>68</v>
      </c>
      <c r="F834" s="233">
        <v>1</v>
      </c>
      <c r="G834" s="109"/>
      <c r="H834" s="219">
        <f>ROUND(G834*F834,2)</f>
        <v>0</v>
      </c>
    </row>
    <row r="835" spans="1:8" s="5" customFormat="1" ht="33.950000000000003" customHeight="1" x14ac:dyDescent="0.25">
      <c r="A835" s="210"/>
      <c r="B835" s="176"/>
      <c r="C835" s="234" t="s">
        <v>883</v>
      </c>
      <c r="D835" s="235"/>
      <c r="E835" s="235"/>
      <c r="F835" s="236"/>
      <c r="G835" s="54" t="s">
        <v>1</v>
      </c>
      <c r="H835" s="237"/>
    </row>
    <row r="836" spans="1:8" s="5" customFormat="1" ht="33.950000000000003" customHeight="1" x14ac:dyDescent="0.2">
      <c r="A836" s="211" t="s">
        <v>67</v>
      </c>
      <c r="B836" s="214" t="s">
        <v>884</v>
      </c>
      <c r="C836" s="215" t="s">
        <v>75</v>
      </c>
      <c r="D836" s="216" t="s">
        <v>120</v>
      </c>
      <c r="E836" s="217"/>
      <c r="F836" s="218"/>
      <c r="G836" s="54" t="s">
        <v>1</v>
      </c>
      <c r="H836" s="222"/>
    </row>
    <row r="837" spans="1:8" s="5" customFormat="1" ht="33.950000000000003" customHeight="1" x14ac:dyDescent="0.2">
      <c r="A837" s="211" t="s">
        <v>885</v>
      </c>
      <c r="B837" s="223" t="s">
        <v>27</v>
      </c>
      <c r="C837" s="224" t="s">
        <v>886</v>
      </c>
      <c r="D837" s="216"/>
      <c r="E837" s="217" t="s">
        <v>68</v>
      </c>
      <c r="F837" s="233">
        <v>1</v>
      </c>
      <c r="G837" s="109"/>
      <c r="H837" s="219">
        <f>ROUND(G837*F837,2)</f>
        <v>0</v>
      </c>
    </row>
    <row r="838" spans="1:8" s="5" customFormat="1" ht="33.950000000000003" customHeight="1" x14ac:dyDescent="0.2">
      <c r="A838" s="209"/>
      <c r="B838" s="214" t="s">
        <v>887</v>
      </c>
      <c r="C838" s="215" t="s">
        <v>526</v>
      </c>
      <c r="D838" s="216" t="s">
        <v>120</v>
      </c>
      <c r="E838" s="217"/>
      <c r="F838" s="218"/>
      <c r="G838" s="54" t="s">
        <v>1</v>
      </c>
      <c r="H838" s="219"/>
    </row>
    <row r="839" spans="1:8" s="5" customFormat="1" ht="33.950000000000003" customHeight="1" x14ac:dyDescent="0.2">
      <c r="A839" s="209"/>
      <c r="B839" s="223" t="s">
        <v>27</v>
      </c>
      <c r="C839" s="224" t="s">
        <v>527</v>
      </c>
      <c r="D839" s="216"/>
      <c r="E839" s="217" t="s">
        <v>68</v>
      </c>
      <c r="F839" s="233">
        <v>1</v>
      </c>
      <c r="G839" s="109"/>
      <c r="H839" s="219">
        <f>ROUND(G839*F839,2)</f>
        <v>0</v>
      </c>
    </row>
    <row r="840" spans="1:8" s="26" customFormat="1" ht="33.950000000000003" customHeight="1" x14ac:dyDescent="0.2">
      <c r="A840" s="96"/>
      <c r="B840" s="93" t="str">
        <f>B757</f>
        <v>I</v>
      </c>
      <c r="C840" s="272" t="str">
        <f>C757</f>
        <v xml:space="preserve">WATER AND WASTE WORKS </v>
      </c>
      <c r="D840" s="273"/>
      <c r="E840" s="273"/>
      <c r="F840" s="274"/>
      <c r="G840" s="97" t="s">
        <v>16</v>
      </c>
      <c r="H840" s="97">
        <f>SUM(H758:H839)</f>
        <v>0</v>
      </c>
    </row>
    <row r="841" spans="1:8" s="26" customFormat="1" ht="33.950000000000003" customHeight="1" x14ac:dyDescent="0.2">
      <c r="A841" s="98"/>
      <c r="B841" s="100" t="s">
        <v>890</v>
      </c>
      <c r="C841" s="260" t="s">
        <v>296</v>
      </c>
      <c r="D841" s="261"/>
      <c r="E841" s="261"/>
      <c r="F841" s="262"/>
      <c r="G841" s="99"/>
      <c r="H841" s="99"/>
    </row>
    <row r="842" spans="1:8" ht="33.950000000000003" customHeight="1" x14ac:dyDescent="0.2">
      <c r="A842" s="33" t="s">
        <v>301</v>
      </c>
      <c r="B842" s="1" t="s">
        <v>891</v>
      </c>
      <c r="C842" s="12" t="s">
        <v>302</v>
      </c>
      <c r="D842" s="126" t="s">
        <v>467</v>
      </c>
      <c r="E842" s="13" t="s">
        <v>297</v>
      </c>
      <c r="F842" s="14">
        <v>1</v>
      </c>
      <c r="G842" s="102"/>
      <c r="H842" s="79">
        <f>ROUND(G842*F842,2)</f>
        <v>0</v>
      </c>
    </row>
    <row r="843" spans="1:8" s="26" customFormat="1" ht="33.950000000000003" customHeight="1" thickBot="1" x14ac:dyDescent="0.25">
      <c r="A843" s="34"/>
      <c r="B843" s="35" t="str">
        <f>B841</f>
        <v>J</v>
      </c>
      <c r="C843" s="263" t="str">
        <f>C841</f>
        <v>MOBILIZATION /DEMOLIBIZATION</v>
      </c>
      <c r="D843" s="264"/>
      <c r="E843" s="264"/>
      <c r="F843" s="265"/>
      <c r="G843" s="80" t="s">
        <v>16</v>
      </c>
      <c r="H843" s="80">
        <f>H842</f>
        <v>0</v>
      </c>
    </row>
    <row r="844" spans="1:8" ht="33.950000000000003" customHeight="1" thickTop="1" x14ac:dyDescent="0.25">
      <c r="A844" s="36"/>
      <c r="B844" s="37"/>
      <c r="C844" s="38" t="s">
        <v>17</v>
      </c>
      <c r="D844" s="39"/>
      <c r="E844" s="40"/>
      <c r="F844" s="84"/>
      <c r="H844" s="74"/>
    </row>
    <row r="845" spans="1:8" ht="33.950000000000003" customHeight="1" thickBot="1" x14ac:dyDescent="0.25">
      <c r="A845" s="7"/>
      <c r="B845" s="31" t="str">
        <f>B6</f>
        <v>A</v>
      </c>
      <c r="C845" s="266" t="str">
        <f>C6</f>
        <v>ELDRIDGE AVENUE (ASPHALT REHAB)</v>
      </c>
      <c r="D845" s="267"/>
      <c r="E845" s="267"/>
      <c r="F845" s="268"/>
      <c r="G845" s="81" t="s">
        <v>16</v>
      </c>
      <c r="H845" s="81">
        <f>H143</f>
        <v>0</v>
      </c>
    </row>
    <row r="846" spans="1:8" ht="33.950000000000003" customHeight="1" thickTop="1" thickBot="1" x14ac:dyDescent="0.25">
      <c r="A846" s="7"/>
      <c r="B846" s="31" t="str">
        <f>B144</f>
        <v>B</v>
      </c>
      <c r="C846" s="269" t="str">
        <f>C144</f>
        <v xml:space="preserve">GHENT COVE (MINOR REHAB) </v>
      </c>
      <c r="D846" s="270"/>
      <c r="E846" s="270"/>
      <c r="F846" s="271"/>
      <c r="G846" s="81" t="s">
        <v>16</v>
      </c>
      <c r="H846" s="81">
        <f>H185</f>
        <v>0</v>
      </c>
    </row>
    <row r="847" spans="1:8" ht="33.950000000000003" customHeight="1" thickTop="1" thickBot="1" x14ac:dyDescent="0.25">
      <c r="A847" s="7"/>
      <c r="B847" s="31" t="str">
        <f>B186</f>
        <v>C</v>
      </c>
      <c r="C847" s="269" t="str">
        <f>C186</f>
        <v xml:space="preserve">WOODGROVE STREET (ASPHALT REHAB) </v>
      </c>
      <c r="D847" s="270"/>
      <c r="E847" s="270"/>
      <c r="F847" s="271"/>
      <c r="G847" s="81" t="s">
        <v>16</v>
      </c>
      <c r="H847" s="81">
        <f>H285</f>
        <v>0</v>
      </c>
    </row>
    <row r="848" spans="1:8" ht="33.950000000000003" customHeight="1" thickTop="1" thickBot="1" x14ac:dyDescent="0.25">
      <c r="A848" s="8"/>
      <c r="B848" s="31" t="str">
        <f>B286</f>
        <v>D</v>
      </c>
      <c r="C848" s="257" t="str">
        <f>C286</f>
        <v xml:space="preserve">WICKLOW PLACE (ASPHALT RECONSTRUCTION) </v>
      </c>
      <c r="D848" s="258"/>
      <c r="E848" s="258"/>
      <c r="F848" s="259"/>
      <c r="G848" s="82" t="s">
        <v>16</v>
      </c>
      <c r="H848" s="82">
        <f>H363</f>
        <v>0</v>
      </c>
    </row>
    <row r="849" spans="1:8" ht="33.950000000000003" customHeight="1" thickTop="1" thickBot="1" x14ac:dyDescent="0.25">
      <c r="A849" s="8"/>
      <c r="B849" s="31" t="str">
        <f>B364</f>
        <v>E</v>
      </c>
      <c r="C849" s="257" t="str">
        <f>C364</f>
        <v>WICKLOW STREET - DOWKER AVENUE/WATERFORD AVENUE (ASPHALT REHAB)</v>
      </c>
      <c r="D849" s="258"/>
      <c r="E849" s="258"/>
      <c r="F849" s="259"/>
      <c r="G849" s="82" t="s">
        <v>16</v>
      </c>
      <c r="H849" s="82">
        <f>H472</f>
        <v>0</v>
      </c>
    </row>
    <row r="850" spans="1:8" ht="33.950000000000003" customHeight="1" thickTop="1" thickBot="1" x14ac:dyDescent="0.25">
      <c r="A850" s="8"/>
      <c r="B850" s="31" t="str">
        <f>B473</f>
        <v>F</v>
      </c>
      <c r="C850" s="257" t="str">
        <f>C473</f>
        <v>WICKLOW STREET - POINT ROAD/ WATERFORD AVENUE (ASPHALT RECON)</v>
      </c>
      <c r="D850" s="258"/>
      <c r="E850" s="258"/>
      <c r="F850" s="259"/>
      <c r="G850" s="82" t="s">
        <v>16</v>
      </c>
      <c r="H850" s="82">
        <f>H602</f>
        <v>0</v>
      </c>
    </row>
    <row r="851" spans="1:8" ht="33.950000000000003" customHeight="1" thickTop="1" thickBot="1" x14ac:dyDescent="0.25">
      <c r="A851" s="8"/>
      <c r="B851" s="31" t="str">
        <f>B603</f>
        <v>G</v>
      </c>
      <c r="C851" s="257" t="str">
        <f>C603</f>
        <v>NASSAU STREET - MONTAGUE AVENUE/JUBILEE (MAJOR REHAB)</v>
      </c>
      <c r="D851" s="258"/>
      <c r="E851" s="258"/>
      <c r="F851" s="259"/>
      <c r="G851" s="82" t="s">
        <v>16</v>
      </c>
      <c r="H851" s="82">
        <f>H684</f>
        <v>0</v>
      </c>
    </row>
    <row r="852" spans="1:8" ht="33.950000000000003" customHeight="1" thickTop="1" thickBot="1" x14ac:dyDescent="0.25">
      <c r="A852" s="8"/>
      <c r="B852" s="31" t="str">
        <f>B685</f>
        <v>H</v>
      </c>
      <c r="C852" s="257" t="str">
        <f>C685</f>
        <v>MONTGOMERY AVENUE (MAJOR REHAB)</v>
      </c>
      <c r="D852" s="258"/>
      <c r="E852" s="258"/>
      <c r="F852" s="259"/>
      <c r="G852" s="82" t="s">
        <v>16</v>
      </c>
      <c r="H852" s="82">
        <f>H756</f>
        <v>0</v>
      </c>
    </row>
    <row r="853" spans="1:8" ht="33.950000000000003" customHeight="1" thickTop="1" thickBot="1" x14ac:dyDescent="0.25">
      <c r="A853" s="8"/>
      <c r="B853" s="31" t="str">
        <f>B757</f>
        <v>I</v>
      </c>
      <c r="C853" s="257" t="str">
        <f>C757</f>
        <v xml:space="preserve">WATER AND WASTE WORKS </v>
      </c>
      <c r="D853" s="258"/>
      <c r="E853" s="258"/>
      <c r="F853" s="259"/>
      <c r="G853" s="82" t="s">
        <v>16</v>
      </c>
      <c r="H853" s="82">
        <f>H840</f>
        <v>0</v>
      </c>
    </row>
    <row r="854" spans="1:8" ht="33.950000000000003" customHeight="1" thickTop="1" thickBot="1" x14ac:dyDescent="0.25">
      <c r="A854" s="8"/>
      <c r="B854" s="31" t="str">
        <f>B841</f>
        <v>J</v>
      </c>
      <c r="C854" s="250" t="str">
        <f>C841</f>
        <v>MOBILIZATION /DEMOLIBIZATION</v>
      </c>
      <c r="D854" s="251"/>
      <c r="E854" s="251"/>
      <c r="F854" s="252"/>
      <c r="G854" s="82" t="s">
        <v>16</v>
      </c>
      <c r="H854" s="82">
        <f>H843</f>
        <v>0</v>
      </c>
    </row>
    <row r="855" spans="1:8" ht="33.950000000000003" customHeight="1" thickTop="1" x14ac:dyDescent="0.2">
      <c r="A855" s="4"/>
      <c r="B855" s="253" t="s">
        <v>468</v>
      </c>
      <c r="C855" s="254"/>
      <c r="D855" s="254"/>
      <c r="E855" s="254"/>
      <c r="F855" s="254"/>
      <c r="G855" s="255">
        <f>SUM(H845:H854)</f>
        <v>0</v>
      </c>
      <c r="H855" s="256"/>
    </row>
    <row r="856" spans="1:8" ht="33.950000000000003" customHeight="1" x14ac:dyDescent="0.2">
      <c r="A856" s="41"/>
      <c r="B856" s="42"/>
      <c r="C856" s="43"/>
      <c r="D856" s="44"/>
      <c r="E856" s="43"/>
      <c r="F856" s="43"/>
      <c r="G856" s="9"/>
      <c r="H856" s="75"/>
    </row>
    <row r="863" spans="1:8" s="6" customFormat="1" x14ac:dyDescent="0.2">
      <c r="B863" s="21"/>
      <c r="C863" s="17"/>
      <c r="D863" s="45"/>
      <c r="E863" s="17"/>
      <c r="F863" s="83"/>
      <c r="G863" s="77"/>
      <c r="H863" s="76"/>
    </row>
  </sheetData>
  <sheetProtection algorithmName="SHA-512" hashValue="85NDBAnB1HWIuZAP8nMBsRPA8qttU9WZa6KBexuuMAiSoZ/hdukrt1G7YkJCRbfhpCDbAlA6eUHV8uaDvY+6FA==" saltValue="I6Jm7GCzTal61NVjKJekIQ==" spinCount="100000" sheet="1" objects="1" scenarios="1" selectLockedCells="1"/>
  <mergeCells count="32">
    <mergeCell ref="C6:F6"/>
    <mergeCell ref="C285:F285"/>
    <mergeCell ref="C143:F143"/>
    <mergeCell ref="C144:F144"/>
    <mergeCell ref="C185:F185"/>
    <mergeCell ref="C186:F186"/>
    <mergeCell ref="C286:F286"/>
    <mergeCell ref="C363:F363"/>
    <mergeCell ref="C364:F364"/>
    <mergeCell ref="C472:F472"/>
    <mergeCell ref="C473:F473"/>
    <mergeCell ref="C602:F602"/>
    <mergeCell ref="C757:F757"/>
    <mergeCell ref="C840:F840"/>
    <mergeCell ref="C603:F603"/>
    <mergeCell ref="C684:F684"/>
    <mergeCell ref="C685:F685"/>
    <mergeCell ref="C756:F756"/>
    <mergeCell ref="C854:F854"/>
    <mergeCell ref="B855:F855"/>
    <mergeCell ref="G855:H855"/>
    <mergeCell ref="C852:F852"/>
    <mergeCell ref="C841:F841"/>
    <mergeCell ref="C843:F843"/>
    <mergeCell ref="C845:F845"/>
    <mergeCell ref="C846:F846"/>
    <mergeCell ref="C847:F847"/>
    <mergeCell ref="C848:F848"/>
    <mergeCell ref="C849:F849"/>
    <mergeCell ref="C850:F850"/>
    <mergeCell ref="C851:F851"/>
    <mergeCell ref="C853:F853"/>
  </mergeCells>
  <phoneticPr fontId="59" type="noConversion"/>
  <conditionalFormatting sqref="D7:D37">
    <cfRule type="cellIs" dxfId="1227" priority="4344" stopIfTrue="1" operator="equal">
      <formula>"CW 3120-R2"</formula>
    </cfRule>
    <cfRule type="cellIs" dxfId="1226" priority="4343" stopIfTrue="1" operator="equal">
      <formula>"CW 2130-R11"</formula>
    </cfRule>
    <cfRule type="cellIs" dxfId="1225" priority="4345" stopIfTrue="1" operator="equal">
      <formula>"CW 3240-R7"</formula>
    </cfRule>
  </conditionalFormatting>
  <conditionalFormatting sqref="D38:D56">
    <cfRule type="cellIs" dxfId="1224" priority="4361" stopIfTrue="1" operator="equal">
      <formula>"CW 3120-R2"</formula>
    </cfRule>
    <cfRule type="cellIs" dxfId="1223" priority="4362" stopIfTrue="1" operator="equal">
      <formula>"CW 3240-R7"</formula>
    </cfRule>
  </conditionalFormatting>
  <conditionalFormatting sqref="D38:D58 D366:D427">
    <cfRule type="cellIs" dxfId="1222" priority="4360" stopIfTrue="1" operator="equal">
      <formula>"CW 2130-R11"</formula>
    </cfRule>
  </conditionalFormatting>
  <conditionalFormatting sqref="D57:D67">
    <cfRule type="cellIs" dxfId="1221" priority="4359" stopIfTrue="1" operator="equal">
      <formula>"CW 3240-R7"</formula>
    </cfRule>
    <cfRule type="cellIs" dxfId="1220" priority="4358" stopIfTrue="1" operator="equal">
      <formula>"CW 3120-R2"</formula>
    </cfRule>
  </conditionalFormatting>
  <conditionalFormatting sqref="D59:D63">
    <cfRule type="cellIs" dxfId="1219" priority="4357" stopIfTrue="1" operator="equal">
      <formula>"CW 2130-R11"</formula>
    </cfRule>
  </conditionalFormatting>
  <conditionalFormatting sqref="D68">
    <cfRule type="cellIs" dxfId="1218" priority="108" stopIfTrue="1" operator="equal">
      <formula>"CW 3240-R7"</formula>
    </cfRule>
    <cfRule type="cellIs" dxfId="1217" priority="107" stopIfTrue="1" operator="equal">
      <formula>"CW 3120-R2"</formula>
    </cfRule>
  </conditionalFormatting>
  <conditionalFormatting sqref="D69 D65 D67">
    <cfRule type="cellIs" dxfId="1216" priority="4404" stopIfTrue="1" operator="equal">
      <formula>"CW 2130-R11"</formula>
    </cfRule>
  </conditionalFormatting>
  <conditionalFormatting sqref="D69">
    <cfRule type="cellIs" dxfId="1215" priority="4397" stopIfTrue="1" operator="equal">
      <formula>"CW 3120-R2"</formula>
    </cfRule>
    <cfRule type="cellIs" dxfId="1214" priority="4398" stopIfTrue="1" operator="equal">
      <formula>"CW 3240-R7"</formula>
    </cfRule>
    <cfRule type="cellIs" dxfId="1213" priority="4396" stopIfTrue="1" operator="equal">
      <formula>"CW 2130-R11"</formula>
    </cfRule>
    <cfRule type="cellIs" dxfId="1212" priority="4399" stopIfTrue="1" operator="equal">
      <formula>"CW 3120-R2"</formula>
    </cfRule>
    <cfRule type="cellIs" dxfId="1211" priority="4401" stopIfTrue="1" operator="equal">
      <formula>"CW 2130-R11"</formula>
    </cfRule>
    <cfRule type="cellIs" dxfId="1210" priority="4402" stopIfTrue="1" operator="equal">
      <formula>"CW 3120-R2"</formula>
    </cfRule>
    <cfRule type="cellIs" dxfId="1209" priority="4403" stopIfTrue="1" operator="equal">
      <formula>"CW 3240-R7"</formula>
    </cfRule>
    <cfRule type="cellIs" dxfId="1208" priority="4400" stopIfTrue="1" operator="equal">
      <formula>"CW 3240-R7"</formula>
    </cfRule>
    <cfRule type="cellIs" dxfId="1207" priority="4405" stopIfTrue="1" operator="equal">
      <formula>"CW 3120-R2"</formula>
    </cfRule>
    <cfRule type="cellIs" dxfId="1206" priority="4406" stopIfTrue="1" operator="equal">
      <formula>"CW 3240-R7"</formula>
    </cfRule>
  </conditionalFormatting>
  <conditionalFormatting sqref="D69:D70 D93:D103">
    <cfRule type="cellIs" dxfId="1205" priority="4395" stopIfTrue="1" operator="equal">
      <formula>"CW 3240-R7"</formula>
    </cfRule>
    <cfRule type="cellIs" dxfId="1204" priority="4393" stopIfTrue="1" operator="equal">
      <formula>"CW 2130-R11"</formula>
    </cfRule>
    <cfRule type="cellIs" dxfId="1203" priority="4394" stopIfTrue="1" operator="equal">
      <formula>"CW 3120-R2"</formula>
    </cfRule>
  </conditionalFormatting>
  <conditionalFormatting sqref="D69:D73">
    <cfRule type="cellIs" dxfId="1202" priority="4329" stopIfTrue="1" operator="equal">
      <formula>"CW 3120-R2"</formula>
    </cfRule>
    <cfRule type="cellIs" dxfId="1201" priority="4330" stopIfTrue="1" operator="equal">
      <formula>"CW 3240-R7"</formula>
    </cfRule>
  </conditionalFormatting>
  <conditionalFormatting sqref="D70">
    <cfRule type="cellIs" dxfId="1200" priority="4389" stopIfTrue="1" operator="equal">
      <formula>"CW 3120-R2"</formula>
    </cfRule>
    <cfRule type="cellIs" dxfId="1199" priority="4388" stopIfTrue="1" operator="equal">
      <formula>"CW 3240-R7"</formula>
    </cfRule>
    <cfRule type="cellIs" dxfId="1198" priority="4387" stopIfTrue="1" operator="equal">
      <formula>"CW 3120-R2"</formula>
    </cfRule>
    <cfRule type="cellIs" dxfId="1197" priority="4391" stopIfTrue="1" operator="equal">
      <formula>"CW 3120-R2"</formula>
    </cfRule>
    <cfRule type="cellIs" dxfId="1196" priority="4392" stopIfTrue="1" operator="equal">
      <formula>"CW 3240-R7"</formula>
    </cfRule>
    <cfRule type="cellIs" dxfId="1195" priority="4386" stopIfTrue="1" operator="equal">
      <formula>"CW 2130-R11"</formula>
    </cfRule>
    <cfRule type="cellIs" dxfId="1194" priority="4390" stopIfTrue="1" operator="equal">
      <formula>"CW 2130-R11"</formula>
    </cfRule>
  </conditionalFormatting>
  <conditionalFormatting sqref="D70:D73 D75:D78">
    <cfRule type="cellIs" dxfId="1193" priority="4376" stopIfTrue="1" operator="equal">
      <formula>"CW 2130-R11"</formula>
    </cfRule>
  </conditionalFormatting>
  <conditionalFormatting sqref="D70:D73">
    <cfRule type="cellIs" dxfId="1192" priority="4378" stopIfTrue="1" operator="equal">
      <formula>"CW 3240-R7"</formula>
    </cfRule>
    <cfRule type="cellIs" dxfId="1191" priority="4377" stopIfTrue="1" operator="equal">
      <formula>"CW 3120-R2"</formula>
    </cfRule>
  </conditionalFormatting>
  <conditionalFormatting sqref="D71 D73 D76 D78">
    <cfRule type="cellIs" dxfId="1190" priority="4373" stopIfTrue="1" operator="equal">
      <formula>"CW 2130-R11"</formula>
    </cfRule>
    <cfRule type="cellIs" dxfId="1189" priority="4375" stopIfTrue="1" operator="equal">
      <formula>"CW 3240-R7"</formula>
    </cfRule>
    <cfRule type="cellIs" dxfId="1188" priority="4374" stopIfTrue="1" operator="equal">
      <formula>"CW 3120-R2"</formula>
    </cfRule>
    <cfRule type="cellIs" dxfId="1187" priority="4372" stopIfTrue="1" operator="equal">
      <formula>"CW 3240-R7"</formula>
    </cfRule>
  </conditionalFormatting>
  <conditionalFormatting sqref="D71:D73">
    <cfRule type="cellIs" dxfId="1186" priority="4328" stopIfTrue="1" operator="equal">
      <formula>"CW 2130-R11"</formula>
    </cfRule>
  </conditionalFormatting>
  <conditionalFormatting sqref="D72">
    <cfRule type="cellIs" dxfId="1185" priority="4327" stopIfTrue="1" operator="equal">
      <formula>"CW 3240-R7"</formula>
    </cfRule>
    <cfRule type="cellIs" dxfId="1184" priority="4321" stopIfTrue="1" operator="equal">
      <formula>"CW 2130-R11"</formula>
    </cfRule>
    <cfRule type="cellIs" dxfId="1183" priority="4322" stopIfTrue="1" operator="equal">
      <formula>"CW 3120-R2"</formula>
    </cfRule>
    <cfRule type="cellIs" dxfId="1182" priority="4323" stopIfTrue="1" operator="equal">
      <formula>"CW 3240-R7"</formula>
    </cfRule>
    <cfRule type="cellIs" dxfId="1181" priority="4325" stopIfTrue="1" operator="equal">
      <formula>"CW 2130-R11"</formula>
    </cfRule>
    <cfRule type="cellIs" dxfId="1180" priority="4326" stopIfTrue="1" operator="equal">
      <formula>"CW 3120-R2"</formula>
    </cfRule>
    <cfRule type="cellIs" dxfId="1179" priority="4324" stopIfTrue="1" operator="equal">
      <formula>"CW 3120-R2"</formula>
    </cfRule>
  </conditionalFormatting>
  <conditionalFormatting sqref="D74">
    <cfRule type="cellIs" dxfId="1178" priority="4315" stopIfTrue="1" operator="equal">
      <formula>"CW 3240-R7"</formula>
    </cfRule>
    <cfRule type="cellIs" dxfId="1177" priority="4316" stopIfTrue="1" operator="equal">
      <formula>"CW 2130-R11"</formula>
    </cfRule>
    <cfRule type="cellIs" dxfId="1176" priority="4310" stopIfTrue="1" operator="equal">
      <formula>"CW 3240-R7"</formula>
    </cfRule>
    <cfRule type="cellIs" dxfId="1175" priority="4309" stopIfTrue="1" operator="equal">
      <formula>"CW 3120-R2"</formula>
    </cfRule>
    <cfRule type="cellIs" dxfId="1174" priority="4311" stopIfTrue="1" operator="equal">
      <formula>"CW 3120-R2"</formula>
    </cfRule>
    <cfRule type="cellIs" dxfId="1173" priority="4308" stopIfTrue="1" operator="equal">
      <formula>"CW 2130-R11"</formula>
    </cfRule>
    <cfRule type="cellIs" dxfId="1172" priority="4312" stopIfTrue="1" operator="equal">
      <formula>"CW 3240-R7"</formula>
    </cfRule>
    <cfRule type="cellIs" dxfId="1171" priority="4313" stopIfTrue="1" operator="equal">
      <formula>"CW 2130-R11"</formula>
    </cfRule>
    <cfRule type="cellIs" dxfId="1170" priority="4314" stopIfTrue="1" operator="equal">
      <formula>"CW 3120-R2"</formula>
    </cfRule>
  </conditionalFormatting>
  <conditionalFormatting sqref="D74:D75">
    <cfRule type="cellIs" dxfId="1169" priority="4307" stopIfTrue="1" operator="equal">
      <formula>"CW 3240-R7"</formula>
    </cfRule>
    <cfRule type="cellIs" dxfId="1168" priority="4306" stopIfTrue="1" operator="equal">
      <formula>"CW 3120-R2"</formula>
    </cfRule>
    <cfRule type="cellIs" dxfId="1167" priority="4305" stopIfTrue="1" operator="equal">
      <formula>"CW 2130-R11"</formula>
    </cfRule>
  </conditionalFormatting>
  <conditionalFormatting sqref="D74:D80">
    <cfRule type="cellIs" dxfId="1166" priority="4318" stopIfTrue="1" operator="equal">
      <formula>"CW 3240-R7"</formula>
    </cfRule>
    <cfRule type="cellIs" dxfId="1165" priority="4317" stopIfTrue="1" operator="equal">
      <formula>"CW 3120-R2"</formula>
    </cfRule>
  </conditionalFormatting>
  <conditionalFormatting sqref="D75">
    <cfRule type="cellIs" dxfId="1164" priority="4300" stopIfTrue="1" operator="equal">
      <formula>"CW 3240-R7"</formula>
    </cfRule>
    <cfRule type="cellIs" dxfId="1163" priority="4301" stopIfTrue="1" operator="equal">
      <formula>"CW 3120-R2"</formula>
    </cfRule>
    <cfRule type="cellIs" dxfId="1162" priority="4302" stopIfTrue="1" operator="equal">
      <formula>"CW 2130-R11"</formula>
    </cfRule>
    <cfRule type="cellIs" dxfId="1161" priority="4303" stopIfTrue="1" operator="equal">
      <formula>"CW 3120-R2"</formula>
    </cfRule>
    <cfRule type="cellIs" dxfId="1160" priority="4304" stopIfTrue="1" operator="equal">
      <formula>"CW 3240-R7"</formula>
    </cfRule>
    <cfRule type="cellIs" dxfId="1159" priority="4298" stopIfTrue="1" operator="equal">
      <formula>"CW 2130-R11"</formula>
    </cfRule>
    <cfRule type="cellIs" dxfId="1158" priority="4299" stopIfTrue="1" operator="equal">
      <formula>"CW 3120-R2"</formula>
    </cfRule>
  </conditionalFormatting>
  <conditionalFormatting sqref="D76 D78 D423:D434 D71 D73">
    <cfRule type="cellIs" dxfId="1157" priority="4371" stopIfTrue="1" operator="equal">
      <formula>"CW 3120-R2"</formula>
    </cfRule>
  </conditionalFormatting>
  <conditionalFormatting sqref="D76 D78">
    <cfRule type="cellIs" dxfId="1156" priority="4369" stopIfTrue="1" operator="equal">
      <formula>"CW 3120-R2"</formula>
    </cfRule>
    <cfRule type="cellIs" dxfId="1155" priority="4368" stopIfTrue="1" operator="equal">
      <formula>"CW 2130-R11"</formula>
    </cfRule>
    <cfRule type="cellIs" dxfId="1154" priority="4370" stopIfTrue="1" operator="equal">
      <formula>"CW 3240-R7"</formula>
    </cfRule>
  </conditionalFormatting>
  <conditionalFormatting sqref="D77">
    <cfRule type="cellIs" dxfId="1153" priority="4288" stopIfTrue="1" operator="equal">
      <formula>"CW 3240-R7"</formula>
    </cfRule>
    <cfRule type="cellIs" dxfId="1152" priority="4289" stopIfTrue="1" operator="equal">
      <formula>"CW 3120-R2"</formula>
    </cfRule>
    <cfRule type="cellIs" dxfId="1151" priority="4290" stopIfTrue="1" operator="equal">
      <formula>"CW 2130-R11"</formula>
    </cfRule>
    <cfRule type="cellIs" dxfId="1150" priority="4291" stopIfTrue="1" operator="equal">
      <formula>"CW 3120-R2"</formula>
    </cfRule>
    <cfRule type="cellIs" dxfId="1149" priority="4292" stopIfTrue="1" operator="equal">
      <formula>"CW 3240-R7"</formula>
    </cfRule>
    <cfRule type="cellIs" dxfId="1148" priority="4295" stopIfTrue="1" operator="equal">
      <formula>"CW 3240-R7"</formula>
    </cfRule>
    <cfRule type="cellIs" dxfId="1147" priority="4293" stopIfTrue="1" operator="equal">
      <formula>"CW 2130-R11"</formula>
    </cfRule>
    <cfRule type="cellIs" dxfId="1146" priority="4286" stopIfTrue="1" operator="equal">
      <formula>"CW 2130-R11"</formula>
    </cfRule>
    <cfRule type="cellIs" dxfId="1145" priority="4294" stopIfTrue="1" operator="equal">
      <formula>"CW 3120-R2"</formula>
    </cfRule>
    <cfRule type="cellIs" dxfId="1144" priority="4287" stopIfTrue="1" operator="equal">
      <formula>"CW 3120-R2"</formula>
    </cfRule>
  </conditionalFormatting>
  <conditionalFormatting sqref="D80:D84">
    <cfRule type="cellIs" dxfId="1143" priority="4365" stopIfTrue="1" operator="equal">
      <formula>"CW 2130-R11"</formula>
    </cfRule>
  </conditionalFormatting>
  <conditionalFormatting sqref="D81 D83:D84">
    <cfRule type="cellIs" dxfId="1142" priority="4367" stopIfTrue="1" operator="equal">
      <formula>"CW 3240-R7"</formula>
    </cfRule>
    <cfRule type="cellIs" dxfId="1141" priority="4366" stopIfTrue="1" operator="equal">
      <formula>"CW 3120-R2"</formula>
    </cfRule>
  </conditionalFormatting>
  <conditionalFormatting sqref="D85:D89">
    <cfRule type="cellIs" dxfId="1140" priority="4384" stopIfTrue="1" operator="equal">
      <formula>"CW 2130-R11"</formula>
    </cfRule>
  </conditionalFormatting>
  <conditionalFormatting sqref="D85:D104">
    <cfRule type="cellIs" dxfId="1139" priority="4332" stopIfTrue="1" operator="equal">
      <formula>"CW 3120-R2"</formula>
    </cfRule>
    <cfRule type="cellIs" dxfId="1138" priority="4333" stopIfTrue="1" operator="equal">
      <formula>"CW 3240-R7"</formula>
    </cfRule>
  </conditionalFormatting>
  <conditionalFormatting sqref="D86:D87">
    <cfRule type="cellIs" dxfId="1137" priority="4380" stopIfTrue="1" operator="equal">
      <formula>"CW 3120-R2"</formula>
    </cfRule>
    <cfRule type="cellIs" dxfId="1136" priority="4381" stopIfTrue="1" operator="equal">
      <formula>"CW 3240-R7"</formula>
    </cfRule>
    <cfRule type="cellIs" dxfId="1135" priority="4382" stopIfTrue="1" operator="equal">
      <formula>"CW 3120-R2"</formula>
    </cfRule>
    <cfRule type="cellIs" dxfId="1134" priority="4383" stopIfTrue="1" operator="equal">
      <formula>"CW 3240-R7"</formula>
    </cfRule>
    <cfRule type="cellIs" dxfId="1133" priority="4379" stopIfTrue="1" operator="equal">
      <formula>"CW 2130-R11"</formula>
    </cfRule>
  </conditionalFormatting>
  <conditionalFormatting sqref="D89">
    <cfRule type="cellIs" dxfId="1132" priority="4364" stopIfTrue="1" operator="equal">
      <formula>"CW 3240-R7"</formula>
    </cfRule>
    <cfRule type="cellIs" dxfId="1131" priority="4363" stopIfTrue="1" operator="equal">
      <formula>"CW 3120-R2"</formula>
    </cfRule>
  </conditionalFormatting>
  <conditionalFormatting sqref="D104">
    <cfRule type="cellIs" dxfId="1130" priority="4331" stopIfTrue="1" operator="equal">
      <formula>"CW 2130-R11"</formula>
    </cfRule>
  </conditionalFormatting>
  <conditionalFormatting sqref="D105:D112 D114:D116">
    <cfRule type="cellIs" dxfId="1129" priority="4350" stopIfTrue="1" operator="equal">
      <formula>"CW 3240-R7"</formula>
    </cfRule>
    <cfRule type="cellIs" dxfId="1128" priority="4349" stopIfTrue="1" operator="equal">
      <formula>"CW 3120-R2"</formula>
    </cfRule>
    <cfRule type="cellIs" dxfId="1127" priority="4348" stopIfTrue="1" operator="equal">
      <formula>"CW 2130-R11"</formula>
    </cfRule>
  </conditionalFormatting>
  <conditionalFormatting sqref="D105:D112">
    <cfRule type="cellIs" dxfId="1126" priority="4347" stopIfTrue="1" operator="equal">
      <formula>"CW 3240-R7"</formula>
    </cfRule>
    <cfRule type="cellIs" dxfId="1125" priority="4346" stopIfTrue="1" operator="equal">
      <formula>"CW 3120-R2"</formula>
    </cfRule>
  </conditionalFormatting>
  <conditionalFormatting sqref="D105:D116">
    <cfRule type="cellIs" dxfId="1124" priority="4341" stopIfTrue="1" operator="equal">
      <formula>"CW 3120-R2"</formula>
    </cfRule>
    <cfRule type="cellIs" dxfId="1123" priority="4342" stopIfTrue="1" operator="equal">
      <formula>"CW 3240-R7"</formula>
    </cfRule>
  </conditionalFormatting>
  <conditionalFormatting sqref="D113">
    <cfRule type="cellIs" dxfId="1122" priority="4340" stopIfTrue="1" operator="equal">
      <formula>"CW 2130-R11"</formula>
    </cfRule>
  </conditionalFormatting>
  <conditionalFormatting sqref="D114:D116">
    <cfRule type="cellIs" dxfId="1121" priority="4351" stopIfTrue="1" operator="equal">
      <formula>"CW 3120-R2"</formula>
    </cfRule>
    <cfRule type="cellIs" dxfId="1120" priority="4352" stopIfTrue="1" operator="equal">
      <formula>"CW 3240-R7"</formula>
    </cfRule>
  </conditionalFormatting>
  <conditionalFormatting sqref="D117:D123">
    <cfRule type="cellIs" dxfId="1119" priority="4356" stopIfTrue="1" operator="equal">
      <formula>"CW 2130-R11"</formula>
    </cfRule>
  </conditionalFormatting>
  <conditionalFormatting sqref="D117:D125">
    <cfRule type="cellIs" dxfId="1118" priority="4355" stopIfTrue="1" operator="equal">
      <formula>"CW 3240-R7"</formula>
    </cfRule>
    <cfRule type="cellIs" dxfId="1117" priority="4354" stopIfTrue="1" operator="equal">
      <formula>"CW 3120-R2"</formula>
    </cfRule>
  </conditionalFormatting>
  <conditionalFormatting sqref="D124">
    <cfRule type="cellIs" dxfId="1116" priority="4353" stopIfTrue="1" operator="equal">
      <formula>"CW 2130-R11"</formula>
    </cfRule>
  </conditionalFormatting>
  <conditionalFormatting sqref="D125 D132">
    <cfRule type="cellIs" dxfId="1115" priority="4385" stopIfTrue="1" operator="equal">
      <formula>"CW 2130-R11"</formula>
    </cfRule>
  </conditionalFormatting>
  <conditionalFormatting sqref="D126:D131">
    <cfRule type="cellIs" dxfId="1114" priority="4337" stopIfTrue="1" operator="equal">
      <formula>"CW 2130-R11"</formula>
    </cfRule>
  </conditionalFormatting>
  <conditionalFormatting sqref="D126:D132">
    <cfRule type="cellIs" dxfId="1113" priority="4338" stopIfTrue="1" operator="equal">
      <formula>"CW 3120-R2"</formula>
    </cfRule>
    <cfRule type="cellIs" dxfId="1112" priority="4339" stopIfTrue="1" operator="equal">
      <formula>"CW 3240-R7"</formula>
    </cfRule>
  </conditionalFormatting>
  <conditionalFormatting sqref="D133:D142">
    <cfRule type="cellIs" dxfId="1111" priority="4334" stopIfTrue="1" operator="equal">
      <formula>"CW 3120-R2"</formula>
    </cfRule>
    <cfRule type="cellIs" dxfId="1110" priority="4336" stopIfTrue="1" operator="equal">
      <formula>"CW 2130-R11"</formula>
    </cfRule>
    <cfRule type="cellIs" dxfId="1109" priority="4335" stopIfTrue="1" operator="equal">
      <formula>"CW 3240-R7"</formula>
    </cfRule>
  </conditionalFormatting>
  <conditionalFormatting sqref="D146:D153">
    <cfRule type="cellIs" dxfId="1108" priority="4280" stopIfTrue="1" operator="equal">
      <formula>"CW 3240-R7"</formula>
    </cfRule>
    <cfRule type="cellIs" dxfId="1107" priority="4278" stopIfTrue="1" operator="equal">
      <formula>"CW 2130-R11"</formula>
    </cfRule>
    <cfRule type="cellIs" dxfId="1106" priority="4279" stopIfTrue="1" operator="equal">
      <formula>"CW 3120-R2"</formula>
    </cfRule>
  </conditionalFormatting>
  <conditionalFormatting sqref="D152:D166">
    <cfRule type="cellIs" dxfId="1105" priority="4282" stopIfTrue="1" operator="equal">
      <formula>"CW 3120-R2"</formula>
    </cfRule>
    <cfRule type="cellIs" dxfId="1104" priority="4281" stopIfTrue="1" operator="equal">
      <formula>"CW 2130-R11"</formula>
    </cfRule>
    <cfRule type="cellIs" dxfId="1103" priority="4283" stopIfTrue="1" operator="equal">
      <formula>"CW 3240-R7"</formula>
    </cfRule>
  </conditionalFormatting>
  <conditionalFormatting sqref="D167:D174">
    <cfRule type="cellIs" dxfId="1102" priority="4277" stopIfTrue="1" operator="equal">
      <formula>"CW 3240-R7"</formula>
    </cfRule>
    <cfRule type="cellIs" dxfId="1101" priority="4276" stopIfTrue="1" operator="equal">
      <formula>"CW 3120-R2"</formula>
    </cfRule>
  </conditionalFormatting>
  <conditionalFormatting sqref="D167:D184">
    <cfRule type="cellIs" dxfId="1100" priority="4275" stopIfTrue="1" operator="equal">
      <formula>"CW 2130-R11"</formula>
    </cfRule>
  </conditionalFormatting>
  <conditionalFormatting sqref="D175:D184">
    <cfRule type="cellIs" dxfId="1099" priority="4273" stopIfTrue="1" operator="equal">
      <formula>"CW 3120-R2"</formula>
    </cfRule>
    <cfRule type="cellIs" dxfId="1098" priority="4274" stopIfTrue="1" operator="equal">
      <formula>"CW 3240-R7"</formula>
    </cfRule>
  </conditionalFormatting>
  <conditionalFormatting sqref="D188:D237">
    <cfRule type="cellIs" dxfId="1097" priority="4186" stopIfTrue="1" operator="equal">
      <formula>"CW 2130-R11"</formula>
    </cfRule>
  </conditionalFormatting>
  <conditionalFormatting sqref="D188:D241">
    <cfRule type="cellIs" dxfId="1096" priority="4188" stopIfTrue="1" operator="equal">
      <formula>"CW 3240-R7"</formula>
    </cfRule>
    <cfRule type="cellIs" dxfId="1095" priority="4187" stopIfTrue="1" operator="equal">
      <formula>"CW 3120-R2"</formula>
    </cfRule>
  </conditionalFormatting>
  <conditionalFormatting sqref="D242">
    <cfRule type="cellIs" dxfId="1094" priority="120" stopIfTrue="1" operator="equal">
      <formula>"CW 2130-R11"</formula>
    </cfRule>
    <cfRule type="cellIs" dxfId="1093" priority="121" stopIfTrue="1" operator="equal">
      <formula>"CW 3120-R2"</formula>
    </cfRule>
    <cfRule type="cellIs" dxfId="1092" priority="122" stopIfTrue="1" operator="equal">
      <formula>"CW 3240-R7"</formula>
    </cfRule>
  </conditionalFormatting>
  <conditionalFormatting sqref="D243 D238:D241">
    <cfRule type="cellIs" dxfId="1091" priority="4272" stopIfTrue="1" operator="equal">
      <formula>"CW 2130-R11"</formula>
    </cfRule>
  </conditionalFormatting>
  <conditionalFormatting sqref="D243:D249">
    <cfRule type="cellIs" dxfId="1090" priority="4271" stopIfTrue="1" operator="equal">
      <formula>"CW 3240-R7"</formula>
    </cfRule>
    <cfRule type="cellIs" dxfId="1089" priority="4270" stopIfTrue="1" operator="equal">
      <formula>"CW 3120-R2"</formula>
    </cfRule>
  </conditionalFormatting>
  <conditionalFormatting sqref="D247:D248">
    <cfRule type="cellIs" dxfId="1088" priority="4267" stopIfTrue="1" operator="equal">
      <formula>"CW 2130-R11"</formula>
    </cfRule>
  </conditionalFormatting>
  <conditionalFormatting sqref="D248">
    <cfRule type="cellIs" dxfId="1087" priority="4260" stopIfTrue="1" operator="equal">
      <formula>"CW 3120-R2"</formula>
    </cfRule>
    <cfRule type="cellIs" dxfId="1086" priority="4259" stopIfTrue="1" operator="equal">
      <formula>"CW 2130-R11"</formula>
    </cfRule>
    <cfRule type="cellIs" dxfId="1085" priority="4269" stopIfTrue="1" operator="equal">
      <formula>"CW 3240-R7"</formula>
    </cfRule>
    <cfRule type="cellIs" dxfId="1084" priority="4266" stopIfTrue="1" operator="equal">
      <formula>"CW 3240-R7"</formula>
    </cfRule>
    <cfRule type="cellIs" dxfId="1083" priority="4268" stopIfTrue="1" operator="equal">
      <formula>"CW 3120-R2"</formula>
    </cfRule>
    <cfRule type="cellIs" dxfId="1082" priority="4265" stopIfTrue="1" operator="equal">
      <formula>"CW 3120-R2"</formula>
    </cfRule>
    <cfRule type="cellIs" dxfId="1081" priority="4264" stopIfTrue="1" operator="equal">
      <formula>"CW 2130-R11"</formula>
    </cfRule>
    <cfRule type="cellIs" dxfId="1080" priority="4263" stopIfTrue="1" operator="equal">
      <formula>"CW 3240-R7"</formula>
    </cfRule>
    <cfRule type="cellIs" dxfId="1079" priority="4262" stopIfTrue="1" operator="equal">
      <formula>"CW 3120-R2"</formula>
    </cfRule>
    <cfRule type="cellIs" dxfId="1078" priority="4261" stopIfTrue="1" operator="equal">
      <formula>"CW 3240-R7"</formula>
    </cfRule>
  </conditionalFormatting>
  <conditionalFormatting sqref="D248:D249 D251">
    <cfRule type="cellIs" dxfId="1077" priority="4258" stopIfTrue="1" operator="equal">
      <formula>"CW 3240-R7"</formula>
    </cfRule>
    <cfRule type="cellIs" dxfId="1076" priority="4257" stopIfTrue="1" operator="equal">
      <formula>"CW 3120-R2"</formula>
    </cfRule>
  </conditionalFormatting>
  <conditionalFormatting sqref="D249">
    <cfRule type="cellIs" dxfId="1075" priority="4205" stopIfTrue="1" operator="equal">
      <formula>"CW 3120-R2"</formula>
    </cfRule>
    <cfRule type="cellIs" dxfId="1074" priority="4206" stopIfTrue="1" operator="equal">
      <formula>"CW 3240-R7"</formula>
    </cfRule>
    <cfRule type="cellIs" dxfId="1073" priority="4204" stopIfTrue="1" operator="equal">
      <formula>"CW 2130-R11"</formula>
    </cfRule>
    <cfRule type="cellIs" dxfId="1072" priority="4203" stopIfTrue="1" operator="equal">
      <formula>"CW 3120-R2"</formula>
    </cfRule>
  </conditionalFormatting>
  <conditionalFormatting sqref="D249:D250">
    <cfRule type="cellIs" dxfId="1071" priority="4200" stopIfTrue="1" operator="equal">
      <formula>"CW 2130-R11"</formula>
    </cfRule>
  </conditionalFormatting>
  <conditionalFormatting sqref="D249:D251">
    <cfRule type="cellIs" dxfId="1070" priority="4201" stopIfTrue="1" operator="equal">
      <formula>"CW 3120-R2"</formula>
    </cfRule>
    <cfRule type="cellIs" dxfId="1069" priority="4202" stopIfTrue="1" operator="equal">
      <formula>"CW 3240-R7"</formula>
    </cfRule>
  </conditionalFormatting>
  <conditionalFormatting sqref="D249:D252">
    <cfRule type="cellIs" dxfId="1068" priority="4244" stopIfTrue="1" operator="equal">
      <formula>"CW 2130-R11"</formula>
    </cfRule>
  </conditionalFormatting>
  <conditionalFormatting sqref="D249:D254">
    <cfRule type="cellIs" dxfId="1067" priority="4245" stopIfTrue="1" operator="equal">
      <formula>"CW 3120-R2"</formula>
    </cfRule>
    <cfRule type="cellIs" dxfId="1066" priority="4246" stopIfTrue="1" operator="equal">
      <formula>"CW 3240-R7"</formula>
    </cfRule>
  </conditionalFormatting>
  <conditionalFormatting sqref="D250">
    <cfRule type="cellIs" dxfId="1065" priority="4199" stopIfTrue="1" operator="equal">
      <formula>"CW 3240-R7"</formula>
    </cfRule>
    <cfRule type="cellIs" dxfId="1064" priority="4198" stopIfTrue="1" operator="equal">
      <formula>"CW 3120-R2"</formula>
    </cfRule>
    <cfRule type="cellIs" dxfId="1063" priority="4197" stopIfTrue="1" operator="equal">
      <formula>"CW 3240-R7"</formula>
    </cfRule>
    <cfRule type="cellIs" dxfId="1062" priority="4196" stopIfTrue="1" operator="equal">
      <formula>"CW 3120-R2"</formula>
    </cfRule>
    <cfRule type="cellIs" dxfId="1061" priority="4195" stopIfTrue="1" operator="equal">
      <formula>"CW 2130-R11"</formula>
    </cfRule>
  </conditionalFormatting>
  <conditionalFormatting sqref="D251 D248:D249">
    <cfRule type="cellIs" dxfId="1060" priority="4256" stopIfTrue="1" operator="equal">
      <formula>"CW 2130-R11"</formula>
    </cfRule>
  </conditionalFormatting>
  <conditionalFormatting sqref="D251">
    <cfRule type="cellIs" dxfId="1059" priority="4254" stopIfTrue="1" operator="equal">
      <formula>"CW 3120-R2"</formula>
    </cfRule>
    <cfRule type="cellIs" dxfId="1058" priority="4253" stopIfTrue="1" operator="equal">
      <formula>"CW 2130-R11"</formula>
    </cfRule>
    <cfRule type="cellIs" dxfId="1057" priority="4251" stopIfTrue="1" operator="equal">
      <formula>"CW 3240-R7"</formula>
    </cfRule>
    <cfRule type="cellIs" dxfId="1056" priority="4250" stopIfTrue="1" operator="equal">
      <formula>"CW 3120-R2"</formula>
    </cfRule>
    <cfRule type="cellIs" dxfId="1055" priority="4249" stopIfTrue="1" operator="equal">
      <formula>"CW 2130-R11"</formula>
    </cfRule>
    <cfRule type="cellIs" dxfId="1054" priority="4252" stopIfTrue="1" operator="equal">
      <formula>"CW 3120-R2"</formula>
    </cfRule>
    <cfRule type="cellIs" dxfId="1053" priority="4255" stopIfTrue="1" operator="equal">
      <formula>"CW 3240-R7"</formula>
    </cfRule>
  </conditionalFormatting>
  <conditionalFormatting sqref="D252">
    <cfRule type="cellIs" dxfId="1052" priority="4242" stopIfTrue="1" operator="equal">
      <formula>"CW 3120-R2"</formula>
    </cfRule>
    <cfRule type="cellIs" dxfId="1051" priority="4241" stopIfTrue="1" operator="equal">
      <formula>"CW 2130-R11"</formula>
    </cfRule>
    <cfRule type="cellIs" dxfId="1050" priority="4240" stopIfTrue="1" operator="equal">
      <formula>"CW 3240-R7"</formula>
    </cfRule>
    <cfRule type="cellIs" dxfId="1049" priority="4239" stopIfTrue="1" operator="equal">
      <formula>"CW 3120-R2"</formula>
    </cfRule>
    <cfRule type="cellIs" dxfId="1048" priority="4238" stopIfTrue="1" operator="equal">
      <formula>"CW 3240-R7"</formula>
    </cfRule>
    <cfRule type="cellIs" dxfId="1047" priority="4237" stopIfTrue="1" operator="equal">
      <formula>"CW 3120-R2"</formula>
    </cfRule>
    <cfRule type="cellIs" dxfId="1046" priority="4236" stopIfTrue="1" operator="equal">
      <formula>"CW 2130-R11"</formula>
    </cfRule>
    <cfRule type="cellIs" dxfId="1045" priority="4243" stopIfTrue="1" operator="equal">
      <formula>"CW 3240-R7"</formula>
    </cfRule>
  </conditionalFormatting>
  <conditionalFormatting sqref="D254:D255">
    <cfRule type="cellIs" dxfId="1044" priority="4192" stopIfTrue="1" operator="equal">
      <formula>"CW 2130-R11"</formula>
    </cfRule>
  </conditionalFormatting>
  <conditionalFormatting sqref="D255">
    <cfRule type="cellIs" dxfId="1043" priority="4194" stopIfTrue="1" operator="equal">
      <formula>"CW 3240-R7"</formula>
    </cfRule>
    <cfRule type="cellIs" dxfId="1042" priority="4193" stopIfTrue="1" operator="equal">
      <formula>"CW 3120-R2"</formula>
    </cfRule>
  </conditionalFormatting>
  <conditionalFormatting sqref="D256">
    <cfRule type="cellIs" dxfId="1041" priority="4247" stopIfTrue="1" operator="equal">
      <formula>"CW 2130-R11"</formula>
    </cfRule>
  </conditionalFormatting>
  <conditionalFormatting sqref="D256:D262">
    <cfRule type="cellIs" dxfId="1040" priority="4234" stopIfTrue="1" operator="equal">
      <formula>"CW 3120-R2"</formula>
    </cfRule>
    <cfRule type="cellIs" dxfId="1039" priority="4235" stopIfTrue="1" operator="equal">
      <formula>"CW 3240-R7"</formula>
    </cfRule>
  </conditionalFormatting>
  <conditionalFormatting sqref="D257:D259">
    <cfRule type="cellIs" dxfId="1038" priority="4233" stopIfTrue="1" operator="equal">
      <formula>"CW 2130-R11"</formula>
    </cfRule>
  </conditionalFormatting>
  <conditionalFormatting sqref="D262">
    <cfRule type="cellIs" dxfId="1037" priority="4218" stopIfTrue="1" operator="equal">
      <formula>"CW 3120-R2"</formula>
    </cfRule>
    <cfRule type="cellIs" dxfId="1036" priority="4217" stopIfTrue="1" operator="equal">
      <formula>"CW 2130-R11"</formula>
    </cfRule>
    <cfRule type="cellIs" dxfId="1035" priority="4216" stopIfTrue="1" operator="equal">
      <formula>"CW 3240-R7"</formula>
    </cfRule>
    <cfRule type="cellIs" dxfId="1034" priority="4215" stopIfTrue="1" operator="equal">
      <formula>"CW 3120-R2"</formula>
    </cfRule>
    <cfRule type="cellIs" dxfId="1033" priority="4214" stopIfTrue="1" operator="equal">
      <formula>"CW 2130-R11"</formula>
    </cfRule>
    <cfRule type="cellIs" dxfId="1032" priority="4213" stopIfTrue="1" operator="equal">
      <formula>"CW 3240-R7"</formula>
    </cfRule>
    <cfRule type="cellIs" dxfId="1031" priority="4211" stopIfTrue="1" operator="equal">
      <formula>"CW 3240-R7"</formula>
    </cfRule>
    <cfRule type="cellIs" dxfId="1030" priority="4210" stopIfTrue="1" operator="equal">
      <formula>"CW 3120-R2"</formula>
    </cfRule>
    <cfRule type="cellIs" dxfId="1029" priority="4219" stopIfTrue="1" operator="equal">
      <formula>"CW 3240-R7"</formula>
    </cfRule>
    <cfRule type="cellIs" dxfId="1028" priority="4212" stopIfTrue="1" operator="equal">
      <formula>"CW 3120-R2"</formula>
    </cfRule>
  </conditionalFormatting>
  <conditionalFormatting sqref="D262:D263">
    <cfRule type="cellIs" dxfId="1027" priority="4209" stopIfTrue="1" operator="equal">
      <formula>"CW 2130-R11"</formula>
    </cfRule>
  </conditionalFormatting>
  <conditionalFormatting sqref="D263">
    <cfRule type="cellIs" dxfId="1026" priority="4208" stopIfTrue="1" operator="equal">
      <formula>"CW 3240-R7"</formula>
    </cfRule>
  </conditionalFormatting>
  <conditionalFormatting sqref="D264:D265">
    <cfRule type="cellIs" dxfId="1025" priority="4220" stopIfTrue="1" operator="equal">
      <formula>"CW 3120-R2"</formula>
    </cfRule>
    <cfRule type="cellIs" dxfId="1024" priority="4226" stopIfTrue="1" operator="equal">
      <formula>"CW 3240-R7"</formula>
    </cfRule>
    <cfRule type="cellIs" dxfId="1023" priority="4225" stopIfTrue="1" operator="equal">
      <formula>"CW 3120-R2"</formula>
    </cfRule>
    <cfRule type="cellIs" dxfId="1022" priority="4221" stopIfTrue="1" operator="equal">
      <formula>"CW 3240-R7"</formula>
    </cfRule>
    <cfRule type="cellIs" dxfId="1021" priority="4224" stopIfTrue="1" operator="equal">
      <formula>"CW 3240-R7"</formula>
    </cfRule>
    <cfRule type="cellIs" dxfId="1020" priority="4223" stopIfTrue="1" operator="equal">
      <formula>"CW 3120-R2"</formula>
    </cfRule>
    <cfRule type="cellIs" dxfId="1019" priority="4222" stopIfTrue="1" operator="equal">
      <formula>"CW 2130-R11"</formula>
    </cfRule>
  </conditionalFormatting>
  <conditionalFormatting sqref="D266:D272">
    <cfRule type="cellIs" dxfId="1018" priority="4230" stopIfTrue="1" operator="equal">
      <formula>"CW 2130-R11"</formula>
    </cfRule>
  </conditionalFormatting>
  <conditionalFormatting sqref="D266:D284">
    <cfRule type="cellIs" dxfId="1017" priority="4228" stopIfTrue="1" operator="equal">
      <formula>"CW 3120-R2"</formula>
    </cfRule>
    <cfRule type="cellIs" dxfId="1016" priority="4229" stopIfTrue="1" operator="equal">
      <formula>"CW 3240-R7"</formula>
    </cfRule>
  </conditionalFormatting>
  <conditionalFormatting sqref="D273">
    <cfRule type="cellIs" dxfId="1015" priority="4227" stopIfTrue="1" operator="equal">
      <formula>"CW 2130-R11"</formula>
    </cfRule>
  </conditionalFormatting>
  <conditionalFormatting sqref="D274">
    <cfRule type="cellIs" dxfId="1014" priority="4248" stopIfTrue="1" operator="equal">
      <formula>"CW 2130-R11"</formula>
    </cfRule>
  </conditionalFormatting>
  <conditionalFormatting sqref="D275:D284">
    <cfRule type="cellIs" dxfId="1013" priority="4189" stopIfTrue="1" operator="equal">
      <formula>"CW 2130-R11"</formula>
    </cfRule>
  </conditionalFormatting>
  <conditionalFormatting sqref="D287:D304">
    <cfRule type="cellIs" dxfId="1012" priority="4185" stopIfTrue="1" operator="equal">
      <formula>"CW 2130-R11"</formula>
    </cfRule>
  </conditionalFormatting>
  <conditionalFormatting sqref="D287:D317">
    <cfRule type="cellIs" dxfId="1011" priority="4170" stopIfTrue="1" operator="equal">
      <formula>"CW 3120-R2"</formula>
    </cfRule>
    <cfRule type="cellIs" dxfId="1010" priority="4171" stopIfTrue="1" operator="equal">
      <formula>"CW 3240-R7"</formula>
    </cfRule>
  </conditionalFormatting>
  <conditionalFormatting sqref="D305:D327">
    <cfRule type="cellIs" dxfId="1009" priority="4169" stopIfTrue="1" operator="equal">
      <formula>"CW 2130-R11"</formula>
    </cfRule>
  </conditionalFormatting>
  <conditionalFormatting sqref="D316:D317">
    <cfRule type="cellIs" dxfId="1008" priority="4178" stopIfTrue="1" operator="equal">
      <formula>"CW 3120-R2"</formula>
    </cfRule>
  </conditionalFormatting>
  <conditionalFormatting sqref="D318:D330">
    <cfRule type="cellIs" dxfId="1007" priority="4183" stopIfTrue="1" operator="equal">
      <formula>"CW 3120-R2"</formula>
    </cfRule>
    <cfRule type="cellIs" dxfId="1006" priority="4184" stopIfTrue="1" operator="equal">
      <formula>"CW 3240-R7"</formula>
    </cfRule>
  </conditionalFormatting>
  <conditionalFormatting sqref="D329 D335">
    <cfRule type="cellIs" dxfId="1005" priority="4180" stopIfTrue="1" operator="equal">
      <formula>"CW 2130-R11"</formula>
    </cfRule>
  </conditionalFormatting>
  <conditionalFormatting sqref="D330:D333">
    <cfRule type="cellIs" dxfId="1004" priority="4167" stopIfTrue="1" operator="equal">
      <formula>"CW 3120-R2"</formula>
    </cfRule>
  </conditionalFormatting>
  <conditionalFormatting sqref="D331:D333">
    <cfRule type="cellIs" dxfId="1003" priority="4168" stopIfTrue="1" operator="equal">
      <formula>"CW 3240-R7"</formula>
    </cfRule>
  </conditionalFormatting>
  <conditionalFormatting sqref="D334:D344 D346:D362">
    <cfRule type="cellIs" dxfId="1002" priority="4182" stopIfTrue="1" operator="equal">
      <formula>"CW 3240-R7"</formula>
    </cfRule>
    <cfRule type="cellIs" dxfId="1001" priority="4181" stopIfTrue="1" operator="equal">
      <formula>"CW 3120-R2"</formula>
    </cfRule>
  </conditionalFormatting>
  <conditionalFormatting sqref="D337:D341">
    <cfRule type="cellIs" dxfId="1000" priority="4177" stopIfTrue="1" operator="equal">
      <formula>"CW 2130-R11"</formula>
    </cfRule>
  </conditionalFormatting>
  <conditionalFormatting sqref="D343:D347">
    <cfRule type="cellIs" dxfId="999" priority="4172" stopIfTrue="1" operator="equal">
      <formula>"CW 2130-R11"</formula>
    </cfRule>
  </conditionalFormatting>
  <conditionalFormatting sqref="D345">
    <cfRule type="cellIs" dxfId="998" priority="4174" stopIfTrue="1" operator="equal">
      <formula>"CW 3240-R7"</formula>
    </cfRule>
    <cfRule type="cellIs" dxfId="997" priority="4173" stopIfTrue="1" operator="equal">
      <formula>"CW 3120-R2"</formula>
    </cfRule>
  </conditionalFormatting>
  <conditionalFormatting sqref="D349:D362">
    <cfRule type="cellIs" dxfId="996" priority="4179" stopIfTrue="1" operator="equal">
      <formula>"CW 2130-R11"</formula>
    </cfRule>
  </conditionalFormatting>
  <conditionalFormatting sqref="D366:D419">
    <cfRule type="cellIs" dxfId="995" priority="4101" stopIfTrue="1" operator="equal">
      <formula>"CW 3240-R7"</formula>
    </cfRule>
  </conditionalFormatting>
  <conditionalFormatting sqref="D366:D423">
    <cfRule type="cellIs" dxfId="994" priority="4100" stopIfTrue="1" operator="equal">
      <formula>"CW 3120-R2"</formula>
    </cfRule>
  </conditionalFormatting>
  <conditionalFormatting sqref="D420:D434">
    <cfRule type="cellIs" dxfId="993" priority="4166" stopIfTrue="1" operator="equal">
      <formula>"CW 3240-R7"</formula>
    </cfRule>
  </conditionalFormatting>
  <conditionalFormatting sqref="D435">
    <cfRule type="cellIs" dxfId="992" priority="4104" stopIfTrue="1" operator="equal">
      <formula>"CW 3120-R2"</formula>
    </cfRule>
    <cfRule type="cellIs" dxfId="991" priority="4105" stopIfTrue="1" operator="equal">
      <formula>"CW 3240-R7"</formula>
    </cfRule>
  </conditionalFormatting>
  <conditionalFormatting sqref="D436 D434">
    <cfRule type="cellIs" dxfId="990" priority="4138" stopIfTrue="1" operator="equal">
      <formula>"CW 2130-R11"</formula>
    </cfRule>
  </conditionalFormatting>
  <conditionalFormatting sqref="D436">
    <cfRule type="cellIs" dxfId="989" priority="4132" stopIfTrue="1" operator="equal">
      <formula>"CW 3240-R7"</formula>
    </cfRule>
    <cfRule type="cellIs" dxfId="988" priority="4131" stopIfTrue="1" operator="equal">
      <formula>"CW 3120-R2"</formula>
    </cfRule>
    <cfRule type="cellIs" dxfId="987" priority="4130" stopIfTrue="1" operator="equal">
      <formula>"CW 2130-R11"</formula>
    </cfRule>
    <cfRule type="cellIs" dxfId="986" priority="4140" stopIfTrue="1" operator="equal">
      <formula>"CW 3240-R7"</formula>
    </cfRule>
    <cfRule type="cellIs" dxfId="985" priority="4139" stopIfTrue="1" operator="equal">
      <formula>"CW 3120-R2"</formula>
    </cfRule>
    <cfRule type="cellIs" dxfId="984" priority="4133" stopIfTrue="1" operator="equal">
      <formula>"CW 3120-R2"</formula>
    </cfRule>
    <cfRule type="cellIs" dxfId="983" priority="4137" stopIfTrue="1" operator="equal">
      <formula>"CW 3240-R7"</formula>
    </cfRule>
    <cfRule type="cellIs" dxfId="982" priority="4136" stopIfTrue="1" operator="equal">
      <formula>"CW 3120-R2"</formula>
    </cfRule>
    <cfRule type="cellIs" dxfId="981" priority="4135" stopIfTrue="1" operator="equal">
      <formula>"CW 2130-R11"</formula>
    </cfRule>
    <cfRule type="cellIs" dxfId="980" priority="4134" stopIfTrue="1" operator="equal">
      <formula>"CW 3240-R7"</formula>
    </cfRule>
  </conditionalFormatting>
  <conditionalFormatting sqref="D436:D437">
    <cfRule type="cellIs" dxfId="979" priority="4142" stopIfTrue="1" operator="equal">
      <formula>"CW 3240-R7"</formula>
    </cfRule>
    <cfRule type="cellIs" dxfId="978" priority="4141" stopIfTrue="1" operator="equal">
      <formula>"CW 3120-R2"</formula>
    </cfRule>
    <cfRule type="cellIs" dxfId="977" priority="4127" stopIfTrue="1" operator="equal">
      <formula>"CW 2130-R11"</formula>
    </cfRule>
    <cfRule type="cellIs" dxfId="976" priority="4128" stopIfTrue="1" operator="equal">
      <formula>"CW 3120-R2"</formula>
    </cfRule>
    <cfRule type="cellIs" dxfId="975" priority="4129" stopIfTrue="1" operator="equal">
      <formula>"CW 3240-R7"</formula>
    </cfRule>
  </conditionalFormatting>
  <conditionalFormatting sqref="D437">
    <cfRule type="cellIs" dxfId="974" priority="4123" stopIfTrue="1" operator="equal">
      <formula>"CW 3120-R2"</formula>
    </cfRule>
    <cfRule type="cellIs" dxfId="973" priority="4122" stopIfTrue="1" operator="equal">
      <formula>"CW 3240-R7"</formula>
    </cfRule>
    <cfRule type="cellIs" dxfId="972" priority="4121" stopIfTrue="1" operator="equal">
      <formula>"CW 3120-R2"</formula>
    </cfRule>
    <cfRule type="cellIs" dxfId="971" priority="4126" stopIfTrue="1" operator="equal">
      <formula>"CW 3240-R7"</formula>
    </cfRule>
    <cfRule type="cellIs" dxfId="970" priority="4120" stopIfTrue="1" operator="equal">
      <formula>"CW 2130-R11"</formula>
    </cfRule>
    <cfRule type="cellIs" dxfId="969" priority="4125" stopIfTrue="1" operator="equal">
      <formula>"CW 3120-R2"</formula>
    </cfRule>
    <cfRule type="cellIs" dxfId="968" priority="4124" stopIfTrue="1" operator="equal">
      <formula>"CW 2130-R11"</formula>
    </cfRule>
  </conditionalFormatting>
  <conditionalFormatting sqref="D437:D438">
    <cfRule type="cellIs" dxfId="967" priority="4118" stopIfTrue="1" operator="equal">
      <formula>"CW 3120-R2"</formula>
    </cfRule>
    <cfRule type="cellIs" dxfId="966" priority="4117" stopIfTrue="1" operator="equal">
      <formula>"CW 2130-R11"</formula>
    </cfRule>
    <cfRule type="cellIs" dxfId="965" priority="4119" stopIfTrue="1" operator="equal">
      <formula>"CW 3240-R7"</formula>
    </cfRule>
  </conditionalFormatting>
  <conditionalFormatting sqref="D438">
    <cfRule type="cellIs" dxfId="964" priority="4112" stopIfTrue="1" operator="equal">
      <formula>"CW 3120-R2"</formula>
    </cfRule>
    <cfRule type="cellIs" dxfId="963" priority="4115" stopIfTrue="1" operator="equal">
      <formula>"CW 3120-R2"</formula>
    </cfRule>
    <cfRule type="cellIs" dxfId="962" priority="4114" stopIfTrue="1" operator="equal">
      <formula>"CW 2130-R11"</formula>
    </cfRule>
    <cfRule type="cellIs" dxfId="961" priority="4113" stopIfTrue="1" operator="equal">
      <formula>"CW 3240-R7"</formula>
    </cfRule>
    <cfRule type="cellIs" dxfId="960" priority="4111" stopIfTrue="1" operator="equal">
      <formula>"CW 3240-R7"</formula>
    </cfRule>
    <cfRule type="cellIs" dxfId="959" priority="4110" stopIfTrue="1" operator="equal">
      <formula>"CW 3120-R2"</formula>
    </cfRule>
    <cfRule type="cellIs" dxfId="958" priority="4109" stopIfTrue="1" operator="equal">
      <formula>"CW 2130-R11"</formula>
    </cfRule>
    <cfRule type="cellIs" dxfId="957" priority="4116" stopIfTrue="1" operator="equal">
      <formula>"CW 3240-R7"</formula>
    </cfRule>
  </conditionalFormatting>
  <conditionalFormatting sqref="D439:D441">
    <cfRule type="cellIs" dxfId="956" priority="28" stopIfTrue="1" operator="equal">
      <formula>"CW 3120-R2"</formula>
    </cfRule>
    <cfRule type="cellIs" dxfId="955" priority="29" stopIfTrue="1" operator="equal">
      <formula>"CW 3240-R7"</formula>
    </cfRule>
  </conditionalFormatting>
  <conditionalFormatting sqref="D442:D444 D447:D450">
    <cfRule type="cellIs" dxfId="954" priority="4158" stopIfTrue="1" operator="equal">
      <formula>"CW 3240-R7"</formula>
    </cfRule>
    <cfRule type="cellIs" dxfId="953" priority="4157" stopIfTrue="1" operator="equal">
      <formula>"CW 3120-R2"</formula>
    </cfRule>
  </conditionalFormatting>
  <conditionalFormatting sqref="D445:D449">
    <cfRule type="cellIs" dxfId="952" priority="4103" stopIfTrue="1" operator="equal">
      <formula>"CW 3240-R7"</formula>
    </cfRule>
    <cfRule type="cellIs" dxfId="951" priority="4102" stopIfTrue="1" operator="equal">
      <formula>"CW 3120-R2"</formula>
    </cfRule>
  </conditionalFormatting>
  <conditionalFormatting sqref="D447:D449 D443:D444">
    <cfRule type="cellIs" dxfId="950" priority="4156" stopIfTrue="1" operator="equal">
      <formula>"CW 2130-R11"</formula>
    </cfRule>
  </conditionalFormatting>
  <conditionalFormatting sqref="D447:D449">
    <cfRule type="cellIs" dxfId="949" priority="4149" stopIfTrue="1" operator="equal">
      <formula>"CW 3120-R2"</formula>
    </cfRule>
    <cfRule type="cellIs" dxfId="948" priority="4143" stopIfTrue="1" operator="equal">
      <formula>"CW 2130-R11"</formula>
    </cfRule>
    <cfRule type="cellIs" dxfId="947" priority="4144" stopIfTrue="1" operator="equal">
      <formula>"CW 3120-R2"</formula>
    </cfRule>
    <cfRule type="cellIs" dxfId="946" priority="4146" stopIfTrue="1" operator="equal">
      <formula>"CW 3120-R2"</formula>
    </cfRule>
    <cfRule type="cellIs" dxfId="945" priority="4150" stopIfTrue="1" operator="equal">
      <formula>"CW 3240-R7"</formula>
    </cfRule>
    <cfRule type="cellIs" dxfId="944" priority="4155" stopIfTrue="1" operator="equal">
      <formula>"CW 3240-R7"</formula>
    </cfRule>
    <cfRule type="cellIs" dxfId="943" priority="4154" stopIfTrue="1" operator="equal">
      <formula>"CW 3120-R2"</formula>
    </cfRule>
    <cfRule type="cellIs" dxfId="942" priority="4153" stopIfTrue="1" operator="equal">
      <formula>"CW 3240-R7"</formula>
    </cfRule>
    <cfRule type="cellIs" dxfId="941" priority="4152" stopIfTrue="1" operator="equal">
      <formula>"CW 3120-R2"</formula>
    </cfRule>
    <cfRule type="cellIs" dxfId="940" priority="4151" stopIfTrue="1" operator="equal">
      <formula>"CW 2130-R11"</formula>
    </cfRule>
    <cfRule type="cellIs" dxfId="939" priority="4145" stopIfTrue="1" operator="equal">
      <formula>"CW 3240-R7"</formula>
    </cfRule>
    <cfRule type="cellIs" dxfId="938" priority="4147" stopIfTrue="1" operator="equal">
      <formula>"CW 3240-R7"</formula>
    </cfRule>
    <cfRule type="cellIs" dxfId="937" priority="4148" stopIfTrue="1" operator="equal">
      <formula>"CW 2130-R11"</formula>
    </cfRule>
  </conditionalFormatting>
  <conditionalFormatting sqref="D450">
    <cfRule type="cellIs" dxfId="936" priority="4159" stopIfTrue="1" operator="equal">
      <formula>"CW 2130-R11"</formula>
    </cfRule>
  </conditionalFormatting>
  <conditionalFormatting sqref="D450:D451 D453:D462">
    <cfRule type="cellIs" dxfId="935" priority="4162" stopIfTrue="1" operator="equal">
      <formula>"CW 3240-R7"</formula>
    </cfRule>
  </conditionalFormatting>
  <conditionalFormatting sqref="D452">
    <cfRule type="cellIs" dxfId="934" priority="105" stopIfTrue="1" operator="equal">
      <formula>"CW 3120-R2"</formula>
    </cfRule>
    <cfRule type="cellIs" dxfId="933" priority="106" stopIfTrue="1" operator="equal">
      <formula>"CW 3240-R7"</formula>
    </cfRule>
  </conditionalFormatting>
  <conditionalFormatting sqref="D453:D460">
    <cfRule type="cellIs" dxfId="932" priority="4160" stopIfTrue="1" operator="equal">
      <formula>"CW 2130-R11"</formula>
    </cfRule>
  </conditionalFormatting>
  <conditionalFormatting sqref="D453:D462 D450:D451">
    <cfRule type="cellIs" dxfId="931" priority="4161" stopIfTrue="1" operator="equal">
      <formula>"CW 3120-R2"</formula>
    </cfRule>
  </conditionalFormatting>
  <conditionalFormatting sqref="D462:D471">
    <cfRule type="cellIs" dxfId="930" priority="4108" stopIfTrue="1" operator="equal">
      <formula>"CW 2130-R11"</formula>
    </cfRule>
  </conditionalFormatting>
  <conditionalFormatting sqref="D463:D467">
    <cfRule type="cellIs" dxfId="929" priority="4107" stopIfTrue="1" operator="equal">
      <formula>"CW 3240-R7"</formula>
    </cfRule>
    <cfRule type="cellIs" dxfId="928" priority="4106" stopIfTrue="1" operator="equal">
      <formula>"CW 3120-R2"</formula>
    </cfRule>
  </conditionalFormatting>
  <conditionalFormatting sqref="D468:D471">
    <cfRule type="cellIs" dxfId="927" priority="4164" stopIfTrue="1" operator="equal">
      <formula>"CW 3240-R7"</formula>
    </cfRule>
    <cfRule type="cellIs" dxfId="926" priority="4163" stopIfTrue="1" operator="equal">
      <formula>"CW 3120-R2"</formula>
    </cfRule>
  </conditionalFormatting>
  <conditionalFormatting sqref="D473:D495 D497:D527">
    <cfRule type="cellIs" dxfId="925" priority="114" stopIfTrue="1" operator="equal">
      <formula>"CW 3240-R7"</formula>
    </cfRule>
    <cfRule type="cellIs" dxfId="924" priority="113" stopIfTrue="1" operator="equal">
      <formula>"CW 3120-R2"</formula>
    </cfRule>
  </conditionalFormatting>
  <conditionalFormatting sqref="D473:D526">
    <cfRule type="cellIs" dxfId="923" priority="111" stopIfTrue="1" operator="equal">
      <formula>"CW 2130-R11"</formula>
    </cfRule>
  </conditionalFormatting>
  <conditionalFormatting sqref="D496">
    <cfRule type="cellIs" dxfId="922" priority="110" stopIfTrue="1" operator="equal">
      <formula>"CW 3240-R7"</formula>
    </cfRule>
    <cfRule type="cellIs" dxfId="921" priority="109" stopIfTrue="1" operator="equal">
      <formula>"CW 3120-R2"</formula>
    </cfRule>
  </conditionalFormatting>
  <conditionalFormatting sqref="D527:D540">
    <cfRule type="cellIs" dxfId="920" priority="4086" stopIfTrue="1" operator="equal">
      <formula>"CW 2130-R11"</formula>
    </cfRule>
  </conditionalFormatting>
  <conditionalFormatting sqref="D528:D529">
    <cfRule type="cellIs" dxfId="919" priority="4096" stopIfTrue="1" operator="equal">
      <formula>"CW 3240-R7"</formula>
    </cfRule>
    <cfRule type="cellIs" dxfId="918" priority="4095" stopIfTrue="1" operator="equal">
      <formula>"CW 3120-R2"</formula>
    </cfRule>
  </conditionalFormatting>
  <conditionalFormatting sqref="D529:D543 D547:D551 D565:D578 D580:D583 D589:D592 D599:D601">
    <cfRule type="cellIs" dxfId="917" priority="4098" stopIfTrue="1" operator="equal">
      <formula>"CW 3240-R7"</formula>
    </cfRule>
  </conditionalFormatting>
  <conditionalFormatting sqref="D529:D543 D547:D551 D589:D592 D599:D601 D565:D578 D580:D583">
    <cfRule type="cellIs" dxfId="916" priority="4097" stopIfTrue="1" operator="equal">
      <formula>"CW 3120-R2"</formula>
    </cfRule>
  </conditionalFormatting>
  <conditionalFormatting sqref="D542">
    <cfRule type="cellIs" dxfId="915" priority="4092" stopIfTrue="1" operator="equal">
      <formula>"CW 2130-R11"</formula>
    </cfRule>
  </conditionalFormatting>
  <conditionalFormatting sqref="D543:D545">
    <cfRule type="cellIs" dxfId="914" priority="4064" stopIfTrue="1" operator="equal">
      <formula>"CW 3120-R2"</formula>
    </cfRule>
  </conditionalFormatting>
  <conditionalFormatting sqref="D544">
    <cfRule type="cellIs" dxfId="913" priority="4053" stopIfTrue="1" operator="equal">
      <formula>"CW 2130-R11"</formula>
    </cfRule>
    <cfRule type="cellIs" dxfId="912" priority="4063" stopIfTrue="1" operator="equal">
      <formula>"CW 3240-R7"</formula>
    </cfRule>
    <cfRule type="cellIs" dxfId="911" priority="4054" stopIfTrue="1" operator="equal">
      <formula>"CW 3120-R2"</formula>
    </cfRule>
    <cfRule type="cellIs" dxfId="910" priority="4060" stopIfTrue="1" operator="equal">
      <formula>"CW 3240-R7"</formula>
    </cfRule>
    <cfRule type="cellIs" dxfId="909" priority="4062" stopIfTrue="1" operator="equal">
      <formula>"CW 3120-R2"</formula>
    </cfRule>
    <cfRule type="cellIs" dxfId="908" priority="4061" stopIfTrue="1" operator="equal">
      <formula>"CW 2130-R11"</formula>
    </cfRule>
    <cfRule type="cellIs" dxfId="907" priority="4059" stopIfTrue="1" operator="equal">
      <formula>"CW 3120-R2"</formula>
    </cfRule>
    <cfRule type="cellIs" dxfId="906" priority="4058" stopIfTrue="1" operator="equal">
      <formula>"CW 2130-R11"</formula>
    </cfRule>
    <cfRule type="cellIs" dxfId="905" priority="4057" stopIfTrue="1" operator="equal">
      <formula>"CW 3240-R7"</formula>
    </cfRule>
    <cfRule type="cellIs" dxfId="904" priority="4056" stopIfTrue="1" operator="equal">
      <formula>"CW 3120-R2"</formula>
    </cfRule>
    <cfRule type="cellIs" dxfId="903" priority="4055" stopIfTrue="1" operator="equal">
      <formula>"CW 3240-R7"</formula>
    </cfRule>
  </conditionalFormatting>
  <conditionalFormatting sqref="D544:D545">
    <cfRule type="cellIs" dxfId="902" priority="4052" stopIfTrue="1" operator="equal">
      <formula>"CW 3240-R7"</formula>
    </cfRule>
    <cfRule type="cellIs" dxfId="901" priority="4050" stopIfTrue="1" operator="equal">
      <formula>"CW 2130-R11"</formula>
    </cfRule>
    <cfRule type="cellIs" dxfId="900" priority="4065" stopIfTrue="1" operator="equal">
      <formula>"CW 3240-R7"</formula>
    </cfRule>
    <cfRule type="cellIs" dxfId="899" priority="4051" stopIfTrue="1" operator="equal">
      <formula>"CW 3120-R2"</formula>
    </cfRule>
  </conditionalFormatting>
  <conditionalFormatting sqref="D545">
    <cfRule type="cellIs" dxfId="898" priority="4045" stopIfTrue="1" operator="equal">
      <formula>"CW 3240-R7"</formula>
    </cfRule>
    <cfRule type="cellIs" dxfId="897" priority="4046" stopIfTrue="1" operator="equal">
      <formula>"CW 3120-R2"</formula>
    </cfRule>
    <cfRule type="cellIs" dxfId="896" priority="4049" stopIfTrue="1" operator="equal">
      <formula>"CW 3240-R7"</formula>
    </cfRule>
    <cfRule type="cellIs" dxfId="895" priority="4048" stopIfTrue="1" operator="equal">
      <formula>"CW 3120-R2"</formula>
    </cfRule>
    <cfRule type="cellIs" dxfId="894" priority="4047" stopIfTrue="1" operator="equal">
      <formula>"CW 2130-R11"</formula>
    </cfRule>
    <cfRule type="cellIs" dxfId="893" priority="4043" stopIfTrue="1" operator="equal">
      <formula>"CW 2130-R11"</formula>
    </cfRule>
    <cfRule type="cellIs" dxfId="892" priority="4044" stopIfTrue="1" operator="equal">
      <formula>"CW 3120-R2"</formula>
    </cfRule>
  </conditionalFormatting>
  <conditionalFormatting sqref="D545:D546">
    <cfRule type="cellIs" dxfId="891" priority="4041" stopIfTrue="1" operator="equal">
      <formula>"CW 3120-R2"</formula>
    </cfRule>
    <cfRule type="cellIs" dxfId="890" priority="4040" stopIfTrue="1" operator="equal">
      <formula>"CW 2130-R11"</formula>
    </cfRule>
    <cfRule type="cellIs" dxfId="889" priority="4042" stopIfTrue="1" operator="equal">
      <formula>"CW 3240-R7"</formula>
    </cfRule>
  </conditionalFormatting>
  <conditionalFormatting sqref="D546">
    <cfRule type="cellIs" dxfId="888" priority="4037" stopIfTrue="1" operator="equal">
      <formula>"CW 2130-R11"</formula>
    </cfRule>
    <cfRule type="cellIs" dxfId="887" priority="4036" stopIfTrue="1" operator="equal">
      <formula>"CW 3240-R7"</formula>
    </cfRule>
    <cfRule type="cellIs" dxfId="886" priority="4035" stopIfTrue="1" operator="equal">
      <formula>"CW 3120-R2"</formula>
    </cfRule>
    <cfRule type="cellIs" dxfId="885" priority="4034" stopIfTrue="1" operator="equal">
      <formula>"CW 3240-R7"</formula>
    </cfRule>
    <cfRule type="cellIs" dxfId="884" priority="4033" stopIfTrue="1" operator="equal">
      <formula>"CW 3120-R2"</formula>
    </cfRule>
    <cfRule type="cellIs" dxfId="883" priority="4032" stopIfTrue="1" operator="equal">
      <formula>"CW 2130-R11"</formula>
    </cfRule>
    <cfRule type="cellIs" dxfId="882" priority="4039" stopIfTrue="1" operator="equal">
      <formula>"CW 3240-R7"</formula>
    </cfRule>
    <cfRule type="cellIs" dxfId="881" priority="4038" stopIfTrue="1" operator="equal">
      <formula>"CW 3120-R2"</formula>
    </cfRule>
  </conditionalFormatting>
  <conditionalFormatting sqref="D548:D551">
    <cfRule type="cellIs" dxfId="880" priority="4093" stopIfTrue="1" operator="equal">
      <formula>"CW 2130-R11"</formula>
    </cfRule>
  </conditionalFormatting>
  <conditionalFormatting sqref="D552:D556">
    <cfRule type="cellIs" dxfId="879" priority="4030" stopIfTrue="1" operator="equal">
      <formula>"CW 3120-R2"</formula>
    </cfRule>
    <cfRule type="cellIs" dxfId="878" priority="4031" stopIfTrue="1" operator="equal">
      <formula>"CW 3240-R7"</formula>
    </cfRule>
  </conditionalFormatting>
  <conditionalFormatting sqref="D553:D556">
    <cfRule type="cellIs" dxfId="877" priority="4029" stopIfTrue="1" operator="equal">
      <formula>"CW 2130-R11"</formula>
    </cfRule>
  </conditionalFormatting>
  <conditionalFormatting sqref="D557:D560">
    <cfRule type="cellIs" dxfId="876" priority="4090" stopIfTrue="1" operator="equal">
      <formula>"CW 3120-R2"</formula>
    </cfRule>
  </conditionalFormatting>
  <conditionalFormatting sqref="D557:D561">
    <cfRule type="cellIs" dxfId="875" priority="4091" stopIfTrue="1" operator="equal">
      <formula>"CW 3240-R7"</formula>
    </cfRule>
  </conditionalFormatting>
  <conditionalFormatting sqref="D559:D560">
    <cfRule type="cellIs" dxfId="874" priority="4089" stopIfTrue="1" operator="equal">
      <formula>"CW 2130-R11"</formula>
    </cfRule>
  </conditionalFormatting>
  <conditionalFormatting sqref="D561">
    <cfRule type="cellIs" dxfId="873" priority="4094" stopIfTrue="1" operator="equal">
      <formula>"CW 2130-R11"</formula>
    </cfRule>
  </conditionalFormatting>
  <conditionalFormatting sqref="D562:D564">
    <cfRule type="cellIs" dxfId="872" priority="4076" stopIfTrue="1" operator="equal">
      <formula>"CW 3120-R2"</formula>
    </cfRule>
    <cfRule type="cellIs" dxfId="871" priority="4077" stopIfTrue="1" operator="equal">
      <formula>"CW 3240-R7"</formula>
    </cfRule>
    <cfRule type="cellIs" dxfId="870" priority="4078" stopIfTrue="1" operator="equal">
      <formula>"CW 2130-R11"</formula>
    </cfRule>
    <cfRule type="cellIs" dxfId="869" priority="4079" stopIfTrue="1" operator="equal">
      <formula>"CW 3120-R2"</formula>
    </cfRule>
    <cfRule type="cellIs" dxfId="868" priority="4080" stopIfTrue="1" operator="equal">
      <formula>"CW 3240-R7"</formula>
    </cfRule>
    <cfRule type="cellIs" dxfId="867" priority="4081" stopIfTrue="1" operator="equal">
      <formula>"CW 3120-R2"</formula>
    </cfRule>
    <cfRule type="cellIs" dxfId="866" priority="4082" stopIfTrue="1" operator="equal">
      <formula>"CW 3240-R7"</formula>
    </cfRule>
    <cfRule type="cellIs" dxfId="865" priority="4083" stopIfTrue="1" operator="equal">
      <formula>"CW 2130-R11"</formula>
    </cfRule>
    <cfRule type="cellIs" dxfId="864" priority="4073" stopIfTrue="1" operator="equal">
      <formula>"CW 3120-R2"</formula>
    </cfRule>
    <cfRule type="cellIs" dxfId="863" priority="4074" stopIfTrue="1" operator="equal">
      <formula>"CW 3240-R7"</formula>
    </cfRule>
    <cfRule type="cellIs" dxfId="862" priority="4075" stopIfTrue="1" operator="equal">
      <formula>"CW 2130-R11"</formula>
    </cfRule>
    <cfRule type="cellIs" dxfId="861" priority="4069" stopIfTrue="1" operator="equal">
      <formula>"CW 3240-R7"</formula>
    </cfRule>
    <cfRule type="cellIs" dxfId="860" priority="4068" stopIfTrue="1" operator="equal">
      <formula>"CW 3120-R2"</formula>
    </cfRule>
    <cfRule type="cellIs" dxfId="859" priority="4071" stopIfTrue="1" operator="equal">
      <formula>"CW 3120-R2"</formula>
    </cfRule>
    <cfRule type="cellIs" dxfId="858" priority="4070" stopIfTrue="1" operator="equal">
      <formula>"CW 2130-R11"</formula>
    </cfRule>
    <cfRule type="cellIs" dxfId="857" priority="4072" stopIfTrue="1" operator="equal">
      <formula>"CW 3240-R7"</formula>
    </cfRule>
  </conditionalFormatting>
  <conditionalFormatting sqref="D562:D565">
    <cfRule type="cellIs" dxfId="856" priority="4084" stopIfTrue="1" operator="equal">
      <formula>"CW 3120-R2"</formula>
    </cfRule>
    <cfRule type="cellIs" dxfId="855" priority="4085" stopIfTrue="1" operator="equal">
      <formula>"CW 3240-R7"</formula>
    </cfRule>
  </conditionalFormatting>
  <conditionalFormatting sqref="D565">
    <cfRule type="cellIs" dxfId="854" priority="4087" stopIfTrue="1" operator="equal">
      <formula>"CW 2130-R11"</formula>
    </cfRule>
  </conditionalFormatting>
  <conditionalFormatting sqref="D570:D581">
    <cfRule type="cellIs" dxfId="853" priority="4020" stopIfTrue="1" operator="equal">
      <formula>"CW 2130-R11"</formula>
    </cfRule>
  </conditionalFormatting>
  <conditionalFormatting sqref="D579">
    <cfRule type="cellIs" dxfId="852" priority="4022" stopIfTrue="1" operator="equal">
      <formula>"CW 3240-R7"</formula>
    </cfRule>
    <cfRule type="cellIs" dxfId="851" priority="4021" stopIfTrue="1" operator="equal">
      <formula>"CW 3120-R2"</formula>
    </cfRule>
  </conditionalFormatting>
  <conditionalFormatting sqref="D583:D588">
    <cfRule type="cellIs" dxfId="850" priority="4025" stopIfTrue="1" operator="equal">
      <formula>"CW 2130-R11"</formula>
    </cfRule>
  </conditionalFormatting>
  <conditionalFormatting sqref="D584:D588">
    <cfRule type="cellIs" dxfId="849" priority="4024" stopIfTrue="1" operator="equal">
      <formula>"CW 3240-R7"</formula>
    </cfRule>
    <cfRule type="cellIs" dxfId="848" priority="4023" stopIfTrue="1" operator="equal">
      <formula>"CW 3120-R2"</formula>
    </cfRule>
  </conditionalFormatting>
  <conditionalFormatting sqref="D589:D601">
    <cfRule type="cellIs" dxfId="847" priority="4088" stopIfTrue="1" operator="equal">
      <formula>"CW 2130-R11"</formula>
    </cfRule>
  </conditionalFormatting>
  <conditionalFormatting sqref="D593:D598">
    <cfRule type="cellIs" dxfId="846" priority="4066" stopIfTrue="1" operator="equal">
      <formula>"CW 3120-R2"</formula>
    </cfRule>
    <cfRule type="cellIs" dxfId="845" priority="4067" stopIfTrue="1" operator="equal">
      <formula>"CW 3240-R7"</formula>
    </cfRule>
  </conditionalFormatting>
  <conditionalFormatting sqref="D604:D606 D608:D610">
    <cfRule type="cellIs" dxfId="844" priority="3829" stopIfTrue="1" operator="equal">
      <formula>"CW 2130-R11"</formula>
    </cfRule>
  </conditionalFormatting>
  <conditionalFormatting sqref="D604:D622">
    <cfRule type="cellIs" dxfId="843" priority="3828" stopIfTrue="1" operator="equal">
      <formula>"CW 3240-R7"</formula>
    </cfRule>
    <cfRule type="cellIs" dxfId="842" priority="3827" stopIfTrue="1" operator="equal">
      <formula>"CW 3120-R2"</formula>
    </cfRule>
  </conditionalFormatting>
  <conditionalFormatting sqref="D607">
    <cfRule type="cellIs" dxfId="841" priority="3826" stopIfTrue="1" operator="equal">
      <formula>"CW 2130-R11"</formula>
    </cfRule>
  </conditionalFormatting>
  <conditionalFormatting sqref="D611:D622">
    <cfRule type="cellIs" dxfId="840" priority="3848" stopIfTrue="1" operator="equal">
      <formula>"CW 2130-R11"</formula>
    </cfRule>
  </conditionalFormatting>
  <conditionalFormatting sqref="D621:D656">
    <cfRule type="cellIs" dxfId="839" priority="3835" stopIfTrue="1" operator="equal">
      <formula>"CW 3240-R7"</formula>
    </cfRule>
    <cfRule type="cellIs" dxfId="838" priority="3834" stopIfTrue="1" operator="equal">
      <formula>"CW 3120-R2"</formula>
    </cfRule>
    <cfRule type="cellIs" dxfId="837" priority="3833" stopIfTrue="1" operator="equal">
      <formula>"CW 2130-R11"</formula>
    </cfRule>
  </conditionalFormatting>
  <conditionalFormatting sqref="D655:D663">
    <cfRule type="cellIs" dxfId="836" priority="3832" stopIfTrue="1" operator="equal">
      <formula>"CW 3240-R7"</formula>
    </cfRule>
    <cfRule type="cellIs" dxfId="835" priority="3831" stopIfTrue="1" operator="equal">
      <formula>"CW 3120-R2"</formula>
    </cfRule>
    <cfRule type="cellIs" dxfId="834" priority="3830" stopIfTrue="1" operator="equal">
      <formula>"CW 2130-R11"</formula>
    </cfRule>
  </conditionalFormatting>
  <conditionalFormatting sqref="D658 D662">
    <cfRule type="cellIs" dxfId="833" priority="3842" stopIfTrue="1" operator="equal">
      <formula>"CW 3120-R2"</formula>
    </cfRule>
    <cfRule type="cellIs" dxfId="832" priority="3841" stopIfTrue="1" operator="equal">
      <formula>"CW 2130-R11"</formula>
    </cfRule>
    <cfRule type="cellIs" dxfId="831" priority="3843" stopIfTrue="1" operator="equal">
      <formula>"CW 3240-R7"</formula>
    </cfRule>
  </conditionalFormatting>
  <conditionalFormatting sqref="D664:D665">
    <cfRule type="cellIs" dxfId="830" priority="3847" stopIfTrue="1" operator="equal">
      <formula>"CW 2130-R11"</formula>
    </cfRule>
  </conditionalFormatting>
  <conditionalFormatting sqref="D664:D672">
    <cfRule type="cellIs" dxfId="829" priority="3840" stopIfTrue="1" operator="equal">
      <formula>"CW 3240-R7"</formula>
    </cfRule>
    <cfRule type="cellIs" dxfId="828" priority="3839" stopIfTrue="1" operator="equal">
      <formula>"CW 3120-R2"</formula>
    </cfRule>
  </conditionalFormatting>
  <conditionalFormatting sqref="D672:D683">
    <cfRule type="cellIs" dxfId="827" priority="3838" stopIfTrue="1" operator="equal">
      <formula>"CW 2130-R11"</formula>
    </cfRule>
  </conditionalFormatting>
  <conditionalFormatting sqref="D673:D679">
    <cfRule type="cellIs" dxfId="826" priority="3836" stopIfTrue="1" operator="equal">
      <formula>"CW 3120-R2"</formula>
    </cfRule>
    <cfRule type="cellIs" dxfId="825" priority="3837" stopIfTrue="1" operator="equal">
      <formula>"CW 3240-R7"</formula>
    </cfRule>
  </conditionalFormatting>
  <conditionalFormatting sqref="D680:D683">
    <cfRule type="cellIs" dxfId="824" priority="3849" stopIfTrue="1" operator="equal">
      <formula>"CW 3120-R2"</formula>
    </cfRule>
    <cfRule type="cellIs" dxfId="823" priority="3850" stopIfTrue="1" operator="equal">
      <formula>"CW 3240-R7"</formula>
    </cfRule>
  </conditionalFormatting>
  <conditionalFormatting sqref="D687:D739">
    <cfRule type="cellIs" dxfId="822" priority="3813" stopIfTrue="1" operator="equal">
      <formula>"CW 2130-R11"</formula>
    </cfRule>
  </conditionalFormatting>
  <conditionalFormatting sqref="D687:D742">
    <cfRule type="cellIs" dxfId="821" priority="3814" stopIfTrue="1" operator="equal">
      <formula>"CW 3120-R2"</formula>
    </cfRule>
    <cfRule type="cellIs" dxfId="820" priority="3815" stopIfTrue="1" operator="equal">
      <formula>"CW 3240-R7"</formula>
    </cfRule>
  </conditionalFormatting>
  <conditionalFormatting sqref="D741">
    <cfRule type="cellIs" dxfId="819" priority="3823" stopIfTrue="1" operator="equal">
      <formula>"CW 3120-R2"</formula>
    </cfRule>
  </conditionalFormatting>
  <conditionalFormatting sqref="D742:D745">
    <cfRule type="cellIs" dxfId="818" priority="3822" stopIfTrue="1" operator="equal">
      <formula>"CW 2130-R11"</formula>
    </cfRule>
  </conditionalFormatting>
  <conditionalFormatting sqref="D743:D744">
    <cfRule type="cellIs" dxfId="817" priority="3825" stopIfTrue="1" operator="equal">
      <formula>"CW 3120-R2"</formula>
    </cfRule>
    <cfRule type="cellIs" dxfId="816" priority="3824" stopIfTrue="1" operator="equal">
      <formula>"CW 3240-R7"</formula>
    </cfRule>
  </conditionalFormatting>
  <conditionalFormatting sqref="D745">
    <cfRule type="cellIs" dxfId="815" priority="3821" stopIfTrue="1" operator="equal">
      <formula>"CW 3240-R7"</formula>
    </cfRule>
  </conditionalFormatting>
  <conditionalFormatting sqref="D745:D755">
    <cfRule type="cellIs" dxfId="814" priority="3819" stopIfTrue="1" operator="equal">
      <formula>"CW 3120-R2"</formula>
    </cfRule>
  </conditionalFormatting>
  <conditionalFormatting sqref="D747">
    <cfRule type="cellIs" dxfId="813" priority="123" stopIfTrue="1" operator="equal">
      <formula>"CW 3240-R7"</formula>
    </cfRule>
  </conditionalFormatting>
  <conditionalFormatting sqref="D747:D755">
    <cfRule type="cellIs" dxfId="812" priority="3820" stopIfTrue="1" operator="equal">
      <formula>"CW 3240-R7"</formula>
    </cfRule>
    <cfRule type="cellIs" dxfId="811" priority="124" stopIfTrue="1" operator="equal">
      <formula>"CW 2130-R11"</formula>
    </cfRule>
  </conditionalFormatting>
  <conditionalFormatting sqref="D758 D767">
    <cfRule type="cellIs" dxfId="810" priority="104" stopIfTrue="1" operator="equal">
      <formula>"CW 2130-R11"</formula>
    </cfRule>
  </conditionalFormatting>
  <conditionalFormatting sqref="D758:D760 D762:D763 D765:D771">
    <cfRule type="cellIs" dxfId="809" priority="91" stopIfTrue="1" operator="equal">
      <formula>"CW 3120-R2"</formula>
    </cfRule>
    <cfRule type="cellIs" dxfId="808" priority="92" stopIfTrue="1" operator="equal">
      <formula>"CW 3240-R7"</formula>
    </cfRule>
  </conditionalFormatting>
  <conditionalFormatting sqref="D759:D766">
    <cfRule type="cellIs" dxfId="807" priority="89" stopIfTrue="1" operator="equal">
      <formula>"CW 3240-R7"</formula>
    </cfRule>
    <cfRule type="cellIs" dxfId="806" priority="88" stopIfTrue="1" operator="equal">
      <formula>"CW 3120-R2"</formula>
    </cfRule>
    <cfRule type="cellIs" dxfId="805" priority="90" stopIfTrue="1" operator="equal">
      <formula>"CW 2130-R11"</formula>
    </cfRule>
  </conditionalFormatting>
  <conditionalFormatting sqref="D772:D776 D788:D793">
    <cfRule type="cellIs" dxfId="804" priority="102" stopIfTrue="1" operator="equal">
      <formula>"CW 3240-R7"</formula>
    </cfRule>
    <cfRule type="cellIs" dxfId="803" priority="101" stopIfTrue="1" operator="equal">
      <formula>"CW 3120-R2"</formula>
    </cfRule>
  </conditionalFormatting>
  <conditionalFormatting sqref="D774">
    <cfRule type="cellIs" dxfId="802" priority="99" stopIfTrue="1" operator="equal">
      <formula>"CW 3120-R2"</formula>
    </cfRule>
    <cfRule type="cellIs" dxfId="801" priority="100" stopIfTrue="1" operator="equal">
      <formula>"CW 3240-R7"</formula>
    </cfRule>
    <cfRule type="cellIs" dxfId="800" priority="103" stopIfTrue="1" operator="equal">
      <formula>"CW 2130-R11"</formula>
    </cfRule>
  </conditionalFormatting>
  <conditionalFormatting sqref="D777:D778 D780:D781 D783:D784">
    <cfRule type="cellIs" dxfId="799" priority="86" stopIfTrue="1" operator="equal">
      <formula>"CW 3120-R2"</formula>
    </cfRule>
    <cfRule type="cellIs" dxfId="798" priority="87" stopIfTrue="1" operator="equal">
      <formula>"CW 3240-R7"</formula>
    </cfRule>
  </conditionalFormatting>
  <conditionalFormatting sqref="D777:D785">
    <cfRule type="cellIs" dxfId="797" priority="85" stopIfTrue="1" operator="equal">
      <formula>"CW 2130-R11"</formula>
    </cfRule>
  </conditionalFormatting>
  <conditionalFormatting sqref="D777:D787">
    <cfRule type="cellIs" dxfId="796" priority="84" stopIfTrue="1" operator="equal">
      <formula>"CW 3240-R7"</formula>
    </cfRule>
    <cfRule type="cellIs" dxfId="795" priority="83" stopIfTrue="1" operator="equal">
      <formula>"CW 3120-R2"</formula>
    </cfRule>
  </conditionalFormatting>
  <conditionalFormatting sqref="D787">
    <cfRule type="cellIs" dxfId="794" priority="82" stopIfTrue="1" operator="equal">
      <formula>"CW 2130-R11"</formula>
    </cfRule>
  </conditionalFormatting>
  <conditionalFormatting sqref="D792">
    <cfRule type="cellIs" dxfId="793" priority="96" stopIfTrue="1" operator="equal">
      <formula>"CW 3120-R2"</formula>
    </cfRule>
    <cfRule type="cellIs" dxfId="792" priority="97" stopIfTrue="1" operator="equal">
      <formula>"CW 3240-R7"</formula>
    </cfRule>
    <cfRule type="cellIs" dxfId="791" priority="98" stopIfTrue="1" operator="equal">
      <formula>"CW 2130-R11"</formula>
    </cfRule>
  </conditionalFormatting>
  <conditionalFormatting sqref="D794">
    <cfRule type="cellIs" dxfId="790" priority="81" stopIfTrue="1" operator="equal">
      <formula>"CW 2130-R11"</formula>
    </cfRule>
  </conditionalFormatting>
  <conditionalFormatting sqref="D794:D797">
    <cfRule type="cellIs" dxfId="789" priority="80" stopIfTrue="1" operator="equal">
      <formula>"CW 3240-R7"</formula>
    </cfRule>
    <cfRule type="cellIs" dxfId="788" priority="79" stopIfTrue="1" operator="equal">
      <formula>"CW 3120-R2"</formula>
    </cfRule>
  </conditionalFormatting>
  <conditionalFormatting sqref="D796">
    <cfRule type="cellIs" dxfId="787" priority="78" stopIfTrue="1" operator="equal">
      <formula>"CW 2130-R11"</formula>
    </cfRule>
  </conditionalFormatting>
  <conditionalFormatting sqref="D798">
    <cfRule type="cellIs" dxfId="786" priority="77" stopIfTrue="1" operator="equal">
      <formula>"CW 2130-R11"</formula>
    </cfRule>
  </conditionalFormatting>
  <conditionalFormatting sqref="D798:D801">
    <cfRule type="cellIs" dxfId="785" priority="75" stopIfTrue="1" operator="equal">
      <formula>"CW 3120-R2"</formula>
    </cfRule>
    <cfRule type="cellIs" dxfId="784" priority="76" stopIfTrue="1" operator="equal">
      <formula>"CW 3240-R7"</formula>
    </cfRule>
  </conditionalFormatting>
  <conditionalFormatting sqref="D800">
    <cfRule type="cellIs" dxfId="783" priority="74" stopIfTrue="1" operator="equal">
      <formula>"CW 2130-R11"</formula>
    </cfRule>
  </conditionalFormatting>
  <conditionalFormatting sqref="D802">
    <cfRule type="cellIs" dxfId="782" priority="73" stopIfTrue="1" operator="equal">
      <formula>"CW 2130-R11"</formula>
    </cfRule>
  </conditionalFormatting>
  <conditionalFormatting sqref="D802:D805">
    <cfRule type="cellIs" dxfId="781" priority="72" stopIfTrue="1" operator="equal">
      <formula>"CW 3240-R7"</formula>
    </cfRule>
    <cfRule type="cellIs" dxfId="780" priority="71" stopIfTrue="1" operator="equal">
      <formula>"CW 3120-R2"</formula>
    </cfRule>
  </conditionalFormatting>
  <conditionalFormatting sqref="D804">
    <cfRule type="cellIs" dxfId="779" priority="70" stopIfTrue="1" operator="equal">
      <formula>"CW 2130-R11"</formula>
    </cfRule>
  </conditionalFormatting>
  <conditionalFormatting sqref="D806">
    <cfRule type="cellIs" dxfId="778" priority="66" stopIfTrue="1" operator="equal">
      <formula>"CW 2130-R11"</formula>
    </cfRule>
  </conditionalFormatting>
  <conditionalFormatting sqref="D806:D810">
    <cfRule type="cellIs" dxfId="777" priority="65" stopIfTrue="1" operator="equal">
      <formula>"CW 3240-R7"</formula>
    </cfRule>
    <cfRule type="cellIs" dxfId="776" priority="64" stopIfTrue="1" operator="equal">
      <formula>"CW 3120-R2"</formula>
    </cfRule>
  </conditionalFormatting>
  <conditionalFormatting sqref="D808">
    <cfRule type="cellIs" dxfId="775" priority="63" stopIfTrue="1" operator="equal">
      <formula>"CW 2130-R11"</formula>
    </cfRule>
  </conditionalFormatting>
  <conditionalFormatting sqref="D809:D810">
    <cfRule type="cellIs" dxfId="774" priority="67" stopIfTrue="1" operator="equal">
      <formula>"CW 2130-R11"</formula>
    </cfRule>
  </conditionalFormatting>
  <conditionalFormatting sqref="D809:D811">
    <cfRule type="cellIs" dxfId="773" priority="68" stopIfTrue="1" operator="equal">
      <formula>"CW 3120-R2"</formula>
    </cfRule>
    <cfRule type="cellIs" dxfId="772" priority="69" stopIfTrue="1" operator="equal">
      <formula>"CW 3240-R7"</formula>
    </cfRule>
  </conditionalFormatting>
  <conditionalFormatting sqref="D811 D815">
    <cfRule type="cellIs" dxfId="771" priority="95" stopIfTrue="1" operator="equal">
      <formula>"CW 3240-R7"</formula>
    </cfRule>
    <cfRule type="cellIs" dxfId="770" priority="94" stopIfTrue="1" operator="equal">
      <formula>"CW 3120-R2"</formula>
    </cfRule>
    <cfRule type="cellIs" dxfId="769" priority="93" stopIfTrue="1" operator="equal">
      <formula>"CW 2130-R11"</formula>
    </cfRule>
  </conditionalFormatting>
  <conditionalFormatting sqref="D812:D814">
    <cfRule type="cellIs" dxfId="768" priority="60" stopIfTrue="1" operator="equal">
      <formula>"CW 2130-R11"</formula>
    </cfRule>
    <cfRule type="cellIs" dxfId="767" priority="59" stopIfTrue="1" operator="equal">
      <formula>"CW 3240-R7"</formula>
    </cfRule>
    <cfRule type="cellIs" dxfId="766" priority="58" stopIfTrue="1" operator="equal">
      <formula>"CW 3120-R2"</formula>
    </cfRule>
  </conditionalFormatting>
  <conditionalFormatting sqref="D813:D815">
    <cfRule type="cellIs" dxfId="765" priority="61" stopIfTrue="1" operator="equal">
      <formula>"CW 3120-R2"</formula>
    </cfRule>
    <cfRule type="cellIs" dxfId="764" priority="62" stopIfTrue="1" operator="equal">
      <formula>"CW 3240-R7"</formula>
    </cfRule>
  </conditionalFormatting>
  <conditionalFormatting sqref="D816">
    <cfRule type="cellIs" dxfId="763" priority="57" stopIfTrue="1" operator="equal">
      <formula>"CW 2130-R11"</formula>
    </cfRule>
  </conditionalFormatting>
  <conditionalFormatting sqref="D816:D818">
    <cfRule type="cellIs" dxfId="762" priority="55" stopIfTrue="1" operator="equal">
      <formula>"CW 3120-R2"</formula>
    </cfRule>
    <cfRule type="cellIs" dxfId="761" priority="56" stopIfTrue="1" operator="equal">
      <formula>"CW 3240-R7"</formula>
    </cfRule>
  </conditionalFormatting>
  <conditionalFormatting sqref="D818:D822">
    <cfRule type="cellIs" dxfId="760" priority="49" stopIfTrue="1" operator="equal">
      <formula>"CW 2130-R11"</formula>
    </cfRule>
  </conditionalFormatting>
  <conditionalFormatting sqref="D819:D826">
    <cfRule type="cellIs" dxfId="759" priority="48" stopIfTrue="1" operator="equal">
      <formula>"CW 3240-R7"</formula>
    </cfRule>
    <cfRule type="cellIs" dxfId="758" priority="47" stopIfTrue="1" operator="equal">
      <formula>"CW 3120-R2"</formula>
    </cfRule>
  </conditionalFormatting>
  <conditionalFormatting sqref="D820:D821">
    <cfRule type="cellIs" dxfId="757" priority="53" stopIfTrue="1" operator="equal">
      <formula>"CW 3120-R2"</formula>
    </cfRule>
    <cfRule type="cellIs" dxfId="756" priority="54" stopIfTrue="1" operator="equal">
      <formula>"CW 3240-R7"</formula>
    </cfRule>
  </conditionalFormatting>
  <conditionalFormatting sqref="D824">
    <cfRule type="cellIs" dxfId="755" priority="46" stopIfTrue="1" operator="equal">
      <formula>"CW 2130-R11"</formula>
    </cfRule>
  </conditionalFormatting>
  <conditionalFormatting sqref="D825:D826">
    <cfRule type="cellIs" dxfId="754" priority="52" stopIfTrue="1" operator="equal">
      <formula>"CW 3240-R7"</formula>
    </cfRule>
    <cfRule type="cellIs" dxfId="753" priority="50" stopIfTrue="1" operator="equal">
      <formula>"CW 2130-R11"</formula>
    </cfRule>
    <cfRule type="cellIs" dxfId="752" priority="51" stopIfTrue="1" operator="equal">
      <formula>"CW 3120-R2"</formula>
    </cfRule>
  </conditionalFormatting>
  <conditionalFormatting sqref="D827:D830">
    <cfRule type="cellIs" dxfId="751" priority="40" stopIfTrue="1" operator="equal">
      <formula>"CW 2130-R11"</formula>
    </cfRule>
  </conditionalFormatting>
  <conditionalFormatting sqref="D827:D834">
    <cfRule type="cellIs" dxfId="750" priority="39" stopIfTrue="1" operator="equal">
      <formula>"CW 3240-R7"</formula>
    </cfRule>
    <cfRule type="cellIs" dxfId="749" priority="38" stopIfTrue="1" operator="equal">
      <formula>"CW 3120-R2"</formula>
    </cfRule>
  </conditionalFormatting>
  <conditionalFormatting sqref="D828:D829">
    <cfRule type="cellIs" dxfId="748" priority="44" stopIfTrue="1" operator="equal">
      <formula>"CW 3120-R2"</formula>
    </cfRule>
    <cfRule type="cellIs" dxfId="747" priority="45" stopIfTrue="1" operator="equal">
      <formula>"CW 3240-R7"</formula>
    </cfRule>
  </conditionalFormatting>
  <conditionalFormatting sqref="D832">
    <cfRule type="cellIs" dxfId="746" priority="37" stopIfTrue="1" operator="equal">
      <formula>"CW 2130-R11"</formula>
    </cfRule>
  </conditionalFormatting>
  <conditionalFormatting sqref="D833:D834">
    <cfRule type="cellIs" dxfId="745" priority="43" stopIfTrue="1" operator="equal">
      <formula>"CW 3240-R7"</formula>
    </cfRule>
    <cfRule type="cellIs" dxfId="744" priority="42" stopIfTrue="1" operator="equal">
      <formula>"CW 3120-R2"</formula>
    </cfRule>
    <cfRule type="cellIs" dxfId="743" priority="41" stopIfTrue="1" operator="equal">
      <formula>"CW 2130-R11"</formula>
    </cfRule>
  </conditionalFormatting>
  <conditionalFormatting sqref="D835">
    <cfRule type="cellIs" dxfId="742" priority="33" stopIfTrue="1" operator="equal">
      <formula>"CW 2130-R11"</formula>
    </cfRule>
  </conditionalFormatting>
  <conditionalFormatting sqref="D835:D839">
    <cfRule type="cellIs" dxfId="741" priority="31" stopIfTrue="1" operator="equal">
      <formula>"CW 3120-R2"</formula>
    </cfRule>
    <cfRule type="cellIs" dxfId="740" priority="32" stopIfTrue="1" operator="equal">
      <formula>"CW 3240-R7"</formula>
    </cfRule>
  </conditionalFormatting>
  <conditionalFormatting sqref="D837">
    <cfRule type="cellIs" dxfId="739" priority="30" stopIfTrue="1" operator="equal">
      <formula>"CW 2130-R11"</formula>
    </cfRule>
  </conditionalFormatting>
  <conditionalFormatting sqref="D838:D839">
    <cfRule type="cellIs" dxfId="738" priority="34" stopIfTrue="1" operator="equal">
      <formula>"CW 2130-R11"</formula>
    </cfRule>
    <cfRule type="cellIs" dxfId="737" priority="35" stopIfTrue="1" operator="equal">
      <formula>"CW 3120-R2"</formula>
    </cfRule>
    <cfRule type="cellIs" dxfId="736" priority="36" stopIfTrue="1" operator="equal">
      <formula>"CW 3240-R7"</formula>
    </cfRule>
  </conditionalFormatting>
  <conditionalFormatting sqref="D842">
    <cfRule type="cellIs" dxfId="735" priority="4885" stopIfTrue="1" operator="equal">
      <formula>"CW 3240-R7"</formula>
    </cfRule>
    <cfRule type="cellIs" dxfId="734" priority="4884" stopIfTrue="1" operator="equal">
      <formula>"CW 3120-R2"</formula>
    </cfRule>
    <cfRule type="cellIs" dxfId="733" priority="4883" stopIfTrue="1" operator="equal">
      <formula>"CW 2130-R11"</formula>
    </cfRule>
  </conditionalFormatting>
  <conditionalFormatting sqref="D72:H72">
    <cfRule type="cellIs" dxfId="732" priority="3474" stopIfTrue="1" operator="equal">
      <formula>"CW 3120-R2"</formula>
    </cfRule>
    <cfRule type="cellIs" dxfId="731" priority="3475" stopIfTrue="1" operator="equal">
      <formula>"CW 3240-R7"</formula>
    </cfRule>
  </conditionalFormatting>
  <conditionalFormatting sqref="D74:H75">
    <cfRule type="cellIs" dxfId="730" priority="3450" stopIfTrue="1" operator="equal">
      <formula>"CW 3120-R2"</formula>
    </cfRule>
    <cfRule type="cellIs" dxfId="729" priority="3451" stopIfTrue="1" operator="equal">
      <formula>"CW 3240-R7"</formula>
    </cfRule>
  </conditionalFormatting>
  <conditionalFormatting sqref="D77:H77">
    <cfRule type="cellIs" dxfId="728" priority="3438" stopIfTrue="1" operator="equal">
      <formula>"CW 3120-R2"</formula>
    </cfRule>
    <cfRule type="cellIs" dxfId="727" priority="3439" stopIfTrue="1" operator="equal">
      <formula>"CW 3240-R7"</formula>
    </cfRule>
  </conditionalFormatting>
  <conditionalFormatting sqref="D82:H82">
    <cfRule type="cellIs" dxfId="726" priority="116" stopIfTrue="1" operator="equal">
      <formula>"CW 3120-R2"</formula>
    </cfRule>
    <cfRule type="cellIs" dxfId="725" priority="117" stopIfTrue="1" operator="equal">
      <formula>"CW 3240-R7"</formula>
    </cfRule>
  </conditionalFormatting>
  <conditionalFormatting sqref="D259:H259">
    <cfRule type="cellIs" dxfId="724" priority="2563" stopIfTrue="1" operator="equal">
      <formula>"CW 3240-R7"</formula>
    </cfRule>
    <cfRule type="cellIs" dxfId="723" priority="2562" stopIfTrue="1" operator="equal">
      <formula>"CW 3120-R2"</formula>
    </cfRule>
  </conditionalFormatting>
  <conditionalFormatting sqref="D341:H341">
    <cfRule type="cellIs" dxfId="722" priority="2179" stopIfTrue="1" operator="equal">
      <formula>"CW 3240-R7"</formula>
    </cfRule>
    <cfRule type="cellIs" dxfId="721" priority="2178" stopIfTrue="1" operator="equal">
      <formula>"CW 3120-R2"</formula>
    </cfRule>
  </conditionalFormatting>
  <conditionalFormatting sqref="D666:H666">
    <cfRule type="cellIs" dxfId="720" priority="713" stopIfTrue="1" operator="equal">
      <formula>"CW 2130-R11"</formula>
    </cfRule>
  </conditionalFormatting>
  <conditionalFormatting sqref="D746:H746">
    <cfRule type="cellIs" dxfId="719" priority="318" stopIfTrue="1" operator="equal">
      <formula>"CW 3120-R2"</formula>
    </cfRule>
    <cfRule type="cellIs" dxfId="718" priority="319" stopIfTrue="1" operator="equal">
      <formula>"CW 3240-R7"</formula>
    </cfRule>
  </conditionalFormatting>
  <conditionalFormatting sqref="E8:H8">
    <cfRule type="cellIs" dxfId="717" priority="3787" stopIfTrue="1" operator="equal">
      <formula>"CW 3240-R7"</formula>
    </cfRule>
    <cfRule type="cellIs" dxfId="716" priority="3786" stopIfTrue="1" operator="equal">
      <formula>"CW 3120-R2"</formula>
    </cfRule>
    <cfRule type="cellIs" dxfId="715" priority="3785" stopIfTrue="1" operator="equal">
      <formula>"CW 2130-R11"</formula>
    </cfRule>
  </conditionalFormatting>
  <conditionalFormatting sqref="E10:H10">
    <cfRule type="cellIs" dxfId="714" priority="3775" stopIfTrue="1" operator="equal">
      <formula>"CW 3240-R7"</formula>
    </cfRule>
    <cfRule type="cellIs" dxfId="713" priority="3774" stopIfTrue="1" operator="equal">
      <formula>"CW 3120-R2"</formula>
    </cfRule>
    <cfRule type="cellIs" dxfId="712" priority="3773" stopIfTrue="1" operator="equal">
      <formula>"CW 2130-R11"</formula>
    </cfRule>
  </conditionalFormatting>
  <conditionalFormatting sqref="E16:H16">
    <cfRule type="cellIs" dxfId="711" priority="3763" stopIfTrue="1" operator="equal">
      <formula>"CW 3240-R7"</formula>
    </cfRule>
    <cfRule type="cellIs" dxfId="710" priority="3762" stopIfTrue="1" operator="equal">
      <formula>"CW 3120-R2"</formula>
    </cfRule>
    <cfRule type="cellIs" dxfId="709" priority="3761" stopIfTrue="1" operator="equal">
      <formula>"CW 2130-R11"</formula>
    </cfRule>
  </conditionalFormatting>
  <conditionalFormatting sqref="E18:H18">
    <cfRule type="cellIs" dxfId="708" priority="3750" stopIfTrue="1" operator="equal">
      <formula>"CW 3120-R2"</formula>
    </cfRule>
    <cfRule type="cellIs" dxfId="707" priority="3749" stopIfTrue="1" operator="equal">
      <formula>"CW 2130-R11"</formula>
    </cfRule>
    <cfRule type="cellIs" dxfId="706" priority="3751" stopIfTrue="1" operator="equal">
      <formula>"CW 3240-R7"</formula>
    </cfRule>
  </conditionalFormatting>
  <conditionalFormatting sqref="E20:H20">
    <cfRule type="cellIs" dxfId="705" priority="3739" stopIfTrue="1" operator="equal">
      <formula>"CW 3240-R7"</formula>
    </cfRule>
    <cfRule type="cellIs" dxfId="704" priority="3738" stopIfTrue="1" operator="equal">
      <formula>"CW 3120-R2"</formula>
    </cfRule>
    <cfRule type="cellIs" dxfId="703" priority="3737" stopIfTrue="1" operator="equal">
      <formula>"CW 2130-R11"</formula>
    </cfRule>
  </conditionalFormatting>
  <conditionalFormatting sqref="E22:H22">
    <cfRule type="cellIs" dxfId="702" priority="3727" stopIfTrue="1" operator="equal">
      <formula>"CW 3240-R7"</formula>
    </cfRule>
    <cfRule type="cellIs" dxfId="701" priority="3726" stopIfTrue="1" operator="equal">
      <formula>"CW 3120-R2"</formula>
    </cfRule>
    <cfRule type="cellIs" dxfId="700" priority="3725" stopIfTrue="1" operator="equal">
      <formula>"CW 2130-R11"</formula>
    </cfRule>
  </conditionalFormatting>
  <conditionalFormatting sqref="E24:H24">
    <cfRule type="cellIs" dxfId="699" priority="3715" stopIfTrue="1" operator="equal">
      <formula>"CW 3240-R7"</formula>
    </cfRule>
    <cfRule type="cellIs" dxfId="698" priority="3714" stopIfTrue="1" operator="equal">
      <formula>"CW 3120-R2"</formula>
    </cfRule>
    <cfRule type="cellIs" dxfId="697" priority="3713" stopIfTrue="1" operator="equal">
      <formula>"CW 2130-R11"</formula>
    </cfRule>
  </conditionalFormatting>
  <conditionalFormatting sqref="E28:H28">
    <cfRule type="cellIs" dxfId="696" priority="3703" stopIfTrue="1" operator="equal">
      <formula>"CW 3240-R7"</formula>
    </cfRule>
    <cfRule type="cellIs" dxfId="695" priority="3702" stopIfTrue="1" operator="equal">
      <formula>"CW 3120-R2"</formula>
    </cfRule>
    <cfRule type="cellIs" dxfId="694" priority="3701" stopIfTrue="1" operator="equal">
      <formula>"CW 2130-R11"</formula>
    </cfRule>
  </conditionalFormatting>
  <conditionalFormatting sqref="E30:H30">
    <cfRule type="cellIs" dxfId="693" priority="3691" stopIfTrue="1" operator="equal">
      <formula>"CW 3240-R7"</formula>
    </cfRule>
    <cfRule type="cellIs" dxfId="692" priority="3690" stopIfTrue="1" operator="equal">
      <formula>"CW 3120-R2"</formula>
    </cfRule>
    <cfRule type="cellIs" dxfId="691" priority="3689" stopIfTrue="1" operator="equal">
      <formula>"CW 2130-R11"</formula>
    </cfRule>
  </conditionalFormatting>
  <conditionalFormatting sqref="E32:H32">
    <cfRule type="cellIs" dxfId="690" priority="3679" stopIfTrue="1" operator="equal">
      <formula>"CW 3240-R7"</formula>
    </cfRule>
    <cfRule type="cellIs" dxfId="689" priority="3678" stopIfTrue="1" operator="equal">
      <formula>"CW 3120-R2"</formula>
    </cfRule>
    <cfRule type="cellIs" dxfId="688" priority="3677" stopIfTrue="1" operator="equal">
      <formula>"CW 2130-R11"</formula>
    </cfRule>
  </conditionalFormatting>
  <conditionalFormatting sqref="E37:H37">
    <cfRule type="cellIs" dxfId="687" priority="3667" stopIfTrue="1" operator="equal">
      <formula>"CW 3240-R7"</formula>
    </cfRule>
    <cfRule type="cellIs" dxfId="686" priority="3665" stopIfTrue="1" operator="equal">
      <formula>"CW 2130-R11"</formula>
    </cfRule>
    <cfRule type="cellIs" dxfId="685" priority="3666" stopIfTrue="1" operator="equal">
      <formula>"CW 3120-R2"</formula>
    </cfRule>
  </conditionalFormatting>
  <conditionalFormatting sqref="E39:H39">
    <cfRule type="cellIs" dxfId="684" priority="3654" stopIfTrue="1" operator="equal">
      <formula>"CW 3120-R2"</formula>
    </cfRule>
    <cfRule type="cellIs" dxfId="683" priority="3653" stopIfTrue="1" operator="equal">
      <formula>"CW 2130-R11"</formula>
    </cfRule>
    <cfRule type="cellIs" dxfId="682" priority="3655" stopIfTrue="1" operator="equal">
      <formula>"CW 3240-R7"</formula>
    </cfRule>
  </conditionalFormatting>
  <conditionalFormatting sqref="E44:H44">
    <cfRule type="cellIs" dxfId="681" priority="3641" stopIfTrue="1" operator="equal">
      <formula>"CW 2130-R11"</formula>
    </cfRule>
    <cfRule type="cellIs" dxfId="680" priority="3642" stopIfTrue="1" operator="equal">
      <formula>"CW 3120-R2"</formula>
    </cfRule>
    <cfRule type="cellIs" dxfId="679" priority="3643" stopIfTrue="1" operator="equal">
      <formula>"CW 3240-R7"</formula>
    </cfRule>
  </conditionalFormatting>
  <conditionalFormatting sqref="E46:H47">
    <cfRule type="cellIs" dxfId="678" priority="3618" stopIfTrue="1" operator="equal">
      <formula>"CW 3120-R2"</formula>
    </cfRule>
    <cfRule type="cellIs" dxfId="677" priority="3617" stopIfTrue="1" operator="equal">
      <formula>"CW 2130-R11"</formula>
    </cfRule>
    <cfRule type="cellIs" dxfId="676" priority="3619" stopIfTrue="1" operator="equal">
      <formula>"CW 3240-R7"</formula>
    </cfRule>
  </conditionalFormatting>
  <conditionalFormatting sqref="E49:H49">
    <cfRule type="cellIs" dxfId="675" priority="3607" stopIfTrue="1" operator="equal">
      <formula>"CW 3240-R7"</formula>
    </cfRule>
    <cfRule type="cellIs" dxfId="674" priority="3606" stopIfTrue="1" operator="equal">
      <formula>"CW 3120-R2"</formula>
    </cfRule>
    <cfRule type="cellIs" dxfId="673" priority="3605" stopIfTrue="1" operator="equal">
      <formula>"CW 2130-R11"</formula>
    </cfRule>
  </conditionalFormatting>
  <conditionalFormatting sqref="E51:H51">
    <cfRule type="cellIs" dxfId="672" priority="3593" stopIfTrue="1" operator="equal">
      <formula>"CW 2130-R11"</formula>
    </cfRule>
    <cfRule type="cellIs" dxfId="671" priority="3595" stopIfTrue="1" operator="equal">
      <formula>"CW 3240-R7"</formula>
    </cfRule>
    <cfRule type="cellIs" dxfId="670" priority="3594" stopIfTrue="1" operator="equal">
      <formula>"CW 3120-R2"</formula>
    </cfRule>
  </conditionalFormatting>
  <conditionalFormatting sqref="E54:H55">
    <cfRule type="cellIs" dxfId="669" priority="3571" stopIfTrue="1" operator="equal">
      <formula>"CW 3240-R7"</formula>
    </cfRule>
    <cfRule type="cellIs" dxfId="668" priority="3570" stopIfTrue="1" operator="equal">
      <formula>"CW 3120-R2"</formula>
    </cfRule>
    <cfRule type="cellIs" dxfId="667" priority="3569" stopIfTrue="1" operator="equal">
      <formula>"CW 2130-R11"</formula>
    </cfRule>
  </conditionalFormatting>
  <conditionalFormatting sqref="E57:H57">
    <cfRule type="cellIs" dxfId="666" priority="3558" stopIfTrue="1" operator="equal">
      <formula>"CW 3120-R2"</formula>
    </cfRule>
    <cfRule type="cellIs" dxfId="665" priority="3557" stopIfTrue="1" operator="equal">
      <formula>"CW 2130-R11"</formula>
    </cfRule>
    <cfRule type="cellIs" dxfId="664" priority="3559" stopIfTrue="1" operator="equal">
      <formula>"CW 3240-R7"</formula>
    </cfRule>
  </conditionalFormatting>
  <conditionalFormatting sqref="E61:H61">
    <cfRule type="cellIs" dxfId="663" priority="3546" stopIfTrue="1" operator="equal">
      <formula>"CW 3120-R2"</formula>
    </cfRule>
    <cfRule type="cellIs" dxfId="662" priority="3547" stopIfTrue="1" operator="equal">
      <formula>"CW 3240-R7"</formula>
    </cfRule>
    <cfRule type="cellIs" dxfId="661" priority="3545" stopIfTrue="1" operator="equal">
      <formula>"CW 2130-R11"</formula>
    </cfRule>
  </conditionalFormatting>
  <conditionalFormatting sqref="E63:H64">
    <cfRule type="cellIs" dxfId="660" priority="3522" stopIfTrue="1" operator="equal">
      <formula>"CW 3120-R2"</formula>
    </cfRule>
    <cfRule type="cellIs" dxfId="659" priority="3521" stopIfTrue="1" operator="equal">
      <formula>"CW 2130-R11"</formula>
    </cfRule>
    <cfRule type="cellIs" dxfId="658" priority="3523" stopIfTrue="1" operator="equal">
      <formula>"CW 3240-R7"</formula>
    </cfRule>
  </conditionalFormatting>
  <conditionalFormatting sqref="E66:H66">
    <cfRule type="cellIs" dxfId="657" priority="3511" stopIfTrue="1" operator="equal">
      <formula>"CW 3240-R7"</formula>
    </cfRule>
    <cfRule type="cellIs" dxfId="656" priority="3510" stopIfTrue="1" operator="equal">
      <formula>"CW 3120-R2"</formula>
    </cfRule>
    <cfRule type="cellIs" dxfId="655" priority="3509" stopIfTrue="1" operator="equal">
      <formula>"CW 2130-R11"</formula>
    </cfRule>
  </conditionalFormatting>
  <conditionalFormatting sqref="E69:H70">
    <cfRule type="cellIs" dxfId="654" priority="3487" stopIfTrue="1" operator="equal">
      <formula>"CW 3240-R7"</formula>
    </cfRule>
    <cfRule type="cellIs" dxfId="653" priority="3486" stopIfTrue="1" operator="equal">
      <formula>"CW 3120-R2"</formula>
    </cfRule>
    <cfRule type="cellIs" dxfId="652" priority="3485" stopIfTrue="1" operator="equal">
      <formula>"CW 2130-R11"</formula>
    </cfRule>
  </conditionalFormatting>
  <conditionalFormatting sqref="E72:H72">
    <cfRule type="cellIs" dxfId="651" priority="3473" stopIfTrue="1" operator="equal">
      <formula>"CW 2130-R11"</formula>
    </cfRule>
  </conditionalFormatting>
  <conditionalFormatting sqref="E74:H75">
    <cfRule type="cellIs" dxfId="650" priority="3449" stopIfTrue="1" operator="equal">
      <formula>"CW 2130-R11"</formula>
    </cfRule>
  </conditionalFormatting>
  <conditionalFormatting sqref="E77:H77">
    <cfRule type="cellIs" dxfId="649" priority="3437" stopIfTrue="1" operator="equal">
      <formula>"CW 2130-R11"</formula>
    </cfRule>
  </conditionalFormatting>
  <conditionalFormatting sqref="E79:H80">
    <cfRule type="cellIs" dxfId="648" priority="3415" stopIfTrue="1" operator="equal">
      <formula>"CW 3240-R7"</formula>
    </cfRule>
    <cfRule type="cellIs" dxfId="647" priority="3414" stopIfTrue="1" operator="equal">
      <formula>"CW 3120-R2"</formula>
    </cfRule>
    <cfRule type="cellIs" dxfId="646" priority="3413" stopIfTrue="1" operator="equal">
      <formula>"CW 2130-R11"</formula>
    </cfRule>
  </conditionalFormatting>
  <conditionalFormatting sqref="E82:H82">
    <cfRule type="cellIs" dxfId="645" priority="115" stopIfTrue="1" operator="equal">
      <formula>"CW 2130-R11"</formula>
    </cfRule>
  </conditionalFormatting>
  <conditionalFormatting sqref="E85:H85">
    <cfRule type="cellIs" dxfId="644" priority="3403" stopIfTrue="1" operator="equal">
      <formula>"CW 3240-R7"</formula>
    </cfRule>
    <cfRule type="cellIs" dxfId="643" priority="3402" stopIfTrue="1" operator="equal">
      <formula>"CW 3120-R2"</formula>
    </cfRule>
    <cfRule type="cellIs" dxfId="642" priority="3401" stopIfTrue="1" operator="equal">
      <formula>"CW 2130-R11"</formula>
    </cfRule>
  </conditionalFormatting>
  <conditionalFormatting sqref="E89:H89">
    <cfRule type="cellIs" dxfId="641" priority="3391" stopIfTrue="1" operator="equal">
      <formula>"CW 3240-R7"</formula>
    </cfRule>
    <cfRule type="cellIs" dxfId="640" priority="3390" stopIfTrue="1" operator="equal">
      <formula>"CW 3120-R2"</formula>
    </cfRule>
    <cfRule type="cellIs" dxfId="639" priority="3389" stopIfTrue="1" operator="equal">
      <formula>"CW 2130-R11"</formula>
    </cfRule>
  </conditionalFormatting>
  <conditionalFormatting sqref="E95:H95">
    <cfRule type="cellIs" dxfId="638" priority="3379" stopIfTrue="1" operator="equal">
      <formula>"CW 3240-R7"</formula>
    </cfRule>
    <cfRule type="cellIs" dxfId="637" priority="3378" stopIfTrue="1" operator="equal">
      <formula>"CW 3120-R2"</formula>
    </cfRule>
    <cfRule type="cellIs" dxfId="636" priority="3377" stopIfTrue="1" operator="equal">
      <formula>"CW 2130-R11"</formula>
    </cfRule>
  </conditionalFormatting>
  <conditionalFormatting sqref="E98:H98">
    <cfRule type="cellIs" dxfId="635" priority="3365" stopIfTrue="1" operator="equal">
      <formula>"CW 2130-R11"</formula>
    </cfRule>
    <cfRule type="cellIs" dxfId="634" priority="3367" stopIfTrue="1" operator="equal">
      <formula>"CW 3240-R7"</formula>
    </cfRule>
    <cfRule type="cellIs" dxfId="633" priority="3366" stopIfTrue="1" operator="equal">
      <formula>"CW 3120-R2"</formula>
    </cfRule>
  </conditionalFormatting>
  <conditionalFormatting sqref="E105:H105">
    <cfRule type="cellIs" dxfId="632" priority="3353" stopIfTrue="1" operator="equal">
      <formula>"CW 2130-R11"</formula>
    </cfRule>
    <cfRule type="cellIs" dxfId="631" priority="3355" stopIfTrue="1" operator="equal">
      <formula>"CW 3240-R7"</formula>
    </cfRule>
    <cfRule type="cellIs" dxfId="630" priority="3354" stopIfTrue="1" operator="equal">
      <formula>"CW 3120-R2"</formula>
    </cfRule>
  </conditionalFormatting>
  <conditionalFormatting sqref="E111:H112">
    <cfRule type="cellIs" dxfId="629" priority="3330" stopIfTrue="1" operator="equal">
      <formula>"CW 3120-R2"</formula>
    </cfRule>
    <cfRule type="cellIs" dxfId="628" priority="3331" stopIfTrue="1" operator="equal">
      <formula>"CW 3240-R7"</formula>
    </cfRule>
    <cfRule type="cellIs" dxfId="627" priority="3329" stopIfTrue="1" operator="equal">
      <formula>"CW 2130-R11"</formula>
    </cfRule>
  </conditionalFormatting>
  <conditionalFormatting sqref="E114:H115">
    <cfRule type="cellIs" dxfId="626" priority="3306" stopIfTrue="1" operator="equal">
      <formula>"CW 3120-R2"</formula>
    </cfRule>
    <cfRule type="cellIs" dxfId="625" priority="3305" stopIfTrue="1" operator="equal">
      <formula>"CW 2130-R11"</formula>
    </cfRule>
    <cfRule type="cellIs" dxfId="624" priority="3307" stopIfTrue="1" operator="equal">
      <formula>"CW 3240-R7"</formula>
    </cfRule>
  </conditionalFormatting>
  <conditionalFormatting sqref="E117:H117">
    <cfRule type="cellIs" dxfId="623" priority="3295" stopIfTrue="1" operator="equal">
      <formula>"CW 3240-R7"</formula>
    </cfRule>
    <cfRule type="cellIs" dxfId="622" priority="3294" stopIfTrue="1" operator="equal">
      <formula>"CW 3120-R2"</formula>
    </cfRule>
    <cfRule type="cellIs" dxfId="621" priority="3293" stopIfTrue="1" operator="equal">
      <formula>"CW 2130-R11"</formula>
    </cfRule>
  </conditionalFormatting>
  <conditionalFormatting sqref="E119:H119">
    <cfRule type="cellIs" dxfId="620" priority="3283" stopIfTrue="1" operator="equal">
      <formula>"CW 3240-R7"</formula>
    </cfRule>
    <cfRule type="cellIs" dxfId="619" priority="3282" stopIfTrue="1" operator="equal">
      <formula>"CW 3120-R2"</formula>
    </cfRule>
    <cfRule type="cellIs" dxfId="618" priority="3281" stopIfTrue="1" operator="equal">
      <formula>"CW 2130-R11"</formula>
    </cfRule>
  </conditionalFormatting>
  <conditionalFormatting sqref="E127:H127">
    <cfRule type="cellIs" dxfId="617" priority="3271" stopIfTrue="1" operator="equal">
      <formula>"CW 3240-R7"</formula>
    </cfRule>
    <cfRule type="cellIs" dxfId="616" priority="3270" stopIfTrue="1" operator="equal">
      <formula>"CW 3120-R2"</formula>
    </cfRule>
    <cfRule type="cellIs" dxfId="615" priority="3269" stopIfTrue="1" operator="equal">
      <formula>"CW 2130-R11"</formula>
    </cfRule>
  </conditionalFormatting>
  <conditionalFormatting sqref="E129:H129">
    <cfRule type="cellIs" dxfId="614" priority="3257" stopIfTrue="1" operator="equal">
      <formula>"CW 2130-R11"</formula>
    </cfRule>
    <cfRule type="cellIs" dxfId="613" priority="3259" stopIfTrue="1" operator="equal">
      <formula>"CW 3240-R7"</formula>
    </cfRule>
    <cfRule type="cellIs" dxfId="612" priority="3258" stopIfTrue="1" operator="equal">
      <formula>"CW 3120-R2"</formula>
    </cfRule>
  </conditionalFormatting>
  <conditionalFormatting sqref="E132:H133">
    <cfRule type="cellIs" dxfId="611" priority="3235" stopIfTrue="1" operator="equal">
      <formula>"CW 3240-R7"</formula>
    </cfRule>
    <cfRule type="cellIs" dxfId="610" priority="3234" stopIfTrue="1" operator="equal">
      <formula>"CW 3120-R2"</formula>
    </cfRule>
    <cfRule type="cellIs" dxfId="609" priority="3233" stopIfTrue="1" operator="equal">
      <formula>"CW 2130-R11"</formula>
    </cfRule>
  </conditionalFormatting>
  <conditionalFormatting sqref="E135:H135">
    <cfRule type="cellIs" dxfId="608" priority="3223" stopIfTrue="1" operator="equal">
      <formula>"CW 3240-R7"</formula>
    </cfRule>
    <cfRule type="cellIs" dxfId="607" priority="3222" stopIfTrue="1" operator="equal">
      <formula>"CW 3120-R2"</formula>
    </cfRule>
    <cfRule type="cellIs" dxfId="606" priority="3221" stopIfTrue="1" operator="equal">
      <formula>"CW 2130-R11"</formula>
    </cfRule>
  </conditionalFormatting>
  <conditionalFormatting sqref="E137:H137">
    <cfRule type="cellIs" dxfId="605" priority="3209" stopIfTrue="1" operator="equal">
      <formula>"CW 2130-R11"</formula>
    </cfRule>
    <cfRule type="cellIs" dxfId="604" priority="3210" stopIfTrue="1" operator="equal">
      <formula>"CW 3120-R2"</formula>
    </cfRule>
    <cfRule type="cellIs" dxfId="603" priority="3211" stopIfTrue="1" operator="equal">
      <formula>"CW 3240-R7"</formula>
    </cfRule>
  </conditionalFormatting>
  <conditionalFormatting sqref="E140:H140">
    <cfRule type="cellIs" dxfId="602" priority="3198" stopIfTrue="1" operator="equal">
      <formula>"CW 3120-R2"</formula>
    </cfRule>
    <cfRule type="cellIs" dxfId="601" priority="3199" stopIfTrue="1" operator="equal">
      <formula>"CW 3240-R7"</formula>
    </cfRule>
    <cfRule type="cellIs" dxfId="600" priority="3197" stopIfTrue="1" operator="equal">
      <formula>"CW 2130-R11"</formula>
    </cfRule>
  </conditionalFormatting>
  <conditionalFormatting sqref="E145:H145">
    <cfRule type="cellIs" dxfId="599" priority="3186" stopIfTrue="1" operator="equal">
      <formula>"CW 3120-R2"</formula>
    </cfRule>
    <cfRule type="cellIs" dxfId="598" priority="3185" stopIfTrue="1" operator="equal">
      <formula>"CW 2130-R11"</formula>
    </cfRule>
    <cfRule type="cellIs" dxfId="597" priority="3187" stopIfTrue="1" operator="equal">
      <formula>"CW 3240-R7"</formula>
    </cfRule>
  </conditionalFormatting>
  <conditionalFormatting sqref="E147:H147">
    <cfRule type="cellIs" dxfId="596" priority="3173" stopIfTrue="1" operator="equal">
      <formula>"CW 2130-R11"</formula>
    </cfRule>
    <cfRule type="cellIs" dxfId="595" priority="3175" stopIfTrue="1" operator="equal">
      <formula>"CW 3240-R7"</formula>
    </cfRule>
    <cfRule type="cellIs" dxfId="594" priority="3174" stopIfTrue="1" operator="equal">
      <formula>"CW 3120-R2"</formula>
    </cfRule>
  </conditionalFormatting>
  <conditionalFormatting sqref="E149:H149">
    <cfRule type="cellIs" dxfId="593" priority="3161" stopIfTrue="1" operator="equal">
      <formula>"CW 2130-R11"</formula>
    </cfRule>
    <cfRule type="cellIs" dxfId="592" priority="3162" stopIfTrue="1" operator="equal">
      <formula>"CW 3120-R2"</formula>
    </cfRule>
    <cfRule type="cellIs" dxfId="591" priority="3163" stopIfTrue="1" operator="equal">
      <formula>"CW 3240-R7"</formula>
    </cfRule>
  </conditionalFormatting>
  <conditionalFormatting sqref="E151:H152">
    <cfRule type="cellIs" dxfId="590" priority="3138" stopIfTrue="1" operator="equal">
      <formula>"CW 3120-R2"</formula>
    </cfRule>
    <cfRule type="cellIs" dxfId="589" priority="3137" stopIfTrue="1" operator="equal">
      <formula>"CW 2130-R11"</formula>
    </cfRule>
    <cfRule type="cellIs" dxfId="588" priority="3139" stopIfTrue="1" operator="equal">
      <formula>"CW 3240-R7"</formula>
    </cfRule>
  </conditionalFormatting>
  <conditionalFormatting sqref="E154:H154">
    <cfRule type="cellIs" dxfId="587" priority="3125" stopIfTrue="1" operator="equal">
      <formula>"CW 2130-R11"</formula>
    </cfRule>
    <cfRule type="cellIs" dxfId="586" priority="3126" stopIfTrue="1" operator="equal">
      <formula>"CW 3120-R2"</formula>
    </cfRule>
    <cfRule type="cellIs" dxfId="585" priority="3127" stopIfTrue="1" operator="equal">
      <formula>"CW 3240-R7"</formula>
    </cfRule>
  </conditionalFormatting>
  <conditionalFormatting sqref="E159:H159">
    <cfRule type="cellIs" dxfId="584" priority="3113" stopIfTrue="1" operator="equal">
      <formula>"CW 2130-R11"</formula>
    </cfRule>
    <cfRule type="cellIs" dxfId="583" priority="3114" stopIfTrue="1" operator="equal">
      <formula>"CW 3120-R2"</formula>
    </cfRule>
    <cfRule type="cellIs" dxfId="582" priority="3115" stopIfTrue="1" operator="equal">
      <formula>"CW 3240-R7"</formula>
    </cfRule>
  </conditionalFormatting>
  <conditionalFormatting sqref="E161:H161">
    <cfRule type="cellIs" dxfId="581" priority="3101" stopIfTrue="1" operator="equal">
      <formula>"CW 2130-R11"</formula>
    </cfRule>
    <cfRule type="cellIs" dxfId="580" priority="3102" stopIfTrue="1" operator="equal">
      <formula>"CW 3120-R2"</formula>
    </cfRule>
    <cfRule type="cellIs" dxfId="579" priority="3103" stopIfTrue="1" operator="equal">
      <formula>"CW 3240-R7"</formula>
    </cfRule>
  </conditionalFormatting>
  <conditionalFormatting sqref="E163:H164">
    <cfRule type="cellIs" dxfId="578" priority="3077" stopIfTrue="1" operator="equal">
      <formula>"CW 2130-R11"</formula>
    </cfRule>
    <cfRule type="cellIs" dxfId="577" priority="3079" stopIfTrue="1" operator="equal">
      <formula>"CW 3240-R7"</formula>
    </cfRule>
    <cfRule type="cellIs" dxfId="576" priority="3078" stopIfTrue="1" operator="equal">
      <formula>"CW 3120-R2"</formula>
    </cfRule>
  </conditionalFormatting>
  <conditionalFormatting sqref="E168:H169">
    <cfRule type="cellIs" dxfId="575" priority="3054" stopIfTrue="1" operator="equal">
      <formula>"CW 3120-R2"</formula>
    </cfRule>
    <cfRule type="cellIs" dxfId="574" priority="3055" stopIfTrue="1" operator="equal">
      <formula>"CW 3240-R7"</formula>
    </cfRule>
    <cfRule type="cellIs" dxfId="573" priority="3053" stopIfTrue="1" operator="equal">
      <formula>"CW 2130-R11"</formula>
    </cfRule>
  </conditionalFormatting>
  <conditionalFormatting sqref="E171:H171">
    <cfRule type="cellIs" dxfId="572" priority="3043" stopIfTrue="1" operator="equal">
      <formula>"CW 3240-R7"</formula>
    </cfRule>
    <cfRule type="cellIs" dxfId="571" priority="3042" stopIfTrue="1" operator="equal">
      <formula>"CW 3120-R2"</formula>
    </cfRule>
    <cfRule type="cellIs" dxfId="570" priority="3041" stopIfTrue="1" operator="equal">
      <formula>"CW 2130-R11"</formula>
    </cfRule>
  </conditionalFormatting>
  <conditionalFormatting sqref="E173:H173">
    <cfRule type="cellIs" dxfId="569" priority="3031" stopIfTrue="1" operator="equal">
      <formula>"CW 3240-R7"</formula>
    </cfRule>
    <cfRule type="cellIs" dxfId="568" priority="3029" stopIfTrue="1" operator="equal">
      <formula>"CW 2130-R11"</formula>
    </cfRule>
    <cfRule type="cellIs" dxfId="567" priority="3030" stopIfTrue="1" operator="equal">
      <formula>"CW 3120-R2"</formula>
    </cfRule>
  </conditionalFormatting>
  <conditionalFormatting sqref="E175:H175">
    <cfRule type="cellIs" dxfId="566" priority="3019" stopIfTrue="1" operator="equal">
      <formula>"CW 3240-R7"</formula>
    </cfRule>
    <cfRule type="cellIs" dxfId="565" priority="3018" stopIfTrue="1" operator="equal">
      <formula>"CW 3120-R2"</formula>
    </cfRule>
    <cfRule type="cellIs" dxfId="564" priority="3017" stopIfTrue="1" operator="equal">
      <formula>"CW 2130-R11"</formula>
    </cfRule>
  </conditionalFormatting>
  <conditionalFormatting sqref="E177:H178">
    <cfRule type="cellIs" dxfId="563" priority="2994" stopIfTrue="1" operator="equal">
      <formula>"CW 3120-R2"</formula>
    </cfRule>
    <cfRule type="cellIs" dxfId="562" priority="2993" stopIfTrue="1" operator="equal">
      <formula>"CW 2130-R11"</formula>
    </cfRule>
    <cfRule type="cellIs" dxfId="561" priority="2995" stopIfTrue="1" operator="equal">
      <formula>"CW 3240-R7"</formula>
    </cfRule>
  </conditionalFormatting>
  <conditionalFormatting sqref="E181:H182">
    <cfRule type="cellIs" dxfId="560" priority="2969" stopIfTrue="1" operator="equal">
      <formula>"CW 2130-R11"</formula>
    </cfRule>
    <cfRule type="cellIs" dxfId="559" priority="2970" stopIfTrue="1" operator="equal">
      <formula>"CW 3120-R2"</formula>
    </cfRule>
    <cfRule type="cellIs" dxfId="558" priority="2971" stopIfTrue="1" operator="equal">
      <formula>"CW 3240-R7"</formula>
    </cfRule>
  </conditionalFormatting>
  <conditionalFormatting sqref="E187:H187">
    <cfRule type="cellIs" dxfId="557" priority="2957" stopIfTrue="1" operator="equal">
      <formula>"CW 2130-R11"</formula>
    </cfRule>
    <cfRule type="cellIs" dxfId="556" priority="2958" stopIfTrue="1" operator="equal">
      <formula>"CW 3120-R2"</formula>
    </cfRule>
    <cfRule type="cellIs" dxfId="555" priority="2959" stopIfTrue="1" operator="equal">
      <formula>"CW 3240-R7"</formula>
    </cfRule>
  </conditionalFormatting>
  <conditionalFormatting sqref="E189:H189">
    <cfRule type="cellIs" dxfId="554" priority="2945" stopIfTrue="1" operator="equal">
      <formula>"CW 2130-R11"</formula>
    </cfRule>
    <cfRule type="cellIs" dxfId="553" priority="2946" stopIfTrue="1" operator="equal">
      <formula>"CW 3120-R2"</formula>
    </cfRule>
    <cfRule type="cellIs" dxfId="552" priority="2947" stopIfTrue="1" operator="equal">
      <formula>"CW 3240-R7"</formula>
    </cfRule>
  </conditionalFormatting>
  <conditionalFormatting sqref="E191:H191">
    <cfRule type="cellIs" dxfId="551" priority="2933" stopIfTrue="1" operator="equal">
      <formula>"CW 2130-R11"</formula>
    </cfRule>
    <cfRule type="cellIs" dxfId="550" priority="2934" stopIfTrue="1" operator="equal">
      <formula>"CW 3120-R2"</formula>
    </cfRule>
    <cfRule type="cellIs" dxfId="549" priority="2935" stopIfTrue="1" operator="equal">
      <formula>"CW 3240-R7"</formula>
    </cfRule>
  </conditionalFormatting>
  <conditionalFormatting sqref="E195:H195">
    <cfRule type="cellIs" dxfId="548" priority="2923" stopIfTrue="1" operator="equal">
      <formula>"CW 3240-R7"</formula>
    </cfRule>
    <cfRule type="cellIs" dxfId="547" priority="2922" stopIfTrue="1" operator="equal">
      <formula>"CW 3120-R2"</formula>
    </cfRule>
    <cfRule type="cellIs" dxfId="546" priority="2921" stopIfTrue="1" operator="equal">
      <formula>"CW 2130-R11"</formula>
    </cfRule>
  </conditionalFormatting>
  <conditionalFormatting sqref="E197:H197">
    <cfRule type="cellIs" dxfId="545" priority="2911" stopIfTrue="1" operator="equal">
      <formula>"CW 3240-R7"</formula>
    </cfRule>
    <cfRule type="cellIs" dxfId="544" priority="2910" stopIfTrue="1" operator="equal">
      <formula>"CW 3120-R2"</formula>
    </cfRule>
    <cfRule type="cellIs" dxfId="543" priority="2909" stopIfTrue="1" operator="equal">
      <formula>"CW 2130-R11"</formula>
    </cfRule>
  </conditionalFormatting>
  <conditionalFormatting sqref="E199:H199">
    <cfRule type="cellIs" dxfId="542" priority="2898" stopIfTrue="1" operator="equal">
      <formula>"CW 3120-R2"</formula>
    </cfRule>
    <cfRule type="cellIs" dxfId="541" priority="2897" stopIfTrue="1" operator="equal">
      <formula>"CW 2130-R11"</formula>
    </cfRule>
    <cfRule type="cellIs" dxfId="540" priority="2899" stopIfTrue="1" operator="equal">
      <formula>"CW 3240-R7"</formula>
    </cfRule>
  </conditionalFormatting>
  <conditionalFormatting sqref="E201:H202">
    <cfRule type="cellIs" dxfId="539" priority="2874" stopIfTrue="1" operator="equal">
      <formula>"CW 3120-R2"</formula>
    </cfRule>
    <cfRule type="cellIs" dxfId="538" priority="2875" stopIfTrue="1" operator="equal">
      <formula>"CW 3240-R7"</formula>
    </cfRule>
    <cfRule type="cellIs" dxfId="537" priority="2873" stopIfTrue="1" operator="equal">
      <formula>"CW 2130-R11"</formula>
    </cfRule>
  </conditionalFormatting>
  <conditionalFormatting sqref="E204:H204">
    <cfRule type="cellIs" dxfId="536" priority="2861" stopIfTrue="1" operator="equal">
      <formula>"CW 2130-R11"</formula>
    </cfRule>
    <cfRule type="cellIs" dxfId="535" priority="2862" stopIfTrue="1" operator="equal">
      <formula>"CW 3120-R2"</formula>
    </cfRule>
    <cfRule type="cellIs" dxfId="534" priority="2863" stopIfTrue="1" operator="equal">
      <formula>"CW 3240-R7"</formula>
    </cfRule>
  </conditionalFormatting>
  <conditionalFormatting sqref="E206:H206">
    <cfRule type="cellIs" dxfId="533" priority="2850" stopIfTrue="1" operator="equal">
      <formula>"CW 3120-R2"</formula>
    </cfRule>
    <cfRule type="cellIs" dxfId="532" priority="2851" stopIfTrue="1" operator="equal">
      <formula>"CW 3240-R7"</formula>
    </cfRule>
    <cfRule type="cellIs" dxfId="531" priority="2849" stopIfTrue="1" operator="equal">
      <formula>"CW 2130-R11"</formula>
    </cfRule>
  </conditionalFormatting>
  <conditionalFormatting sqref="E210:H210">
    <cfRule type="cellIs" dxfId="530" priority="2839" stopIfTrue="1" operator="equal">
      <formula>"CW 3240-R7"</formula>
    </cfRule>
    <cfRule type="cellIs" dxfId="529" priority="2837" stopIfTrue="1" operator="equal">
      <formula>"CW 2130-R11"</formula>
    </cfRule>
    <cfRule type="cellIs" dxfId="528" priority="2838" stopIfTrue="1" operator="equal">
      <formula>"CW 3120-R2"</formula>
    </cfRule>
  </conditionalFormatting>
  <conditionalFormatting sqref="E212:H212">
    <cfRule type="cellIs" dxfId="527" priority="2827" stopIfTrue="1" operator="equal">
      <formula>"CW 3240-R7"</formula>
    </cfRule>
    <cfRule type="cellIs" dxfId="526" priority="2825" stopIfTrue="1" operator="equal">
      <formula>"CW 2130-R11"</formula>
    </cfRule>
    <cfRule type="cellIs" dxfId="525" priority="2826" stopIfTrue="1" operator="equal">
      <formula>"CW 3120-R2"</formula>
    </cfRule>
  </conditionalFormatting>
  <conditionalFormatting sqref="E215:H215">
    <cfRule type="cellIs" dxfId="524" priority="2813" stopIfTrue="1" operator="equal">
      <formula>"CW 2130-R11"</formula>
    </cfRule>
    <cfRule type="cellIs" dxfId="523" priority="2814" stopIfTrue="1" operator="equal">
      <formula>"CW 3120-R2"</formula>
    </cfRule>
    <cfRule type="cellIs" dxfId="522" priority="2815" stopIfTrue="1" operator="equal">
      <formula>"CW 3240-R7"</formula>
    </cfRule>
  </conditionalFormatting>
  <conditionalFormatting sqref="E217:H217">
    <cfRule type="cellIs" dxfId="521" priority="2801" stopIfTrue="1" operator="equal">
      <formula>"CW 2130-R11"</formula>
    </cfRule>
    <cfRule type="cellIs" dxfId="520" priority="2802" stopIfTrue="1" operator="equal">
      <formula>"CW 3120-R2"</formula>
    </cfRule>
    <cfRule type="cellIs" dxfId="519" priority="2803" stopIfTrue="1" operator="equal">
      <formula>"CW 3240-R7"</formula>
    </cfRule>
  </conditionalFormatting>
  <conditionalFormatting sqref="E219:H220">
    <cfRule type="cellIs" dxfId="518" priority="2777" stopIfTrue="1" operator="equal">
      <formula>"CW 2130-R11"</formula>
    </cfRule>
    <cfRule type="cellIs" dxfId="517" priority="2779" stopIfTrue="1" operator="equal">
      <formula>"CW 3240-R7"</formula>
    </cfRule>
    <cfRule type="cellIs" dxfId="516" priority="2778" stopIfTrue="1" operator="equal">
      <formula>"CW 3120-R2"</formula>
    </cfRule>
  </conditionalFormatting>
  <conditionalFormatting sqref="E222:H223">
    <cfRule type="cellIs" dxfId="515" priority="2753" stopIfTrue="1" operator="equal">
      <formula>"CW 2130-R11"</formula>
    </cfRule>
    <cfRule type="cellIs" dxfId="514" priority="2754" stopIfTrue="1" operator="equal">
      <formula>"CW 3120-R2"</formula>
    </cfRule>
    <cfRule type="cellIs" dxfId="513" priority="2755" stopIfTrue="1" operator="equal">
      <formula>"CW 3240-R7"</formula>
    </cfRule>
  </conditionalFormatting>
  <conditionalFormatting sqref="E225:H225">
    <cfRule type="cellIs" dxfId="512" priority="2743" stopIfTrue="1" operator="equal">
      <formula>"CW 3240-R7"</formula>
    </cfRule>
    <cfRule type="cellIs" dxfId="511" priority="2742" stopIfTrue="1" operator="equal">
      <formula>"CW 3120-R2"</formula>
    </cfRule>
    <cfRule type="cellIs" dxfId="510" priority="2741" stopIfTrue="1" operator="equal">
      <formula>"CW 2130-R11"</formula>
    </cfRule>
  </conditionalFormatting>
  <conditionalFormatting sqref="E227:H227">
    <cfRule type="cellIs" dxfId="509" priority="2729" stopIfTrue="1" operator="equal">
      <formula>"CW 2130-R11"</formula>
    </cfRule>
    <cfRule type="cellIs" dxfId="508" priority="2731" stopIfTrue="1" operator="equal">
      <formula>"CW 3240-R7"</formula>
    </cfRule>
    <cfRule type="cellIs" dxfId="507" priority="2730" stopIfTrue="1" operator="equal">
      <formula>"CW 3120-R2"</formula>
    </cfRule>
  </conditionalFormatting>
  <conditionalFormatting sqref="E230:H231">
    <cfRule type="cellIs" dxfId="506" priority="2705" stopIfTrue="1" operator="equal">
      <formula>"CW 2130-R11"</formula>
    </cfRule>
    <cfRule type="cellIs" dxfId="505" priority="2707" stopIfTrue="1" operator="equal">
      <formula>"CW 3240-R7"</formula>
    </cfRule>
    <cfRule type="cellIs" dxfId="504" priority="2706" stopIfTrue="1" operator="equal">
      <formula>"CW 3120-R2"</formula>
    </cfRule>
  </conditionalFormatting>
  <conditionalFormatting sqref="E233:H233">
    <cfRule type="cellIs" dxfId="503" priority="2695" stopIfTrue="1" operator="equal">
      <formula>"CW 3240-R7"</formula>
    </cfRule>
    <cfRule type="cellIs" dxfId="502" priority="2694" stopIfTrue="1" operator="equal">
      <formula>"CW 3120-R2"</formula>
    </cfRule>
    <cfRule type="cellIs" dxfId="501" priority="2693" stopIfTrue="1" operator="equal">
      <formula>"CW 2130-R11"</formula>
    </cfRule>
  </conditionalFormatting>
  <conditionalFormatting sqref="E240:H240">
    <cfRule type="cellIs" dxfId="500" priority="2681" stopIfTrue="1" operator="equal">
      <formula>"CW 2130-R11"</formula>
    </cfRule>
    <cfRule type="cellIs" dxfId="499" priority="2683" stopIfTrue="1" operator="equal">
      <formula>"CW 3240-R7"</formula>
    </cfRule>
    <cfRule type="cellIs" dxfId="498" priority="2682" stopIfTrue="1" operator="equal">
      <formula>"CW 3120-R2"</formula>
    </cfRule>
  </conditionalFormatting>
  <conditionalFormatting sqref="E243:H244">
    <cfRule type="cellIs" dxfId="497" priority="2659" stopIfTrue="1" operator="equal">
      <formula>"CW 3240-R7"</formula>
    </cfRule>
    <cfRule type="cellIs" dxfId="496" priority="2658" stopIfTrue="1" operator="equal">
      <formula>"CW 3120-R2"</formula>
    </cfRule>
    <cfRule type="cellIs" dxfId="495" priority="2657" stopIfTrue="1" operator="equal">
      <formula>"CW 2130-R11"</formula>
    </cfRule>
  </conditionalFormatting>
  <conditionalFormatting sqref="E246:H246">
    <cfRule type="cellIs" dxfId="494" priority="2647" stopIfTrue="1" operator="equal">
      <formula>"CW 3240-R7"</formula>
    </cfRule>
    <cfRule type="cellIs" dxfId="493" priority="2646" stopIfTrue="1" operator="equal">
      <formula>"CW 3120-R2"</formula>
    </cfRule>
    <cfRule type="cellIs" dxfId="492" priority="2645" stopIfTrue="1" operator="equal">
      <formula>"CW 2130-R11"</formula>
    </cfRule>
  </conditionalFormatting>
  <conditionalFormatting sqref="E248:H249">
    <cfRule type="cellIs" dxfId="491" priority="2623" stopIfTrue="1" operator="equal">
      <formula>"CW 3240-R7"</formula>
    </cfRule>
    <cfRule type="cellIs" dxfId="490" priority="2622" stopIfTrue="1" operator="equal">
      <formula>"CW 3120-R2"</formula>
    </cfRule>
    <cfRule type="cellIs" dxfId="489" priority="2621" stopIfTrue="1" operator="equal">
      <formula>"CW 2130-R11"</formula>
    </cfRule>
  </conditionalFormatting>
  <conditionalFormatting sqref="E251:H251">
    <cfRule type="cellIs" dxfId="488" priority="2611" stopIfTrue="1" operator="equal">
      <formula>"CW 3240-R7"</formula>
    </cfRule>
    <cfRule type="cellIs" dxfId="487" priority="2610" stopIfTrue="1" operator="equal">
      <formula>"CW 3120-R2"</formula>
    </cfRule>
    <cfRule type="cellIs" dxfId="486" priority="2609" stopIfTrue="1" operator="equal">
      <formula>"CW 2130-R11"</formula>
    </cfRule>
  </conditionalFormatting>
  <conditionalFormatting sqref="E253:H254">
    <cfRule type="cellIs" dxfId="485" priority="2587" stopIfTrue="1" operator="equal">
      <formula>"CW 3240-R7"</formula>
    </cfRule>
    <cfRule type="cellIs" dxfId="484" priority="2586" stopIfTrue="1" operator="equal">
      <formula>"CW 3120-R2"</formula>
    </cfRule>
    <cfRule type="cellIs" dxfId="483" priority="2585" stopIfTrue="1" operator="equal">
      <formula>"CW 2130-R11"</formula>
    </cfRule>
  </conditionalFormatting>
  <conditionalFormatting sqref="E256:H256">
    <cfRule type="cellIs" dxfId="482" priority="2575" stopIfTrue="1" operator="equal">
      <formula>"CW 3240-R7"</formula>
    </cfRule>
    <cfRule type="cellIs" dxfId="481" priority="2574" stopIfTrue="1" operator="equal">
      <formula>"CW 3120-R2"</formula>
    </cfRule>
    <cfRule type="cellIs" dxfId="480" priority="2573" stopIfTrue="1" operator="equal">
      <formula>"CW 2130-R11"</formula>
    </cfRule>
  </conditionalFormatting>
  <conditionalFormatting sqref="E259:H259">
    <cfRule type="cellIs" dxfId="479" priority="2561" stopIfTrue="1" operator="equal">
      <formula>"CW 2130-R11"</formula>
    </cfRule>
  </conditionalFormatting>
  <conditionalFormatting sqref="E266:H266">
    <cfRule type="cellIs" dxfId="478" priority="2549" stopIfTrue="1" operator="equal">
      <formula>"CW 2130-R11"</formula>
    </cfRule>
    <cfRule type="cellIs" dxfId="477" priority="2551" stopIfTrue="1" operator="equal">
      <formula>"CW 3240-R7"</formula>
    </cfRule>
    <cfRule type="cellIs" dxfId="476" priority="2550" stopIfTrue="1" operator="equal">
      <formula>"CW 3120-R2"</formula>
    </cfRule>
  </conditionalFormatting>
  <conditionalFormatting sqref="E268:H268">
    <cfRule type="cellIs" dxfId="475" priority="2539" stopIfTrue="1" operator="equal">
      <formula>"CW 3240-R7"</formula>
    </cfRule>
    <cfRule type="cellIs" dxfId="474" priority="2538" stopIfTrue="1" operator="equal">
      <formula>"CW 3120-R2"</formula>
    </cfRule>
    <cfRule type="cellIs" dxfId="473" priority="2537" stopIfTrue="1" operator="equal">
      <formula>"CW 2130-R11"</formula>
    </cfRule>
  </conditionalFormatting>
  <conditionalFormatting sqref="E277:H278">
    <cfRule type="cellIs" dxfId="472" priority="2515" stopIfTrue="1" operator="equal">
      <formula>"CW 3240-R7"</formula>
    </cfRule>
    <cfRule type="cellIs" dxfId="471" priority="2514" stopIfTrue="1" operator="equal">
      <formula>"CW 3120-R2"</formula>
    </cfRule>
    <cfRule type="cellIs" dxfId="470" priority="2513" stopIfTrue="1" operator="equal">
      <formula>"CW 2130-R11"</formula>
    </cfRule>
  </conditionalFormatting>
  <conditionalFormatting sqref="E280:H280">
    <cfRule type="cellIs" dxfId="469" priority="2503" stopIfTrue="1" operator="equal">
      <formula>"CW 3240-R7"</formula>
    </cfRule>
    <cfRule type="cellIs" dxfId="468" priority="2502" stopIfTrue="1" operator="equal">
      <formula>"CW 3120-R2"</formula>
    </cfRule>
    <cfRule type="cellIs" dxfId="467" priority="2501" stopIfTrue="1" operator="equal">
      <formula>"CW 2130-R11"</formula>
    </cfRule>
  </conditionalFormatting>
  <conditionalFormatting sqref="E282:H282">
    <cfRule type="cellIs" dxfId="466" priority="2491" stopIfTrue="1" operator="equal">
      <formula>"CW 3240-R7"</formula>
    </cfRule>
    <cfRule type="cellIs" dxfId="465" priority="2490" stopIfTrue="1" operator="equal">
      <formula>"CW 3120-R2"</formula>
    </cfRule>
    <cfRule type="cellIs" dxfId="464" priority="2489" stopIfTrue="1" operator="equal">
      <formula>"CW 2130-R11"</formula>
    </cfRule>
  </conditionalFormatting>
  <conditionalFormatting sqref="E287:H287">
    <cfRule type="cellIs" dxfId="463" priority="2478" stopIfTrue="1" operator="equal">
      <formula>"CW 3120-R2"</formula>
    </cfRule>
    <cfRule type="cellIs" dxfId="462" priority="2477" stopIfTrue="1" operator="equal">
      <formula>"CW 2130-R11"</formula>
    </cfRule>
    <cfRule type="cellIs" dxfId="461" priority="2479" stopIfTrue="1" operator="equal">
      <formula>"CW 3240-R7"</formula>
    </cfRule>
  </conditionalFormatting>
  <conditionalFormatting sqref="E290:H290">
    <cfRule type="cellIs" dxfId="460" priority="2465" stopIfTrue="1" operator="equal">
      <formula>"CW 2130-R11"</formula>
    </cfRule>
    <cfRule type="cellIs" dxfId="459" priority="2466" stopIfTrue="1" operator="equal">
      <formula>"CW 3120-R2"</formula>
    </cfRule>
    <cfRule type="cellIs" dxfId="458" priority="2467" stopIfTrue="1" operator="equal">
      <formula>"CW 3240-R7"</formula>
    </cfRule>
  </conditionalFormatting>
  <conditionalFormatting sqref="E293:H293">
    <cfRule type="cellIs" dxfId="457" priority="2455" stopIfTrue="1" operator="equal">
      <formula>"CW 3240-R7"</formula>
    </cfRule>
    <cfRule type="cellIs" dxfId="456" priority="2454" stopIfTrue="1" operator="equal">
      <formula>"CW 3120-R2"</formula>
    </cfRule>
    <cfRule type="cellIs" dxfId="455" priority="2453" stopIfTrue="1" operator="equal">
      <formula>"CW 2130-R11"</formula>
    </cfRule>
  </conditionalFormatting>
  <conditionalFormatting sqref="E296:H296">
    <cfRule type="cellIs" dxfId="454" priority="2443" stopIfTrue="1" operator="equal">
      <formula>"CW 3240-R7"</formula>
    </cfRule>
    <cfRule type="cellIs" dxfId="453" priority="2442" stopIfTrue="1" operator="equal">
      <formula>"CW 3120-R2"</formula>
    </cfRule>
    <cfRule type="cellIs" dxfId="452" priority="2441" stopIfTrue="1" operator="equal">
      <formula>"CW 2130-R11"</formula>
    </cfRule>
  </conditionalFormatting>
  <conditionalFormatting sqref="E298:H298">
    <cfRule type="cellIs" dxfId="451" priority="2431" stopIfTrue="1" operator="equal">
      <formula>"CW 3240-R7"</formula>
    </cfRule>
    <cfRule type="cellIs" dxfId="450" priority="2430" stopIfTrue="1" operator="equal">
      <formula>"CW 3120-R2"</formula>
    </cfRule>
    <cfRule type="cellIs" dxfId="449" priority="2429" stopIfTrue="1" operator="equal">
      <formula>"CW 2130-R11"</formula>
    </cfRule>
  </conditionalFormatting>
  <conditionalFormatting sqref="E300:H301">
    <cfRule type="cellIs" dxfId="448" priority="2407" stopIfTrue="1" operator="equal">
      <formula>"CW 3240-R7"</formula>
    </cfRule>
    <cfRule type="cellIs" dxfId="447" priority="2406" stopIfTrue="1" operator="equal">
      <formula>"CW 3120-R2"</formula>
    </cfRule>
    <cfRule type="cellIs" dxfId="446" priority="2405" stopIfTrue="1" operator="equal">
      <formula>"CW 2130-R11"</formula>
    </cfRule>
  </conditionalFormatting>
  <conditionalFormatting sqref="E303:H303">
    <cfRule type="cellIs" dxfId="445" priority="2395" stopIfTrue="1" operator="equal">
      <formula>"CW 3240-R7"</formula>
    </cfRule>
    <cfRule type="cellIs" dxfId="444" priority="2394" stopIfTrue="1" operator="equal">
      <formula>"CW 3120-R2"</formula>
    </cfRule>
    <cfRule type="cellIs" dxfId="443" priority="2393" stopIfTrue="1" operator="equal">
      <formula>"CW 2130-R11"</formula>
    </cfRule>
  </conditionalFormatting>
  <conditionalFormatting sqref="E305:H305">
    <cfRule type="cellIs" dxfId="442" priority="2381" stopIfTrue="1" operator="equal">
      <formula>"CW 2130-R11"</formula>
    </cfRule>
    <cfRule type="cellIs" dxfId="441" priority="2383" stopIfTrue="1" operator="equal">
      <formula>"CW 3240-R7"</formula>
    </cfRule>
    <cfRule type="cellIs" dxfId="440" priority="2382" stopIfTrue="1" operator="equal">
      <formula>"CW 3120-R2"</formula>
    </cfRule>
  </conditionalFormatting>
  <conditionalFormatting sqref="E307:H307">
    <cfRule type="cellIs" dxfId="439" priority="2371" stopIfTrue="1" operator="equal">
      <formula>"CW 3240-R7"</formula>
    </cfRule>
    <cfRule type="cellIs" dxfId="438" priority="2369" stopIfTrue="1" operator="equal">
      <formula>"CW 2130-R11"</formula>
    </cfRule>
    <cfRule type="cellIs" dxfId="437" priority="2370" stopIfTrue="1" operator="equal">
      <formula>"CW 3120-R2"</formula>
    </cfRule>
  </conditionalFormatting>
  <conditionalFormatting sqref="E310:H311">
    <cfRule type="cellIs" dxfId="436" priority="2345" stopIfTrue="1" operator="equal">
      <formula>"CW 2130-R11"</formula>
    </cfRule>
    <cfRule type="cellIs" dxfId="435" priority="2346" stopIfTrue="1" operator="equal">
      <formula>"CW 3120-R2"</formula>
    </cfRule>
    <cfRule type="cellIs" dxfId="434" priority="2347" stopIfTrue="1" operator="equal">
      <formula>"CW 3240-R7"</formula>
    </cfRule>
  </conditionalFormatting>
  <conditionalFormatting sqref="E313:H313">
    <cfRule type="cellIs" dxfId="433" priority="2335" stopIfTrue="1" operator="equal">
      <formula>"CW 3240-R7"</formula>
    </cfRule>
    <cfRule type="cellIs" dxfId="432" priority="2334" stopIfTrue="1" operator="equal">
      <formula>"CW 3120-R2"</formula>
    </cfRule>
    <cfRule type="cellIs" dxfId="431" priority="2333" stopIfTrue="1" operator="equal">
      <formula>"CW 2130-R11"</formula>
    </cfRule>
  </conditionalFormatting>
  <conditionalFormatting sqref="E318:H319">
    <cfRule type="cellIs" dxfId="430" priority="2311" stopIfTrue="1" operator="equal">
      <formula>"CW 3240-R7"</formula>
    </cfRule>
    <cfRule type="cellIs" dxfId="429" priority="2310" stopIfTrue="1" operator="equal">
      <formula>"CW 3120-R2"</formula>
    </cfRule>
    <cfRule type="cellIs" dxfId="428" priority="2309" stopIfTrue="1" operator="equal">
      <formula>"CW 2130-R11"</formula>
    </cfRule>
  </conditionalFormatting>
  <conditionalFormatting sqref="E321:H321">
    <cfRule type="cellIs" dxfId="427" priority="2298" stopIfTrue="1" operator="equal">
      <formula>"CW 3120-R2"</formula>
    </cfRule>
    <cfRule type="cellIs" dxfId="426" priority="2299" stopIfTrue="1" operator="equal">
      <formula>"CW 3240-R7"</formula>
    </cfRule>
    <cfRule type="cellIs" dxfId="425" priority="2297" stopIfTrue="1" operator="equal">
      <formula>"CW 2130-R11"</formula>
    </cfRule>
  </conditionalFormatting>
  <conditionalFormatting sqref="E324:H324">
    <cfRule type="cellIs" dxfId="424" priority="2287" stopIfTrue="1" operator="equal">
      <formula>"CW 3240-R7"</formula>
    </cfRule>
    <cfRule type="cellIs" dxfId="423" priority="2286" stopIfTrue="1" operator="equal">
      <formula>"CW 3120-R2"</formula>
    </cfRule>
    <cfRule type="cellIs" dxfId="422" priority="2285" stopIfTrue="1" operator="equal">
      <formula>"CW 2130-R11"</formula>
    </cfRule>
  </conditionalFormatting>
  <conditionalFormatting sqref="E327:H328">
    <cfRule type="cellIs" dxfId="421" priority="2263" stopIfTrue="1" operator="equal">
      <formula>"CW 3240-R7"</formula>
    </cfRule>
    <cfRule type="cellIs" dxfId="420" priority="2262" stopIfTrue="1" operator="equal">
      <formula>"CW 3120-R2"</formula>
    </cfRule>
    <cfRule type="cellIs" dxfId="419" priority="2261" stopIfTrue="1" operator="equal">
      <formula>"CW 2130-R11"</formula>
    </cfRule>
  </conditionalFormatting>
  <conditionalFormatting sqref="E331:H332">
    <cfRule type="cellIs" dxfId="418" priority="2239" stopIfTrue="1" operator="equal">
      <formula>"CW 3240-R7"</formula>
    </cfRule>
    <cfRule type="cellIs" dxfId="417" priority="2238" stopIfTrue="1" operator="equal">
      <formula>"CW 3120-R2"</formula>
    </cfRule>
    <cfRule type="cellIs" dxfId="416" priority="2237" stopIfTrue="1" operator="equal">
      <formula>"CW 2130-R11"</formula>
    </cfRule>
  </conditionalFormatting>
  <conditionalFormatting sqref="E334:H334">
    <cfRule type="cellIs" dxfId="415" priority="2225" stopIfTrue="1" operator="equal">
      <formula>"CW 2130-R11"</formula>
    </cfRule>
    <cfRule type="cellIs" dxfId="414" priority="2226" stopIfTrue="1" operator="equal">
      <formula>"CW 3120-R2"</formula>
    </cfRule>
    <cfRule type="cellIs" dxfId="413" priority="2227" stopIfTrue="1" operator="equal">
      <formula>"CW 3240-R7"</formula>
    </cfRule>
  </conditionalFormatting>
  <conditionalFormatting sqref="E336:H337">
    <cfRule type="cellIs" dxfId="412" priority="2203" stopIfTrue="1" operator="equal">
      <formula>"CW 3240-R7"</formula>
    </cfRule>
    <cfRule type="cellIs" dxfId="411" priority="2202" stopIfTrue="1" operator="equal">
      <formula>"CW 3120-R2"</formula>
    </cfRule>
    <cfRule type="cellIs" dxfId="410" priority="2201" stopIfTrue="1" operator="equal">
      <formula>"CW 2130-R11"</formula>
    </cfRule>
  </conditionalFormatting>
  <conditionalFormatting sqref="E339:H339">
    <cfRule type="cellIs" dxfId="409" priority="2191" stopIfTrue="1" operator="equal">
      <formula>"CW 3240-R7"</formula>
    </cfRule>
    <cfRule type="cellIs" dxfId="408" priority="2190" stopIfTrue="1" operator="equal">
      <formula>"CW 3120-R2"</formula>
    </cfRule>
    <cfRule type="cellIs" dxfId="407" priority="2189" stopIfTrue="1" operator="equal">
      <formula>"CW 2130-R11"</formula>
    </cfRule>
  </conditionalFormatting>
  <conditionalFormatting sqref="E341:H341">
    <cfRule type="cellIs" dxfId="406" priority="2177" stopIfTrue="1" operator="equal">
      <formula>"CW 2130-R11"</formula>
    </cfRule>
  </conditionalFormatting>
  <conditionalFormatting sqref="E343:H343">
    <cfRule type="cellIs" dxfId="405" priority="2167" stopIfTrue="1" operator="equal">
      <formula>"CW 3240-R7"</formula>
    </cfRule>
    <cfRule type="cellIs" dxfId="404" priority="2165" stopIfTrue="1" operator="equal">
      <formula>"CW 2130-R11"</formula>
    </cfRule>
    <cfRule type="cellIs" dxfId="403" priority="2166" stopIfTrue="1" operator="equal">
      <formula>"CW 3120-R2"</formula>
    </cfRule>
  </conditionalFormatting>
  <conditionalFormatting sqref="E346:H346">
    <cfRule type="cellIs" dxfId="402" priority="2155" stopIfTrue="1" operator="equal">
      <formula>"CW 3240-R7"</formula>
    </cfRule>
    <cfRule type="cellIs" dxfId="401" priority="2154" stopIfTrue="1" operator="equal">
      <formula>"CW 3120-R2"</formula>
    </cfRule>
    <cfRule type="cellIs" dxfId="400" priority="2153" stopIfTrue="1" operator="equal">
      <formula>"CW 2130-R11"</formula>
    </cfRule>
  </conditionalFormatting>
  <conditionalFormatting sqref="E348:H348">
    <cfRule type="cellIs" dxfId="399" priority="2143" stopIfTrue="1" operator="equal">
      <formula>"CW 3240-R7"</formula>
    </cfRule>
    <cfRule type="cellIs" dxfId="398" priority="2142" stopIfTrue="1" operator="equal">
      <formula>"CW 3120-R2"</formula>
    </cfRule>
    <cfRule type="cellIs" dxfId="397" priority="2141" stopIfTrue="1" operator="equal">
      <formula>"CW 2130-R11"</formula>
    </cfRule>
  </conditionalFormatting>
  <conditionalFormatting sqref="E350:H350">
    <cfRule type="cellIs" dxfId="396" priority="2129" stopIfTrue="1" operator="equal">
      <formula>"CW 2130-R11"</formula>
    </cfRule>
    <cfRule type="cellIs" dxfId="395" priority="2131" stopIfTrue="1" operator="equal">
      <formula>"CW 3240-R7"</formula>
    </cfRule>
    <cfRule type="cellIs" dxfId="394" priority="2130" stopIfTrue="1" operator="equal">
      <formula>"CW 3120-R2"</formula>
    </cfRule>
  </conditionalFormatting>
  <conditionalFormatting sqref="E354:H354">
    <cfRule type="cellIs" dxfId="393" priority="2118" stopIfTrue="1" operator="equal">
      <formula>"CW 3120-R2"</formula>
    </cfRule>
    <cfRule type="cellIs" dxfId="392" priority="2117" stopIfTrue="1" operator="equal">
      <formula>"CW 2130-R11"</formula>
    </cfRule>
    <cfRule type="cellIs" dxfId="391" priority="2119" stopIfTrue="1" operator="equal">
      <formula>"CW 3240-R7"</formula>
    </cfRule>
  </conditionalFormatting>
  <conditionalFormatting sqref="E356:H356">
    <cfRule type="cellIs" dxfId="390" priority="2107" stopIfTrue="1" operator="equal">
      <formula>"CW 3240-R7"</formula>
    </cfRule>
    <cfRule type="cellIs" dxfId="389" priority="2105" stopIfTrue="1" operator="equal">
      <formula>"CW 2130-R11"</formula>
    </cfRule>
    <cfRule type="cellIs" dxfId="388" priority="2106" stopIfTrue="1" operator="equal">
      <formula>"CW 3120-R2"</formula>
    </cfRule>
  </conditionalFormatting>
  <conditionalFormatting sqref="E359:H360">
    <cfRule type="cellIs" dxfId="387" priority="2081" stopIfTrue="1" operator="equal">
      <formula>"CW 2130-R11"</formula>
    </cfRule>
    <cfRule type="cellIs" dxfId="386" priority="2083" stopIfTrue="1" operator="equal">
      <formula>"CW 3240-R7"</formula>
    </cfRule>
    <cfRule type="cellIs" dxfId="385" priority="2082" stopIfTrue="1" operator="equal">
      <formula>"CW 3120-R2"</formula>
    </cfRule>
  </conditionalFormatting>
  <conditionalFormatting sqref="E365:H365">
    <cfRule type="cellIs" dxfId="384" priority="2071" stopIfTrue="1" operator="equal">
      <formula>"CW 3240-R7"</formula>
    </cfRule>
    <cfRule type="cellIs" dxfId="383" priority="2069" stopIfTrue="1" operator="equal">
      <formula>"CW 2130-R11"</formula>
    </cfRule>
    <cfRule type="cellIs" dxfId="382" priority="2070" stopIfTrue="1" operator="equal">
      <formula>"CW 3120-R2"</formula>
    </cfRule>
  </conditionalFormatting>
  <conditionalFormatting sqref="E367:H367">
    <cfRule type="cellIs" dxfId="381" priority="2057" stopIfTrue="1" operator="equal">
      <formula>"CW 2130-R11"</formula>
    </cfRule>
    <cfRule type="cellIs" dxfId="380" priority="2058" stopIfTrue="1" operator="equal">
      <formula>"CW 3120-R2"</formula>
    </cfRule>
    <cfRule type="cellIs" dxfId="379" priority="2059" stopIfTrue="1" operator="equal">
      <formula>"CW 3240-R7"</formula>
    </cfRule>
  </conditionalFormatting>
  <conditionalFormatting sqref="E371:H371">
    <cfRule type="cellIs" dxfId="378" priority="2046" stopIfTrue="1" operator="equal">
      <formula>"CW 3120-R2"</formula>
    </cfRule>
    <cfRule type="cellIs" dxfId="377" priority="2047" stopIfTrue="1" operator="equal">
      <formula>"CW 3240-R7"</formula>
    </cfRule>
    <cfRule type="cellIs" dxfId="376" priority="2045" stopIfTrue="1" operator="equal">
      <formula>"CW 2130-R11"</formula>
    </cfRule>
  </conditionalFormatting>
  <conditionalFormatting sqref="E373:H373">
    <cfRule type="cellIs" dxfId="375" priority="2035" stopIfTrue="1" operator="equal">
      <formula>"CW 3240-R7"</formula>
    </cfRule>
    <cfRule type="cellIs" dxfId="374" priority="2034" stopIfTrue="1" operator="equal">
      <formula>"CW 3120-R2"</formula>
    </cfRule>
    <cfRule type="cellIs" dxfId="373" priority="2033" stopIfTrue="1" operator="equal">
      <formula>"CW 2130-R11"</formula>
    </cfRule>
  </conditionalFormatting>
  <conditionalFormatting sqref="E375:H376">
    <cfRule type="cellIs" dxfId="372" priority="2009" stopIfTrue="1" operator="equal">
      <formula>"CW 2130-R11"</formula>
    </cfRule>
    <cfRule type="cellIs" dxfId="371" priority="2010" stopIfTrue="1" operator="equal">
      <formula>"CW 3120-R2"</formula>
    </cfRule>
    <cfRule type="cellIs" dxfId="370" priority="2011" stopIfTrue="1" operator="equal">
      <formula>"CW 3240-R7"</formula>
    </cfRule>
  </conditionalFormatting>
  <conditionalFormatting sqref="E378:H378">
    <cfRule type="cellIs" dxfId="369" priority="1999" stopIfTrue="1" operator="equal">
      <formula>"CW 3240-R7"</formula>
    </cfRule>
    <cfRule type="cellIs" dxfId="368" priority="1998" stopIfTrue="1" operator="equal">
      <formula>"CW 3120-R2"</formula>
    </cfRule>
    <cfRule type="cellIs" dxfId="367" priority="1997" stopIfTrue="1" operator="equal">
      <formula>"CW 2130-R11"</formula>
    </cfRule>
  </conditionalFormatting>
  <conditionalFormatting sqref="E380:H380">
    <cfRule type="cellIs" dxfId="366" priority="1986" stopIfTrue="1" operator="equal">
      <formula>"CW 3120-R2"</formula>
    </cfRule>
    <cfRule type="cellIs" dxfId="365" priority="1987" stopIfTrue="1" operator="equal">
      <formula>"CW 3240-R7"</formula>
    </cfRule>
    <cfRule type="cellIs" dxfId="364" priority="1985" stopIfTrue="1" operator="equal">
      <formula>"CW 2130-R11"</formula>
    </cfRule>
  </conditionalFormatting>
  <conditionalFormatting sqref="E382:H382">
    <cfRule type="cellIs" dxfId="363" priority="1973" stopIfTrue="1" operator="equal">
      <formula>"CW 2130-R11"</formula>
    </cfRule>
    <cfRule type="cellIs" dxfId="362" priority="1974" stopIfTrue="1" operator="equal">
      <formula>"CW 3120-R2"</formula>
    </cfRule>
    <cfRule type="cellIs" dxfId="361" priority="1975" stopIfTrue="1" operator="equal">
      <formula>"CW 3240-R7"</formula>
    </cfRule>
  </conditionalFormatting>
  <conditionalFormatting sqref="E387:H387">
    <cfRule type="cellIs" dxfId="360" priority="1963" stopIfTrue="1" operator="equal">
      <formula>"CW 3240-R7"</formula>
    </cfRule>
    <cfRule type="cellIs" dxfId="359" priority="1962" stopIfTrue="1" operator="equal">
      <formula>"CW 3120-R2"</formula>
    </cfRule>
    <cfRule type="cellIs" dxfId="358" priority="1961" stopIfTrue="1" operator="equal">
      <formula>"CW 2130-R11"</formula>
    </cfRule>
  </conditionalFormatting>
  <conditionalFormatting sqref="E389:H389">
    <cfRule type="cellIs" dxfId="357" priority="1951" stopIfTrue="1" operator="equal">
      <formula>"CW 3240-R7"</formula>
    </cfRule>
    <cfRule type="cellIs" dxfId="356" priority="1950" stopIfTrue="1" operator="equal">
      <formula>"CW 3120-R2"</formula>
    </cfRule>
    <cfRule type="cellIs" dxfId="355" priority="1949" stopIfTrue="1" operator="equal">
      <formula>"CW 2130-R11"</formula>
    </cfRule>
  </conditionalFormatting>
  <conditionalFormatting sqref="E391:H392">
    <cfRule type="cellIs" dxfId="354" priority="1926" stopIfTrue="1" operator="equal">
      <formula>"CW 3120-R2"</formula>
    </cfRule>
    <cfRule type="cellIs" dxfId="353" priority="1927" stopIfTrue="1" operator="equal">
      <formula>"CW 3240-R7"</formula>
    </cfRule>
    <cfRule type="cellIs" dxfId="352" priority="1925" stopIfTrue="1" operator="equal">
      <formula>"CW 2130-R11"</formula>
    </cfRule>
  </conditionalFormatting>
  <conditionalFormatting sqref="E396:H396">
    <cfRule type="cellIs" dxfId="351" priority="1915" stopIfTrue="1" operator="equal">
      <formula>"CW 3240-R7"</formula>
    </cfRule>
    <cfRule type="cellIs" dxfId="350" priority="1914" stopIfTrue="1" operator="equal">
      <formula>"CW 3120-R2"</formula>
    </cfRule>
    <cfRule type="cellIs" dxfId="349" priority="1913" stopIfTrue="1" operator="equal">
      <formula>"CW 2130-R11"</formula>
    </cfRule>
  </conditionalFormatting>
  <conditionalFormatting sqref="E400:H400">
    <cfRule type="cellIs" dxfId="348" priority="1903" stopIfTrue="1" operator="equal">
      <formula>"CW 3240-R7"</formula>
    </cfRule>
    <cfRule type="cellIs" dxfId="347" priority="1902" stopIfTrue="1" operator="equal">
      <formula>"CW 3120-R2"</formula>
    </cfRule>
    <cfRule type="cellIs" dxfId="346" priority="1901" stopIfTrue="1" operator="equal">
      <formula>"CW 2130-R11"</formula>
    </cfRule>
  </conditionalFormatting>
  <conditionalFormatting sqref="E403:H403">
    <cfRule type="cellIs" dxfId="345" priority="1891" stopIfTrue="1" operator="equal">
      <formula>"CW 3240-R7"</formula>
    </cfRule>
    <cfRule type="cellIs" dxfId="344" priority="1890" stopIfTrue="1" operator="equal">
      <formula>"CW 3120-R2"</formula>
    </cfRule>
    <cfRule type="cellIs" dxfId="343" priority="1889" stopIfTrue="1" operator="equal">
      <formula>"CW 2130-R11"</formula>
    </cfRule>
  </conditionalFormatting>
  <conditionalFormatting sqref="E406:H407">
    <cfRule type="cellIs" dxfId="342" priority="1867" stopIfTrue="1" operator="equal">
      <formula>"CW 3240-R7"</formula>
    </cfRule>
    <cfRule type="cellIs" dxfId="341" priority="1866" stopIfTrue="1" operator="equal">
      <formula>"CW 3120-R2"</formula>
    </cfRule>
    <cfRule type="cellIs" dxfId="340" priority="1865" stopIfTrue="1" operator="equal">
      <formula>"CW 2130-R11"</formula>
    </cfRule>
  </conditionalFormatting>
  <conditionalFormatting sqref="E409:H409">
    <cfRule type="cellIs" dxfId="339" priority="1855" stopIfTrue="1" operator="equal">
      <formula>"CW 3240-R7"</formula>
    </cfRule>
    <cfRule type="cellIs" dxfId="338" priority="1854" stopIfTrue="1" operator="equal">
      <formula>"CW 3120-R2"</formula>
    </cfRule>
    <cfRule type="cellIs" dxfId="337" priority="1853" stopIfTrue="1" operator="equal">
      <formula>"CW 2130-R11"</formula>
    </cfRule>
  </conditionalFormatting>
  <conditionalFormatting sqref="E412:H412">
    <cfRule type="cellIs" dxfId="336" priority="1843" stopIfTrue="1" operator="equal">
      <formula>"CW 3240-R7"</formula>
    </cfRule>
    <cfRule type="cellIs" dxfId="335" priority="1842" stopIfTrue="1" operator="equal">
      <formula>"CW 3120-R2"</formula>
    </cfRule>
    <cfRule type="cellIs" dxfId="334" priority="1841" stopIfTrue="1" operator="equal">
      <formula>"CW 2130-R11"</formula>
    </cfRule>
  </conditionalFormatting>
  <conditionalFormatting sqref="E415:H415">
    <cfRule type="cellIs" dxfId="333" priority="1831" stopIfTrue="1" operator="equal">
      <formula>"CW 3240-R7"</formula>
    </cfRule>
    <cfRule type="cellIs" dxfId="332" priority="1830" stopIfTrue="1" operator="equal">
      <formula>"CW 3120-R2"</formula>
    </cfRule>
    <cfRule type="cellIs" dxfId="331" priority="1829" stopIfTrue="1" operator="equal">
      <formula>"CW 2130-R11"</formula>
    </cfRule>
  </conditionalFormatting>
  <conditionalFormatting sqref="E417:H417">
    <cfRule type="cellIs" dxfId="330" priority="1819" stopIfTrue="1" operator="equal">
      <formula>"CW 3240-R7"</formula>
    </cfRule>
    <cfRule type="cellIs" dxfId="329" priority="1818" stopIfTrue="1" operator="equal">
      <formula>"CW 3120-R2"</formula>
    </cfRule>
    <cfRule type="cellIs" dxfId="328" priority="1817" stopIfTrue="1" operator="equal">
      <formula>"CW 2130-R11"</formula>
    </cfRule>
  </conditionalFormatting>
  <conditionalFormatting sqref="E424:H424">
    <cfRule type="cellIs" dxfId="327" priority="1807" stopIfTrue="1" operator="equal">
      <formula>"CW 3240-R7"</formula>
    </cfRule>
    <cfRule type="cellIs" dxfId="326" priority="1806" stopIfTrue="1" operator="equal">
      <formula>"CW 3120-R2"</formula>
    </cfRule>
    <cfRule type="cellIs" dxfId="325" priority="1805" stopIfTrue="1" operator="equal">
      <formula>"CW 2130-R11"</formula>
    </cfRule>
  </conditionalFormatting>
  <conditionalFormatting sqref="E427:H428">
    <cfRule type="cellIs" dxfId="324" priority="1783" stopIfTrue="1" operator="equal">
      <formula>"CW 3240-R7"</formula>
    </cfRule>
    <cfRule type="cellIs" dxfId="323" priority="1782" stopIfTrue="1" operator="equal">
      <formula>"CW 3120-R2"</formula>
    </cfRule>
    <cfRule type="cellIs" dxfId="322" priority="1781" stopIfTrue="1" operator="equal">
      <formula>"CW 2130-R11"</formula>
    </cfRule>
  </conditionalFormatting>
  <conditionalFormatting sqref="E430:H430">
    <cfRule type="cellIs" dxfId="321" priority="1771" stopIfTrue="1" operator="equal">
      <formula>"CW 3240-R7"</formula>
    </cfRule>
    <cfRule type="cellIs" dxfId="320" priority="1770" stopIfTrue="1" operator="equal">
      <formula>"CW 3120-R2"</formula>
    </cfRule>
    <cfRule type="cellIs" dxfId="319" priority="1769" stopIfTrue="1" operator="equal">
      <formula>"CW 2130-R11"</formula>
    </cfRule>
  </conditionalFormatting>
  <conditionalFormatting sqref="E433:H433">
    <cfRule type="cellIs" dxfId="318" priority="1759" stopIfTrue="1" operator="equal">
      <formula>"CW 3240-R7"</formula>
    </cfRule>
    <cfRule type="cellIs" dxfId="317" priority="1758" stopIfTrue="1" operator="equal">
      <formula>"CW 3120-R2"</formula>
    </cfRule>
    <cfRule type="cellIs" dxfId="316" priority="1757" stopIfTrue="1" operator="equal">
      <formula>"CW 2130-R11"</formula>
    </cfRule>
  </conditionalFormatting>
  <conditionalFormatting sqref="E436:H437">
    <cfRule type="cellIs" dxfId="315" priority="1735" stopIfTrue="1" operator="equal">
      <formula>"CW 3240-R7"</formula>
    </cfRule>
    <cfRule type="cellIs" dxfId="314" priority="1734" stopIfTrue="1" operator="equal">
      <formula>"CW 3120-R2"</formula>
    </cfRule>
    <cfRule type="cellIs" dxfId="313" priority="1733" stopIfTrue="1" operator="equal">
      <formula>"CW 2130-R11"</formula>
    </cfRule>
  </conditionalFormatting>
  <conditionalFormatting sqref="E442:H443">
    <cfRule type="cellIs" dxfId="312" priority="1711" stopIfTrue="1" operator="equal">
      <formula>"CW 3240-R7"</formula>
    </cfRule>
    <cfRule type="cellIs" dxfId="311" priority="1710" stopIfTrue="1" operator="equal">
      <formula>"CW 3120-R2"</formula>
    </cfRule>
    <cfRule type="cellIs" dxfId="310" priority="1709" stopIfTrue="1" operator="equal">
      <formula>"CW 2130-R11"</formula>
    </cfRule>
  </conditionalFormatting>
  <conditionalFormatting sqref="E445:H445">
    <cfRule type="cellIs" dxfId="309" priority="1699" stopIfTrue="1" operator="equal">
      <formula>"CW 3240-R7"</formula>
    </cfRule>
    <cfRule type="cellIs" dxfId="308" priority="1698" stopIfTrue="1" operator="equal">
      <formula>"CW 3120-R2"</formula>
    </cfRule>
    <cfRule type="cellIs" dxfId="307" priority="1697" stopIfTrue="1" operator="equal">
      <formula>"CW 2130-R11"</formula>
    </cfRule>
  </conditionalFormatting>
  <conditionalFormatting sqref="E447:H448">
    <cfRule type="cellIs" dxfId="306" priority="1675" stopIfTrue="1" operator="equal">
      <formula>"CW 3240-R7"</formula>
    </cfRule>
    <cfRule type="cellIs" dxfId="305" priority="1674" stopIfTrue="1" operator="equal">
      <formula>"CW 3120-R2"</formula>
    </cfRule>
    <cfRule type="cellIs" dxfId="304" priority="1673" stopIfTrue="1" operator="equal">
      <formula>"CW 2130-R11"</formula>
    </cfRule>
  </conditionalFormatting>
  <conditionalFormatting sqref="E450:H450">
    <cfRule type="cellIs" dxfId="303" priority="1663" stopIfTrue="1" operator="equal">
      <formula>"CW 3240-R7"</formula>
    </cfRule>
    <cfRule type="cellIs" dxfId="302" priority="1662" stopIfTrue="1" operator="equal">
      <formula>"CW 3120-R2"</formula>
    </cfRule>
    <cfRule type="cellIs" dxfId="301" priority="1661" stopIfTrue="1" operator="equal">
      <formula>"CW 2130-R11"</formula>
    </cfRule>
  </conditionalFormatting>
  <conditionalFormatting sqref="E453:H453">
    <cfRule type="cellIs" dxfId="300" priority="1651" stopIfTrue="1" operator="equal">
      <formula>"CW 3240-R7"</formula>
    </cfRule>
    <cfRule type="cellIs" dxfId="299" priority="1650" stopIfTrue="1" operator="equal">
      <formula>"CW 3120-R2"</formula>
    </cfRule>
    <cfRule type="cellIs" dxfId="298" priority="1649" stopIfTrue="1" operator="equal">
      <formula>"CW 2130-R11"</formula>
    </cfRule>
  </conditionalFormatting>
  <conditionalFormatting sqref="E455:H455">
    <cfRule type="cellIs" dxfId="297" priority="1639" stopIfTrue="1" operator="equal">
      <formula>"CW 3240-R7"</formula>
    </cfRule>
    <cfRule type="cellIs" dxfId="296" priority="1638" stopIfTrue="1" operator="equal">
      <formula>"CW 3120-R2"</formula>
    </cfRule>
    <cfRule type="cellIs" dxfId="295" priority="1637" stopIfTrue="1" operator="equal">
      <formula>"CW 2130-R11"</formula>
    </cfRule>
  </conditionalFormatting>
  <conditionalFormatting sqref="E459:H459">
    <cfRule type="cellIs" dxfId="294" priority="1627" stopIfTrue="1" operator="equal">
      <formula>"CW 3240-R7"</formula>
    </cfRule>
    <cfRule type="cellIs" dxfId="293" priority="1626" stopIfTrue="1" operator="equal">
      <formula>"CW 3120-R2"</formula>
    </cfRule>
    <cfRule type="cellIs" dxfId="292" priority="1625" stopIfTrue="1" operator="equal">
      <formula>"CW 2130-R11"</formula>
    </cfRule>
  </conditionalFormatting>
  <conditionalFormatting sqref="E461:H461">
    <cfRule type="cellIs" dxfId="291" priority="1615" stopIfTrue="1" operator="equal">
      <formula>"CW 3240-R7"</formula>
    </cfRule>
    <cfRule type="cellIs" dxfId="290" priority="1614" stopIfTrue="1" operator="equal">
      <formula>"CW 3120-R2"</formula>
    </cfRule>
    <cfRule type="cellIs" dxfId="289" priority="1613" stopIfTrue="1" operator="equal">
      <formula>"CW 2130-R11"</formula>
    </cfRule>
  </conditionalFormatting>
  <conditionalFormatting sqref="E463:H463">
    <cfRule type="cellIs" dxfId="288" priority="1603" stopIfTrue="1" operator="equal">
      <formula>"CW 3240-R7"</formula>
    </cfRule>
    <cfRule type="cellIs" dxfId="287" priority="1602" stopIfTrue="1" operator="equal">
      <formula>"CW 3120-R2"</formula>
    </cfRule>
    <cfRule type="cellIs" dxfId="286" priority="1601" stopIfTrue="1" operator="equal">
      <formula>"CW 2130-R11"</formula>
    </cfRule>
  </conditionalFormatting>
  <conditionalFormatting sqref="E468:H469">
    <cfRule type="cellIs" dxfId="285" priority="1579" stopIfTrue="1" operator="equal">
      <formula>"CW 3240-R7"</formula>
    </cfRule>
    <cfRule type="cellIs" dxfId="284" priority="1578" stopIfTrue="1" operator="equal">
      <formula>"CW 3120-R2"</formula>
    </cfRule>
    <cfRule type="cellIs" dxfId="283" priority="1577" stopIfTrue="1" operator="equal">
      <formula>"CW 2130-R11"</formula>
    </cfRule>
  </conditionalFormatting>
  <conditionalFormatting sqref="E474:H474">
    <cfRule type="cellIs" dxfId="282" priority="1567" stopIfTrue="1" operator="equal">
      <formula>"CW 3240-R7"</formula>
    </cfRule>
    <cfRule type="cellIs" dxfId="281" priority="1566" stopIfTrue="1" operator="equal">
      <formula>"CW 3120-R2"</formula>
    </cfRule>
    <cfRule type="cellIs" dxfId="280" priority="1565" stopIfTrue="1" operator="equal">
      <formula>"CW 2130-R11"</formula>
    </cfRule>
  </conditionalFormatting>
  <conditionalFormatting sqref="E477:H477">
    <cfRule type="cellIs" dxfId="279" priority="1555" stopIfTrue="1" operator="equal">
      <formula>"CW 3240-R7"</formula>
    </cfRule>
    <cfRule type="cellIs" dxfId="278" priority="1554" stopIfTrue="1" operator="equal">
      <formula>"CW 3120-R2"</formula>
    </cfRule>
    <cfRule type="cellIs" dxfId="277" priority="1553" stopIfTrue="1" operator="equal">
      <formula>"CW 2130-R11"</formula>
    </cfRule>
  </conditionalFormatting>
  <conditionalFormatting sqref="E480:H480">
    <cfRule type="cellIs" dxfId="276" priority="1543" stopIfTrue="1" operator="equal">
      <formula>"CW 3240-R7"</formula>
    </cfRule>
    <cfRule type="cellIs" dxfId="275" priority="1542" stopIfTrue="1" operator="equal">
      <formula>"CW 3120-R2"</formula>
    </cfRule>
    <cfRule type="cellIs" dxfId="274" priority="1541" stopIfTrue="1" operator="equal">
      <formula>"CW 2130-R11"</formula>
    </cfRule>
  </conditionalFormatting>
  <conditionalFormatting sqref="E484:H484">
    <cfRule type="cellIs" dxfId="273" priority="1531" stopIfTrue="1" operator="equal">
      <formula>"CW 3240-R7"</formula>
    </cfRule>
    <cfRule type="cellIs" dxfId="272" priority="1530" stopIfTrue="1" operator="equal">
      <formula>"CW 3120-R2"</formula>
    </cfRule>
    <cfRule type="cellIs" dxfId="271" priority="1529" stopIfTrue="1" operator="equal">
      <formula>"CW 2130-R11"</formula>
    </cfRule>
  </conditionalFormatting>
  <conditionalFormatting sqref="E486:H486">
    <cfRule type="cellIs" dxfId="270" priority="1519" stopIfTrue="1" operator="equal">
      <formula>"CW 3240-R7"</formula>
    </cfRule>
    <cfRule type="cellIs" dxfId="269" priority="1518" stopIfTrue="1" operator="equal">
      <formula>"CW 3120-R2"</formula>
    </cfRule>
    <cfRule type="cellIs" dxfId="268" priority="1517" stopIfTrue="1" operator="equal">
      <formula>"CW 2130-R11"</formula>
    </cfRule>
  </conditionalFormatting>
  <conditionalFormatting sqref="E488:H489">
    <cfRule type="cellIs" dxfId="267" priority="1495" stopIfTrue="1" operator="equal">
      <formula>"CW 3240-R7"</formula>
    </cfRule>
    <cfRule type="cellIs" dxfId="266" priority="1494" stopIfTrue="1" operator="equal">
      <formula>"CW 3120-R2"</formula>
    </cfRule>
    <cfRule type="cellIs" dxfId="265" priority="1493" stopIfTrue="1" operator="equal">
      <formula>"CW 2130-R11"</formula>
    </cfRule>
  </conditionalFormatting>
  <conditionalFormatting sqref="E491:H491">
    <cfRule type="cellIs" dxfId="264" priority="1483" stopIfTrue="1" operator="equal">
      <formula>"CW 3240-R7"</formula>
    </cfRule>
    <cfRule type="cellIs" dxfId="263" priority="1482" stopIfTrue="1" operator="equal">
      <formula>"CW 3120-R2"</formula>
    </cfRule>
    <cfRule type="cellIs" dxfId="262" priority="1481" stopIfTrue="1" operator="equal">
      <formula>"CW 2130-R11"</formula>
    </cfRule>
  </conditionalFormatting>
  <conditionalFormatting sqref="E493:H493">
    <cfRule type="cellIs" dxfId="261" priority="1471" stopIfTrue="1" operator="equal">
      <formula>"CW 3240-R7"</formula>
    </cfRule>
    <cfRule type="cellIs" dxfId="260" priority="1470" stopIfTrue="1" operator="equal">
      <formula>"CW 3120-R2"</formula>
    </cfRule>
    <cfRule type="cellIs" dxfId="259" priority="1469" stopIfTrue="1" operator="equal">
      <formula>"CW 2130-R11"</formula>
    </cfRule>
  </conditionalFormatting>
  <conditionalFormatting sqref="E495:H496">
    <cfRule type="cellIs" dxfId="258" priority="1447" stopIfTrue="1" operator="equal">
      <formula>"CW 3240-R7"</formula>
    </cfRule>
    <cfRule type="cellIs" dxfId="257" priority="1446" stopIfTrue="1" operator="equal">
      <formula>"CW 3120-R2"</formula>
    </cfRule>
    <cfRule type="cellIs" dxfId="256" priority="1445" stopIfTrue="1" operator="equal">
      <formula>"CW 2130-R11"</formula>
    </cfRule>
  </conditionalFormatting>
  <conditionalFormatting sqref="E502:H502">
    <cfRule type="cellIs" dxfId="255" priority="1435" stopIfTrue="1" operator="equal">
      <formula>"CW 3240-R7"</formula>
    </cfRule>
    <cfRule type="cellIs" dxfId="254" priority="1434" stopIfTrue="1" operator="equal">
      <formula>"CW 3120-R2"</formula>
    </cfRule>
    <cfRule type="cellIs" dxfId="253" priority="1433" stopIfTrue="1" operator="equal">
      <formula>"CW 2130-R11"</formula>
    </cfRule>
  </conditionalFormatting>
  <conditionalFormatting sqref="E506:H507">
    <cfRule type="cellIs" dxfId="252" priority="1411" stopIfTrue="1" operator="equal">
      <formula>"CW 3240-R7"</formula>
    </cfRule>
    <cfRule type="cellIs" dxfId="251" priority="1410" stopIfTrue="1" operator="equal">
      <formula>"CW 3120-R2"</formula>
    </cfRule>
    <cfRule type="cellIs" dxfId="250" priority="1409" stopIfTrue="1" operator="equal">
      <formula>"CW 2130-R11"</formula>
    </cfRule>
  </conditionalFormatting>
  <conditionalFormatting sqref="E513:H514">
    <cfRule type="cellIs" dxfId="249" priority="1387" stopIfTrue="1" operator="equal">
      <formula>"CW 3240-R7"</formula>
    </cfRule>
    <cfRule type="cellIs" dxfId="248" priority="1386" stopIfTrue="1" operator="equal">
      <formula>"CW 3120-R2"</formula>
    </cfRule>
    <cfRule type="cellIs" dxfId="247" priority="1385" stopIfTrue="1" operator="equal">
      <formula>"CW 2130-R11"</formula>
    </cfRule>
  </conditionalFormatting>
  <conditionalFormatting sqref="E516:H516">
    <cfRule type="cellIs" dxfId="246" priority="1375" stopIfTrue="1" operator="equal">
      <formula>"CW 3240-R7"</formula>
    </cfRule>
    <cfRule type="cellIs" dxfId="245" priority="1374" stopIfTrue="1" operator="equal">
      <formula>"CW 3120-R2"</formula>
    </cfRule>
    <cfRule type="cellIs" dxfId="244" priority="1373" stopIfTrue="1" operator="equal">
      <formula>"CW 2130-R11"</formula>
    </cfRule>
  </conditionalFormatting>
  <conditionalFormatting sqref="E519:H520">
    <cfRule type="cellIs" dxfId="243" priority="1351" stopIfTrue="1" operator="equal">
      <formula>"CW 3240-R7"</formula>
    </cfRule>
    <cfRule type="cellIs" dxfId="242" priority="1350" stopIfTrue="1" operator="equal">
      <formula>"CW 3120-R2"</formula>
    </cfRule>
    <cfRule type="cellIs" dxfId="241" priority="1349" stopIfTrue="1" operator="equal">
      <formula>"CW 2130-R11"</formula>
    </cfRule>
  </conditionalFormatting>
  <conditionalFormatting sqref="E522:H522">
    <cfRule type="cellIs" dxfId="240" priority="1339" stopIfTrue="1" operator="equal">
      <formula>"CW 3240-R7"</formula>
    </cfRule>
    <cfRule type="cellIs" dxfId="239" priority="1338" stopIfTrue="1" operator="equal">
      <formula>"CW 3120-R2"</formula>
    </cfRule>
    <cfRule type="cellIs" dxfId="238" priority="1337" stopIfTrue="1" operator="equal">
      <formula>"CW 2130-R11"</formula>
    </cfRule>
  </conditionalFormatting>
  <conditionalFormatting sqref="E531:H532">
    <cfRule type="cellIs" dxfId="237" priority="1315" stopIfTrue="1" operator="equal">
      <formula>"CW 3240-R7"</formula>
    </cfRule>
    <cfRule type="cellIs" dxfId="236" priority="1314" stopIfTrue="1" operator="equal">
      <formula>"CW 3120-R2"</formula>
    </cfRule>
    <cfRule type="cellIs" dxfId="235" priority="1313" stopIfTrue="1" operator="equal">
      <formula>"CW 2130-R11"</formula>
    </cfRule>
  </conditionalFormatting>
  <conditionalFormatting sqref="E534:H534">
    <cfRule type="cellIs" dxfId="234" priority="1303" stopIfTrue="1" operator="equal">
      <formula>"CW 3240-R7"</formula>
    </cfRule>
    <cfRule type="cellIs" dxfId="233" priority="1302" stopIfTrue="1" operator="equal">
      <formula>"CW 3120-R2"</formula>
    </cfRule>
    <cfRule type="cellIs" dxfId="232" priority="1301" stopIfTrue="1" operator="equal">
      <formula>"CW 2130-R11"</formula>
    </cfRule>
  </conditionalFormatting>
  <conditionalFormatting sqref="E537:H537">
    <cfRule type="cellIs" dxfId="231" priority="1291" stopIfTrue="1" operator="equal">
      <formula>"CW 3240-R7"</formula>
    </cfRule>
    <cfRule type="cellIs" dxfId="230" priority="1290" stopIfTrue="1" operator="equal">
      <formula>"CW 3120-R2"</formula>
    </cfRule>
    <cfRule type="cellIs" dxfId="229" priority="1289" stopIfTrue="1" operator="equal">
      <formula>"CW 2130-R11"</formula>
    </cfRule>
  </conditionalFormatting>
  <conditionalFormatting sqref="E540:H541">
    <cfRule type="cellIs" dxfId="228" priority="1267" stopIfTrue="1" operator="equal">
      <formula>"CW 3240-R7"</formula>
    </cfRule>
    <cfRule type="cellIs" dxfId="227" priority="1266" stopIfTrue="1" operator="equal">
      <formula>"CW 3120-R2"</formula>
    </cfRule>
    <cfRule type="cellIs" dxfId="226" priority="1265" stopIfTrue="1" operator="equal">
      <formula>"CW 2130-R11"</formula>
    </cfRule>
  </conditionalFormatting>
  <conditionalFormatting sqref="E544:H545">
    <cfRule type="cellIs" dxfId="225" priority="1243" stopIfTrue="1" operator="equal">
      <formula>"CW 3240-R7"</formula>
    </cfRule>
    <cfRule type="cellIs" dxfId="224" priority="1242" stopIfTrue="1" operator="equal">
      <formula>"CW 3120-R2"</formula>
    </cfRule>
    <cfRule type="cellIs" dxfId="223" priority="1241" stopIfTrue="1" operator="equal">
      <formula>"CW 2130-R11"</formula>
    </cfRule>
  </conditionalFormatting>
  <conditionalFormatting sqref="E547:H547">
    <cfRule type="cellIs" dxfId="222" priority="1231" stopIfTrue="1" operator="equal">
      <formula>"CW 3240-R7"</formula>
    </cfRule>
    <cfRule type="cellIs" dxfId="221" priority="1230" stopIfTrue="1" operator="equal">
      <formula>"CW 3120-R2"</formula>
    </cfRule>
    <cfRule type="cellIs" dxfId="220" priority="1229" stopIfTrue="1" operator="equal">
      <formula>"CW 2130-R11"</formula>
    </cfRule>
  </conditionalFormatting>
  <conditionalFormatting sqref="E552:H553">
    <cfRule type="cellIs" dxfId="219" priority="1207" stopIfTrue="1" operator="equal">
      <formula>"CW 3240-R7"</formula>
    </cfRule>
    <cfRule type="cellIs" dxfId="218" priority="1206" stopIfTrue="1" operator="equal">
      <formula>"CW 3120-R2"</formula>
    </cfRule>
    <cfRule type="cellIs" dxfId="217" priority="1205" stopIfTrue="1" operator="equal">
      <formula>"CW 2130-R11"</formula>
    </cfRule>
  </conditionalFormatting>
  <conditionalFormatting sqref="E557:H557">
    <cfRule type="cellIs" dxfId="216" priority="1195" stopIfTrue="1" operator="equal">
      <formula>"CW 3240-R7"</formula>
    </cfRule>
    <cfRule type="cellIs" dxfId="215" priority="1194" stopIfTrue="1" operator="equal">
      <formula>"CW 3120-R2"</formula>
    </cfRule>
    <cfRule type="cellIs" dxfId="214" priority="1193" stopIfTrue="1" operator="equal">
      <formula>"CW 2130-R11"</formula>
    </cfRule>
  </conditionalFormatting>
  <conditionalFormatting sqref="E559:H559">
    <cfRule type="cellIs" dxfId="213" priority="1182" stopIfTrue="1" operator="equal">
      <formula>"CW 3120-R2"</formula>
    </cfRule>
    <cfRule type="cellIs" dxfId="212" priority="1181" stopIfTrue="1" operator="equal">
      <formula>"CW 2130-R11"</formula>
    </cfRule>
    <cfRule type="cellIs" dxfId="211" priority="1183" stopIfTrue="1" operator="equal">
      <formula>"CW 3240-R7"</formula>
    </cfRule>
  </conditionalFormatting>
  <conditionalFormatting sqref="E562:H563">
    <cfRule type="cellIs" dxfId="210" priority="1158" stopIfTrue="1" operator="equal">
      <formula>"CW 3120-R2"</formula>
    </cfRule>
    <cfRule type="cellIs" dxfId="209" priority="1157" stopIfTrue="1" operator="equal">
      <formula>"CW 2130-R11"</formula>
    </cfRule>
    <cfRule type="cellIs" dxfId="208" priority="1159" stopIfTrue="1" operator="equal">
      <formula>"CW 3240-R7"</formula>
    </cfRule>
  </conditionalFormatting>
  <conditionalFormatting sqref="E565:H565">
    <cfRule type="cellIs" dxfId="207" priority="1147" stopIfTrue="1" operator="equal">
      <formula>"CW 3240-R7"</formula>
    </cfRule>
    <cfRule type="cellIs" dxfId="206" priority="1146" stopIfTrue="1" operator="equal">
      <formula>"CW 3120-R2"</formula>
    </cfRule>
    <cfRule type="cellIs" dxfId="205" priority="1145" stopIfTrue="1" operator="equal">
      <formula>"CW 2130-R11"</formula>
    </cfRule>
  </conditionalFormatting>
  <conditionalFormatting sqref="E570:H570">
    <cfRule type="cellIs" dxfId="204" priority="1135" stopIfTrue="1" operator="equal">
      <formula>"CW 3240-R7"</formula>
    </cfRule>
    <cfRule type="cellIs" dxfId="203" priority="1134" stopIfTrue="1" operator="equal">
      <formula>"CW 3120-R2"</formula>
    </cfRule>
    <cfRule type="cellIs" dxfId="202" priority="1133" stopIfTrue="1" operator="equal">
      <formula>"CW 2130-R11"</formula>
    </cfRule>
  </conditionalFormatting>
  <conditionalFormatting sqref="E572:H572">
    <cfRule type="cellIs" dxfId="201" priority="1123" stopIfTrue="1" operator="equal">
      <formula>"CW 3240-R7"</formula>
    </cfRule>
    <cfRule type="cellIs" dxfId="200" priority="1122" stopIfTrue="1" operator="equal">
      <formula>"CW 3120-R2"</formula>
    </cfRule>
    <cfRule type="cellIs" dxfId="199" priority="1121" stopIfTrue="1" operator="equal">
      <formula>"CW 2130-R11"</formula>
    </cfRule>
  </conditionalFormatting>
  <conditionalFormatting sqref="E574:H574">
    <cfRule type="cellIs" dxfId="198" priority="1111" stopIfTrue="1" operator="equal">
      <formula>"CW 3240-R7"</formula>
    </cfRule>
    <cfRule type="cellIs" dxfId="197" priority="1110" stopIfTrue="1" operator="equal">
      <formula>"CW 3120-R2"</formula>
    </cfRule>
    <cfRule type="cellIs" dxfId="196" priority="1109" stopIfTrue="1" operator="equal">
      <formula>"CW 2130-R11"</formula>
    </cfRule>
  </conditionalFormatting>
  <conditionalFormatting sqref="E580:H580">
    <cfRule type="cellIs" dxfId="195" priority="1099" stopIfTrue="1" operator="equal">
      <formula>"CW 3240-R7"</formula>
    </cfRule>
    <cfRule type="cellIs" dxfId="194" priority="1097" stopIfTrue="1" operator="equal">
      <formula>"CW 2130-R11"</formula>
    </cfRule>
    <cfRule type="cellIs" dxfId="193" priority="1098" stopIfTrue="1" operator="equal">
      <formula>"CW 3120-R2"</formula>
    </cfRule>
  </conditionalFormatting>
  <conditionalFormatting sqref="E582:H582">
    <cfRule type="cellIs" dxfId="192" priority="1085" stopIfTrue="1" operator="equal">
      <formula>"CW 2130-R11"</formula>
    </cfRule>
    <cfRule type="cellIs" dxfId="191" priority="1087" stopIfTrue="1" operator="equal">
      <formula>"CW 3240-R7"</formula>
    </cfRule>
    <cfRule type="cellIs" dxfId="190" priority="1086" stopIfTrue="1" operator="equal">
      <formula>"CW 3120-R2"</formula>
    </cfRule>
  </conditionalFormatting>
  <conditionalFormatting sqref="E584:H584">
    <cfRule type="cellIs" dxfId="189" priority="1073" stopIfTrue="1" operator="equal">
      <formula>"CW 2130-R11"</formula>
    </cfRule>
    <cfRule type="cellIs" dxfId="188" priority="1075" stopIfTrue="1" operator="equal">
      <formula>"CW 3240-R7"</formula>
    </cfRule>
    <cfRule type="cellIs" dxfId="187" priority="1074" stopIfTrue="1" operator="equal">
      <formula>"CW 3120-R2"</formula>
    </cfRule>
  </conditionalFormatting>
  <conditionalFormatting sqref="E592:H593">
    <cfRule type="cellIs" dxfId="186" priority="1051" stopIfTrue="1" operator="equal">
      <formula>"CW 3240-R7"</formula>
    </cfRule>
    <cfRule type="cellIs" dxfId="185" priority="1050" stopIfTrue="1" operator="equal">
      <formula>"CW 3120-R2"</formula>
    </cfRule>
    <cfRule type="cellIs" dxfId="184" priority="1049" stopIfTrue="1" operator="equal">
      <formula>"CW 2130-R11"</formula>
    </cfRule>
  </conditionalFormatting>
  <conditionalFormatting sqref="E595:H595">
    <cfRule type="cellIs" dxfId="183" priority="1038" stopIfTrue="1" operator="equal">
      <formula>"CW 3120-R2"</formula>
    </cfRule>
    <cfRule type="cellIs" dxfId="182" priority="1037" stopIfTrue="1" operator="equal">
      <formula>"CW 2130-R11"</formula>
    </cfRule>
    <cfRule type="cellIs" dxfId="181" priority="1039" stopIfTrue="1" operator="equal">
      <formula>"CW 3240-R7"</formula>
    </cfRule>
  </conditionalFormatting>
  <conditionalFormatting sqref="E597:H597">
    <cfRule type="cellIs" dxfId="180" priority="1027" stopIfTrue="1" operator="equal">
      <formula>"CW 3240-R7"</formula>
    </cfRule>
    <cfRule type="cellIs" dxfId="179" priority="1026" stopIfTrue="1" operator="equal">
      <formula>"CW 3120-R2"</formula>
    </cfRule>
    <cfRule type="cellIs" dxfId="178" priority="1025" stopIfTrue="1" operator="equal">
      <formula>"CW 2130-R11"</formula>
    </cfRule>
  </conditionalFormatting>
  <conditionalFormatting sqref="E599:H599">
    <cfRule type="cellIs" dxfId="177" priority="1015" stopIfTrue="1" operator="equal">
      <formula>"CW 3240-R7"</formula>
    </cfRule>
    <cfRule type="cellIs" dxfId="176" priority="1014" stopIfTrue="1" operator="equal">
      <formula>"CW 3120-R2"</formula>
    </cfRule>
    <cfRule type="cellIs" dxfId="175" priority="1013" stopIfTrue="1" operator="equal">
      <formula>"CW 2130-R11"</formula>
    </cfRule>
  </conditionalFormatting>
  <conditionalFormatting sqref="E604:H604">
    <cfRule type="cellIs" dxfId="174" priority="1001" stopIfTrue="1" operator="equal">
      <formula>"CW 2130-R11"</formula>
    </cfRule>
    <cfRule type="cellIs" dxfId="173" priority="1002" stopIfTrue="1" operator="equal">
      <formula>"CW 3120-R2"</formula>
    </cfRule>
    <cfRule type="cellIs" dxfId="172" priority="1003" stopIfTrue="1" operator="equal">
      <formula>"CW 3240-R7"</formula>
    </cfRule>
  </conditionalFormatting>
  <conditionalFormatting sqref="E608:H608">
    <cfRule type="cellIs" dxfId="171" priority="989" stopIfTrue="1" operator="equal">
      <formula>"CW 2130-R11"</formula>
    </cfRule>
    <cfRule type="cellIs" dxfId="170" priority="991" stopIfTrue="1" operator="equal">
      <formula>"CW 3240-R7"</formula>
    </cfRule>
    <cfRule type="cellIs" dxfId="169" priority="990" stopIfTrue="1" operator="equal">
      <formula>"CW 3120-R2"</formula>
    </cfRule>
  </conditionalFormatting>
  <conditionalFormatting sqref="E611:H611">
    <cfRule type="cellIs" dxfId="168" priority="979" stopIfTrue="1" operator="equal">
      <formula>"CW 3240-R7"</formula>
    </cfRule>
    <cfRule type="cellIs" dxfId="167" priority="977" stopIfTrue="1" operator="equal">
      <formula>"CW 2130-R11"</formula>
    </cfRule>
    <cfRule type="cellIs" dxfId="166" priority="978" stopIfTrue="1" operator="equal">
      <formula>"CW 3120-R2"</formula>
    </cfRule>
  </conditionalFormatting>
  <conditionalFormatting sqref="E614:H614">
    <cfRule type="cellIs" dxfId="165" priority="967" stopIfTrue="1" operator="equal">
      <formula>"CW 3240-R7"</formula>
    </cfRule>
    <cfRule type="cellIs" dxfId="164" priority="966" stopIfTrue="1" operator="equal">
      <formula>"CW 3120-R2"</formula>
    </cfRule>
    <cfRule type="cellIs" dxfId="163" priority="965" stopIfTrue="1" operator="equal">
      <formula>"CW 2130-R11"</formula>
    </cfRule>
  </conditionalFormatting>
  <conditionalFormatting sqref="E616:H616">
    <cfRule type="cellIs" dxfId="162" priority="955" stopIfTrue="1" operator="equal">
      <formula>"CW 3240-R7"</formula>
    </cfRule>
    <cfRule type="cellIs" dxfId="161" priority="953" stopIfTrue="1" operator="equal">
      <formula>"CW 2130-R11"</formula>
    </cfRule>
    <cfRule type="cellIs" dxfId="160" priority="954" stopIfTrue="1" operator="equal">
      <formula>"CW 3120-R2"</formula>
    </cfRule>
  </conditionalFormatting>
  <conditionalFormatting sqref="E618:H619">
    <cfRule type="cellIs" dxfId="159" priority="930" stopIfTrue="1" operator="equal">
      <formula>"CW 3120-R2"</formula>
    </cfRule>
    <cfRule type="cellIs" dxfId="158" priority="929" stopIfTrue="1" operator="equal">
      <formula>"CW 2130-R11"</formula>
    </cfRule>
    <cfRule type="cellIs" dxfId="157" priority="931" stopIfTrue="1" operator="equal">
      <formula>"CW 3240-R7"</formula>
    </cfRule>
  </conditionalFormatting>
  <conditionalFormatting sqref="E621:H621">
    <cfRule type="cellIs" dxfId="156" priority="919" stopIfTrue="1" operator="equal">
      <formula>"CW 3240-R7"</formula>
    </cfRule>
    <cfRule type="cellIs" dxfId="155" priority="918" stopIfTrue="1" operator="equal">
      <formula>"CW 3120-R2"</formula>
    </cfRule>
    <cfRule type="cellIs" dxfId="154" priority="917" stopIfTrue="1" operator="equal">
      <formula>"CW 2130-R11"</formula>
    </cfRule>
  </conditionalFormatting>
  <conditionalFormatting sqref="E623:H623">
    <cfRule type="cellIs" dxfId="153" priority="907" stopIfTrue="1" operator="equal">
      <formula>"CW 3240-R7"</formula>
    </cfRule>
    <cfRule type="cellIs" dxfId="152" priority="906" stopIfTrue="1" operator="equal">
      <formula>"CW 3120-R2"</formula>
    </cfRule>
    <cfRule type="cellIs" dxfId="151" priority="905" stopIfTrue="1" operator="equal">
      <formula>"CW 2130-R11"</formula>
    </cfRule>
  </conditionalFormatting>
  <conditionalFormatting sqref="E625:H625">
    <cfRule type="cellIs" dxfId="150" priority="895" stopIfTrue="1" operator="equal">
      <formula>"CW 3240-R7"</formula>
    </cfRule>
    <cfRule type="cellIs" dxfId="149" priority="894" stopIfTrue="1" operator="equal">
      <formula>"CW 3120-R2"</formula>
    </cfRule>
    <cfRule type="cellIs" dxfId="148" priority="893" stopIfTrue="1" operator="equal">
      <formula>"CW 2130-R11"</formula>
    </cfRule>
  </conditionalFormatting>
  <conditionalFormatting sqref="E630:H630">
    <cfRule type="cellIs" dxfId="147" priority="881" stopIfTrue="1" operator="equal">
      <formula>"CW 2130-R11"</formula>
    </cfRule>
    <cfRule type="cellIs" dxfId="146" priority="883" stopIfTrue="1" operator="equal">
      <formula>"CW 3240-R7"</formula>
    </cfRule>
    <cfRule type="cellIs" dxfId="145" priority="882" stopIfTrue="1" operator="equal">
      <formula>"CW 3120-R2"</formula>
    </cfRule>
  </conditionalFormatting>
  <conditionalFormatting sqref="E632:H632">
    <cfRule type="cellIs" dxfId="144" priority="871" stopIfTrue="1" operator="equal">
      <formula>"CW 3240-R7"</formula>
    </cfRule>
    <cfRule type="cellIs" dxfId="143" priority="870" stopIfTrue="1" operator="equal">
      <formula>"CW 3120-R2"</formula>
    </cfRule>
    <cfRule type="cellIs" dxfId="142" priority="869" stopIfTrue="1" operator="equal">
      <formula>"CW 2130-R11"</formula>
    </cfRule>
  </conditionalFormatting>
  <conditionalFormatting sqref="E634:H635">
    <cfRule type="cellIs" dxfId="141" priority="847" stopIfTrue="1" operator="equal">
      <formula>"CW 3240-R7"</formula>
    </cfRule>
    <cfRule type="cellIs" dxfId="140" priority="845" stopIfTrue="1" operator="equal">
      <formula>"CW 2130-R11"</formula>
    </cfRule>
    <cfRule type="cellIs" dxfId="139" priority="846" stopIfTrue="1" operator="equal">
      <formula>"CW 3120-R2"</formula>
    </cfRule>
  </conditionalFormatting>
  <conditionalFormatting sqref="E640:H640">
    <cfRule type="cellIs" dxfId="138" priority="835" stopIfTrue="1" operator="equal">
      <formula>"CW 3240-R7"</formula>
    </cfRule>
    <cfRule type="cellIs" dxfId="137" priority="833" stopIfTrue="1" operator="equal">
      <formula>"CW 2130-R11"</formula>
    </cfRule>
    <cfRule type="cellIs" dxfId="136" priority="834" stopIfTrue="1" operator="equal">
      <formula>"CW 3120-R2"</formula>
    </cfRule>
  </conditionalFormatting>
  <conditionalFormatting sqref="E642:H642">
    <cfRule type="cellIs" dxfId="135" priority="823" stopIfTrue="1" operator="equal">
      <formula>"CW 3240-R7"</formula>
    </cfRule>
    <cfRule type="cellIs" dxfId="134" priority="821" stopIfTrue="1" operator="equal">
      <formula>"CW 2130-R11"</formula>
    </cfRule>
    <cfRule type="cellIs" dxfId="133" priority="822" stopIfTrue="1" operator="equal">
      <formula>"CW 3120-R2"</formula>
    </cfRule>
  </conditionalFormatting>
  <conditionalFormatting sqref="E647:H648">
    <cfRule type="cellIs" dxfId="132" priority="799" stopIfTrue="1" operator="equal">
      <formula>"CW 3240-R7"</formula>
    </cfRule>
    <cfRule type="cellIs" dxfId="131" priority="798" stopIfTrue="1" operator="equal">
      <formula>"CW 3120-R2"</formula>
    </cfRule>
    <cfRule type="cellIs" dxfId="130" priority="797" stopIfTrue="1" operator="equal">
      <formula>"CW 2130-R11"</formula>
    </cfRule>
  </conditionalFormatting>
  <conditionalFormatting sqref="E650:H650">
    <cfRule type="cellIs" dxfId="129" priority="787" stopIfTrue="1" operator="equal">
      <formula>"CW 3240-R7"</formula>
    </cfRule>
    <cfRule type="cellIs" dxfId="128" priority="786" stopIfTrue="1" operator="equal">
      <formula>"CW 3120-R2"</formula>
    </cfRule>
    <cfRule type="cellIs" dxfId="127" priority="785" stopIfTrue="1" operator="equal">
      <formula>"CW 2130-R11"</formula>
    </cfRule>
  </conditionalFormatting>
  <conditionalFormatting sqref="E653:H653">
    <cfRule type="cellIs" dxfId="126" priority="775" stopIfTrue="1" operator="equal">
      <formula>"CW 3240-R7"</formula>
    </cfRule>
    <cfRule type="cellIs" dxfId="125" priority="774" stopIfTrue="1" operator="equal">
      <formula>"CW 3120-R2"</formula>
    </cfRule>
    <cfRule type="cellIs" dxfId="124" priority="773" stopIfTrue="1" operator="equal">
      <formula>"CW 2130-R11"</formula>
    </cfRule>
  </conditionalFormatting>
  <conditionalFormatting sqref="E655:H656">
    <cfRule type="cellIs" dxfId="123" priority="750" stopIfTrue="1" operator="equal">
      <formula>"CW 3120-R2"</formula>
    </cfRule>
    <cfRule type="cellIs" dxfId="122" priority="749" stopIfTrue="1" operator="equal">
      <formula>"CW 2130-R11"</formula>
    </cfRule>
    <cfRule type="cellIs" dxfId="121" priority="751" stopIfTrue="1" operator="equal">
      <formula>"CW 3240-R7"</formula>
    </cfRule>
  </conditionalFormatting>
  <conditionalFormatting sqref="E658:H658">
    <cfRule type="cellIs" dxfId="120" priority="739" stopIfTrue="1" operator="equal">
      <formula>"CW 3240-R7"</formula>
    </cfRule>
    <cfRule type="cellIs" dxfId="119" priority="738" stopIfTrue="1" operator="equal">
      <formula>"CW 3120-R2"</formula>
    </cfRule>
    <cfRule type="cellIs" dxfId="118" priority="737" stopIfTrue="1" operator="equal">
      <formula>"CW 2130-R11"</formula>
    </cfRule>
  </conditionalFormatting>
  <conditionalFormatting sqref="E664:H664">
    <cfRule type="cellIs" dxfId="117" priority="726" stopIfTrue="1" operator="equal">
      <formula>"CW 3120-R2"</formula>
    </cfRule>
    <cfRule type="cellIs" dxfId="116" priority="727" stopIfTrue="1" operator="equal">
      <formula>"CW 3240-R7"</formula>
    </cfRule>
    <cfRule type="cellIs" dxfId="115" priority="725" stopIfTrue="1" operator="equal">
      <formula>"CW 2130-R11"</formula>
    </cfRule>
  </conditionalFormatting>
  <conditionalFormatting sqref="E666:H666">
    <cfRule type="cellIs" dxfId="114" priority="715" stopIfTrue="1" operator="equal">
      <formula>"CW 3240-R7"</formula>
    </cfRule>
    <cfRule type="cellIs" dxfId="113" priority="714" stopIfTrue="1" operator="equal">
      <formula>"CW 3120-R2"</formula>
    </cfRule>
  </conditionalFormatting>
  <conditionalFormatting sqref="E667:H667">
    <cfRule type="cellIs" dxfId="112" priority="701" stopIfTrue="1" operator="equal">
      <formula>"CW 2130-R11"</formula>
    </cfRule>
    <cfRule type="cellIs" dxfId="111" priority="703" stopIfTrue="1" operator="equal">
      <formula>"CW 3240-R7"</formula>
    </cfRule>
    <cfRule type="cellIs" dxfId="110" priority="702" stopIfTrue="1" operator="equal">
      <formula>"CW 3120-R2"</formula>
    </cfRule>
  </conditionalFormatting>
  <conditionalFormatting sqref="E669:H669">
    <cfRule type="cellIs" dxfId="109" priority="691" stopIfTrue="1" operator="equal">
      <formula>"CW 3240-R7"</formula>
    </cfRule>
    <cfRule type="cellIs" dxfId="108" priority="690" stopIfTrue="1" operator="equal">
      <formula>"CW 3120-R2"</formula>
    </cfRule>
    <cfRule type="cellIs" dxfId="107" priority="689" stopIfTrue="1" operator="equal">
      <formula>"CW 2130-R11"</formula>
    </cfRule>
  </conditionalFormatting>
  <conditionalFormatting sqref="E673:H673">
    <cfRule type="cellIs" dxfId="106" priority="677" stopIfTrue="1" operator="equal">
      <formula>"CW 2130-R11"</formula>
    </cfRule>
    <cfRule type="cellIs" dxfId="105" priority="678" stopIfTrue="1" operator="equal">
      <formula>"CW 3120-R2"</formula>
    </cfRule>
    <cfRule type="cellIs" dxfId="104" priority="679" stopIfTrue="1" operator="equal">
      <formula>"CW 3240-R7"</formula>
    </cfRule>
  </conditionalFormatting>
  <conditionalFormatting sqref="E675:H675">
    <cfRule type="cellIs" dxfId="103" priority="667" stopIfTrue="1" operator="equal">
      <formula>"CW 3240-R7"</formula>
    </cfRule>
    <cfRule type="cellIs" dxfId="102" priority="666" stopIfTrue="1" operator="equal">
      <formula>"CW 3120-R2"</formula>
    </cfRule>
    <cfRule type="cellIs" dxfId="101" priority="665" stopIfTrue="1" operator="equal">
      <formula>"CW 2130-R11"</formula>
    </cfRule>
  </conditionalFormatting>
  <conditionalFormatting sqref="E680:H681">
    <cfRule type="cellIs" dxfId="100" priority="641" stopIfTrue="1" operator="equal">
      <formula>"CW 2130-R11"</formula>
    </cfRule>
    <cfRule type="cellIs" dxfId="99" priority="643" stopIfTrue="1" operator="equal">
      <formula>"CW 3240-R7"</formula>
    </cfRule>
    <cfRule type="cellIs" dxfId="98" priority="642" stopIfTrue="1" operator="equal">
      <formula>"CW 3120-R2"</formula>
    </cfRule>
  </conditionalFormatting>
  <conditionalFormatting sqref="E686:H686">
    <cfRule type="cellIs" dxfId="97" priority="631" stopIfTrue="1" operator="equal">
      <formula>"CW 3240-R7"</formula>
    </cfRule>
    <cfRule type="cellIs" dxfId="96" priority="630" stopIfTrue="1" operator="equal">
      <formula>"CW 3120-R2"</formula>
    </cfRule>
    <cfRule type="cellIs" dxfId="95" priority="629" stopIfTrue="1" operator="equal">
      <formula>"CW 2130-R11"</formula>
    </cfRule>
  </conditionalFormatting>
  <conditionalFormatting sqref="E689:H689">
    <cfRule type="cellIs" dxfId="94" priority="619" stopIfTrue="1" operator="equal">
      <formula>"CW 3240-R7"</formula>
    </cfRule>
    <cfRule type="cellIs" dxfId="93" priority="618" stopIfTrue="1" operator="equal">
      <formula>"CW 3120-R2"</formula>
    </cfRule>
    <cfRule type="cellIs" dxfId="92" priority="617" stopIfTrue="1" operator="equal">
      <formula>"CW 2130-R11"</formula>
    </cfRule>
  </conditionalFormatting>
  <conditionalFormatting sqref="E692:H692">
    <cfRule type="cellIs" dxfId="91" priority="607" stopIfTrue="1" operator="equal">
      <formula>"CW 3240-R7"</formula>
    </cfRule>
    <cfRule type="cellIs" dxfId="90" priority="606" stopIfTrue="1" operator="equal">
      <formula>"CW 3120-R2"</formula>
    </cfRule>
    <cfRule type="cellIs" dxfId="89" priority="605" stopIfTrue="1" operator="equal">
      <formula>"CW 2130-R11"</formula>
    </cfRule>
  </conditionalFormatting>
  <conditionalFormatting sqref="E694:H694">
    <cfRule type="cellIs" dxfId="88" priority="595" stopIfTrue="1" operator="equal">
      <formula>"CW 3240-R7"</formula>
    </cfRule>
    <cfRule type="cellIs" dxfId="87" priority="594" stopIfTrue="1" operator="equal">
      <formula>"CW 3120-R2"</formula>
    </cfRule>
    <cfRule type="cellIs" dxfId="86" priority="593" stopIfTrue="1" operator="equal">
      <formula>"CW 2130-R11"</formula>
    </cfRule>
  </conditionalFormatting>
  <conditionalFormatting sqref="E696:H697">
    <cfRule type="cellIs" dxfId="85" priority="569" stopIfTrue="1" operator="equal">
      <formula>"CW 2130-R11"</formula>
    </cfRule>
    <cfRule type="cellIs" dxfId="84" priority="570" stopIfTrue="1" operator="equal">
      <formula>"CW 3120-R2"</formula>
    </cfRule>
    <cfRule type="cellIs" dxfId="83" priority="571" stopIfTrue="1" operator="equal">
      <formula>"CW 3240-R7"</formula>
    </cfRule>
  </conditionalFormatting>
  <conditionalFormatting sqref="E699:H699">
    <cfRule type="cellIs" dxfId="82" priority="559" stopIfTrue="1" operator="equal">
      <formula>"CW 3240-R7"</formula>
    </cfRule>
    <cfRule type="cellIs" dxfId="81" priority="557" stopIfTrue="1" operator="equal">
      <formula>"CW 2130-R11"</formula>
    </cfRule>
    <cfRule type="cellIs" dxfId="80" priority="558" stopIfTrue="1" operator="equal">
      <formula>"CW 3120-R2"</formula>
    </cfRule>
  </conditionalFormatting>
  <conditionalFormatting sqref="E701:H701">
    <cfRule type="cellIs" dxfId="79" priority="545" stopIfTrue="1" operator="equal">
      <formula>"CW 2130-R11"</formula>
    </cfRule>
    <cfRule type="cellIs" dxfId="78" priority="546" stopIfTrue="1" operator="equal">
      <formula>"CW 3120-R2"</formula>
    </cfRule>
    <cfRule type="cellIs" dxfId="77" priority="547" stopIfTrue="1" operator="equal">
      <formula>"CW 3240-R7"</formula>
    </cfRule>
  </conditionalFormatting>
  <conditionalFormatting sqref="E703:H703">
    <cfRule type="cellIs" dxfId="76" priority="533" stopIfTrue="1" operator="equal">
      <formula>"CW 2130-R11"</formula>
    </cfRule>
    <cfRule type="cellIs" dxfId="75" priority="534" stopIfTrue="1" operator="equal">
      <formula>"CW 3120-R2"</formula>
    </cfRule>
    <cfRule type="cellIs" dxfId="74" priority="535" stopIfTrue="1" operator="equal">
      <formula>"CW 3240-R7"</formula>
    </cfRule>
  </conditionalFormatting>
  <conditionalFormatting sqref="E708:H708">
    <cfRule type="cellIs" dxfId="73" priority="522" stopIfTrue="1" operator="equal">
      <formula>"CW 3120-R2"</formula>
    </cfRule>
    <cfRule type="cellIs" dxfId="72" priority="521" stopIfTrue="1" operator="equal">
      <formula>"CW 2130-R11"</formula>
    </cfRule>
    <cfRule type="cellIs" dxfId="71" priority="523" stopIfTrue="1" operator="equal">
      <formula>"CW 3240-R7"</formula>
    </cfRule>
  </conditionalFormatting>
  <conditionalFormatting sqref="E710:H710">
    <cfRule type="cellIs" dxfId="70" priority="510" stopIfTrue="1" operator="equal">
      <formula>"CW 3120-R2"</formula>
    </cfRule>
    <cfRule type="cellIs" dxfId="69" priority="509" stopIfTrue="1" operator="equal">
      <formula>"CW 2130-R11"</formula>
    </cfRule>
    <cfRule type="cellIs" dxfId="68" priority="511" stopIfTrue="1" operator="equal">
      <formula>"CW 3240-R7"</formula>
    </cfRule>
  </conditionalFormatting>
  <conditionalFormatting sqref="E712:H713">
    <cfRule type="cellIs" dxfId="67" priority="487" stopIfTrue="1" operator="equal">
      <formula>"CW 3240-R7"</formula>
    </cfRule>
    <cfRule type="cellIs" dxfId="66" priority="486" stopIfTrue="1" operator="equal">
      <formula>"CW 3120-R2"</formula>
    </cfRule>
    <cfRule type="cellIs" dxfId="65" priority="485" stopIfTrue="1" operator="equal">
      <formula>"CW 2130-R11"</formula>
    </cfRule>
  </conditionalFormatting>
  <conditionalFormatting sqref="E718:H719">
    <cfRule type="cellIs" dxfId="64" priority="463" stopIfTrue="1" operator="equal">
      <formula>"CW 3240-R7"</formula>
    </cfRule>
    <cfRule type="cellIs" dxfId="63" priority="462" stopIfTrue="1" operator="equal">
      <formula>"CW 3120-R2"</formula>
    </cfRule>
    <cfRule type="cellIs" dxfId="62" priority="461" stopIfTrue="1" operator="equal">
      <formula>"CW 2130-R11"</formula>
    </cfRule>
  </conditionalFormatting>
  <conditionalFormatting sqref="E725:H726">
    <cfRule type="cellIs" dxfId="61" priority="439" stopIfTrue="1" operator="equal">
      <formula>"CW 3240-R7"</formula>
    </cfRule>
    <cfRule type="cellIs" dxfId="60" priority="438" stopIfTrue="1" operator="equal">
      <formula>"CW 3120-R2"</formula>
    </cfRule>
    <cfRule type="cellIs" dxfId="59" priority="437" stopIfTrue="1" operator="equal">
      <formula>"CW 2130-R11"</formula>
    </cfRule>
  </conditionalFormatting>
  <conditionalFormatting sqref="E728:H728">
    <cfRule type="cellIs" dxfId="58" priority="425" stopIfTrue="1" operator="equal">
      <formula>"CW 2130-R11"</formula>
    </cfRule>
    <cfRule type="cellIs" dxfId="57" priority="426" stopIfTrue="1" operator="equal">
      <formula>"CW 3120-R2"</formula>
    </cfRule>
    <cfRule type="cellIs" dxfId="56" priority="427" stopIfTrue="1" operator="equal">
      <formula>"CW 3240-R7"</formula>
    </cfRule>
  </conditionalFormatting>
  <conditionalFormatting sqref="E730:H730">
    <cfRule type="cellIs" dxfId="55" priority="415" stopIfTrue="1" operator="equal">
      <formula>"CW 3240-R7"</formula>
    </cfRule>
    <cfRule type="cellIs" dxfId="54" priority="413" stopIfTrue="1" operator="equal">
      <formula>"CW 2130-R11"</formula>
    </cfRule>
    <cfRule type="cellIs" dxfId="53" priority="414" stopIfTrue="1" operator="equal">
      <formula>"CW 3120-R2"</formula>
    </cfRule>
  </conditionalFormatting>
  <conditionalFormatting sqref="E732:H733">
    <cfRule type="cellIs" dxfId="52" priority="390" stopIfTrue="1" operator="equal">
      <formula>"CW 3120-R2"</formula>
    </cfRule>
    <cfRule type="cellIs" dxfId="51" priority="389" stopIfTrue="1" operator="equal">
      <formula>"CW 2130-R11"</formula>
    </cfRule>
    <cfRule type="cellIs" dxfId="50" priority="391" stopIfTrue="1" operator="equal">
      <formula>"CW 3240-R7"</formula>
    </cfRule>
  </conditionalFormatting>
  <conditionalFormatting sqref="E735:H735">
    <cfRule type="cellIs" dxfId="49" priority="378" stopIfTrue="1" operator="equal">
      <formula>"CW 3120-R2"</formula>
    </cfRule>
    <cfRule type="cellIs" dxfId="48" priority="377" stopIfTrue="1" operator="equal">
      <formula>"CW 2130-R11"</formula>
    </cfRule>
    <cfRule type="cellIs" dxfId="47" priority="379" stopIfTrue="1" operator="equal">
      <formula>"CW 3240-R7"</formula>
    </cfRule>
  </conditionalFormatting>
  <conditionalFormatting sqref="E737:H737">
    <cfRule type="cellIs" dxfId="46" priority="365" stopIfTrue="1" operator="equal">
      <formula>"CW 2130-R11"</formula>
    </cfRule>
    <cfRule type="cellIs" dxfId="45" priority="366" stopIfTrue="1" operator="equal">
      <formula>"CW 3120-R2"</formula>
    </cfRule>
    <cfRule type="cellIs" dxfId="44" priority="367" stopIfTrue="1" operator="equal">
      <formula>"CW 3240-R7"</formula>
    </cfRule>
  </conditionalFormatting>
  <conditionalFormatting sqref="E739:H740">
    <cfRule type="cellIs" dxfId="43" priority="341" stopIfTrue="1" operator="equal">
      <formula>"CW 2130-R11"</formula>
    </cfRule>
    <cfRule type="cellIs" dxfId="42" priority="342" stopIfTrue="1" operator="equal">
      <formula>"CW 3120-R2"</formula>
    </cfRule>
    <cfRule type="cellIs" dxfId="41" priority="343" stopIfTrue="1" operator="equal">
      <formula>"CW 3240-R7"</formula>
    </cfRule>
  </conditionalFormatting>
  <conditionalFormatting sqref="E743:H743">
    <cfRule type="cellIs" dxfId="40" priority="331" stopIfTrue="1" operator="equal">
      <formula>"CW 3240-R7"</formula>
    </cfRule>
    <cfRule type="cellIs" dxfId="39" priority="329" stopIfTrue="1" operator="equal">
      <formula>"CW 2130-R11"</formula>
    </cfRule>
    <cfRule type="cellIs" dxfId="38" priority="330" stopIfTrue="1" operator="equal">
      <formula>"CW 3120-R2"</formula>
    </cfRule>
  </conditionalFormatting>
  <conditionalFormatting sqref="E746:H746">
    <cfRule type="cellIs" dxfId="37" priority="317" stopIfTrue="1" operator="equal">
      <formula>"CW 2130-R11"</formula>
    </cfRule>
  </conditionalFormatting>
  <conditionalFormatting sqref="E748:H748">
    <cfRule type="cellIs" dxfId="36" priority="307" stopIfTrue="1" operator="equal">
      <formula>"CW 3240-R7"</formula>
    </cfRule>
    <cfRule type="cellIs" dxfId="35" priority="305" stopIfTrue="1" operator="equal">
      <formula>"CW 2130-R11"</formula>
    </cfRule>
    <cfRule type="cellIs" dxfId="34" priority="306" stopIfTrue="1" operator="equal">
      <formula>"CW 3120-R2"</formula>
    </cfRule>
  </conditionalFormatting>
  <conditionalFormatting sqref="E750:H750">
    <cfRule type="cellIs" dxfId="33" priority="293" stopIfTrue="1" operator="equal">
      <formula>"CW 2130-R11"</formula>
    </cfRule>
    <cfRule type="cellIs" dxfId="32" priority="295" stopIfTrue="1" operator="equal">
      <formula>"CW 3240-R7"</formula>
    </cfRule>
    <cfRule type="cellIs" dxfId="31" priority="294" stopIfTrue="1" operator="equal">
      <formula>"CW 3120-R2"</formula>
    </cfRule>
  </conditionalFormatting>
  <conditionalFormatting sqref="E752:H753">
    <cfRule type="cellIs" dxfId="30" priority="270" stopIfTrue="1" operator="equal">
      <formula>"CW 3120-R2"</formula>
    </cfRule>
    <cfRule type="cellIs" dxfId="29" priority="269" stopIfTrue="1" operator="equal">
      <formula>"CW 2130-R11"</formula>
    </cfRule>
    <cfRule type="cellIs" dxfId="28" priority="271" stopIfTrue="1" operator="equal">
      <formula>"CW 3240-R7"</formula>
    </cfRule>
  </conditionalFormatting>
  <conditionalFormatting sqref="G759">
    <cfRule type="cellIs" dxfId="27" priority="27" stopIfTrue="1" operator="equal">
      <formula>"CW 3240-R7"</formula>
    </cfRule>
    <cfRule type="cellIs" dxfId="26" priority="26" stopIfTrue="1" operator="equal">
      <formula>"CW 3120-R2"</formula>
    </cfRule>
    <cfRule type="cellIs" dxfId="25" priority="25" stopIfTrue="1" operator="equal">
      <formula>"CW 2130-R11"</formula>
    </cfRule>
  </conditionalFormatting>
  <conditionalFormatting sqref="G761:G762">
    <cfRule type="cellIs" dxfId="24" priority="24" stopIfTrue="1" operator="equal">
      <formula>"CW 3240-R7"</formula>
    </cfRule>
    <cfRule type="cellIs" dxfId="23" priority="23" stopIfTrue="1" operator="equal">
      <formula>"CW 3120-R2"</formula>
    </cfRule>
    <cfRule type="cellIs" dxfId="22" priority="22" stopIfTrue="1" operator="equal">
      <formula>"CW 2130-R11"</formula>
    </cfRule>
  </conditionalFormatting>
  <conditionalFormatting sqref="G764:G765">
    <cfRule type="cellIs" dxfId="21" priority="21" stopIfTrue="1" operator="equal">
      <formula>"CW 3240-R7"</formula>
    </cfRule>
    <cfRule type="cellIs" dxfId="20" priority="20" stopIfTrue="1" operator="equal">
      <formula>"CW 3120-R2"</formula>
    </cfRule>
    <cfRule type="cellIs" dxfId="19" priority="19" stopIfTrue="1" operator="equal">
      <formula>"CW 2130-R11"</formula>
    </cfRule>
  </conditionalFormatting>
  <conditionalFormatting sqref="G767:G769">
    <cfRule type="cellIs" dxfId="18" priority="18" stopIfTrue="1" operator="equal">
      <formula>"CW 3240-R7"</formula>
    </cfRule>
    <cfRule type="cellIs" dxfId="17" priority="17" stopIfTrue="1" operator="equal">
      <formula>"CW 3120-R2"</formula>
    </cfRule>
    <cfRule type="cellIs" dxfId="16" priority="16" stopIfTrue="1" operator="equal">
      <formula>"CW 2130-R11"</formula>
    </cfRule>
  </conditionalFormatting>
  <conditionalFormatting sqref="G771:G772">
    <cfRule type="cellIs" dxfId="15" priority="15" stopIfTrue="1" operator="equal">
      <formula>"CW 3240-R7"</formula>
    </cfRule>
    <cfRule type="cellIs" dxfId="14" priority="14" stopIfTrue="1" operator="equal">
      <formula>"CW 3120-R2"</formula>
    </cfRule>
    <cfRule type="cellIs" dxfId="13" priority="13" stopIfTrue="1" operator="equal">
      <formula>"CW 2130-R11"</formula>
    </cfRule>
  </conditionalFormatting>
  <conditionalFormatting sqref="G774">
    <cfRule type="cellIs" dxfId="12" priority="10" stopIfTrue="1" operator="equal">
      <formula>"CW 2130-R11"</formula>
    </cfRule>
    <cfRule type="cellIs" dxfId="11" priority="11" stopIfTrue="1" operator="equal">
      <formula>"CW 3120-R2"</formula>
    </cfRule>
    <cfRule type="cellIs" dxfId="10" priority="12" stopIfTrue="1" operator="equal">
      <formula>"CW 3240-R7"</formula>
    </cfRule>
  </conditionalFormatting>
  <conditionalFormatting sqref="G776:G777">
    <cfRule type="cellIs" dxfId="9" priority="7" stopIfTrue="1" operator="equal">
      <formula>"CW 2130-R11"</formula>
    </cfRule>
    <cfRule type="cellIs" dxfId="8" priority="8" stopIfTrue="1" operator="equal">
      <formula>"CW 3120-R2"</formula>
    </cfRule>
    <cfRule type="cellIs" dxfId="7" priority="9" stopIfTrue="1" operator="equal">
      <formula>"CW 3240-R7"</formula>
    </cfRule>
  </conditionalFormatting>
  <conditionalFormatting sqref="G779:G780 G782:G783">
    <cfRule type="cellIs" dxfId="6" priority="5" stopIfTrue="1" operator="equal">
      <formula>"CW 3120-R2"</formula>
    </cfRule>
    <cfRule type="cellIs" dxfId="5" priority="6" stopIfTrue="1" operator="equal">
      <formula>"CW 3240-R7"</formula>
    </cfRule>
    <cfRule type="cellIs" dxfId="4" priority="4" stopIfTrue="1" operator="equal">
      <formula>"CW 2130-R11"</formula>
    </cfRule>
  </conditionalFormatting>
  <conditionalFormatting sqref="G785:G786 G788:G790 G792 G794:G796 G798:G800 G802:G804 G806:G807 G809 G812:G813 G816:G817 G819:G820 G822:G823 G825 G827:G828 G830:G831 G833 G835:G836 G838">
    <cfRule type="cellIs" dxfId="3" priority="1" stopIfTrue="1" operator="equal">
      <formula>"CW 2130-R11"</formula>
    </cfRule>
    <cfRule type="cellIs" dxfId="2" priority="2" stopIfTrue="1" operator="equal">
      <formula>"CW 3120-R2"</formula>
    </cfRule>
    <cfRule type="cellIs" dxfId="1" priority="3" stopIfTrue="1" operator="equal">
      <formula>"CW 3240-R7"</formula>
    </cfRule>
  </conditionalFormatting>
  <conditionalFormatting sqref="G842">
    <cfRule type="expression" dxfId="0" priority="4407">
      <formula>G842&gt;G855*0.05</formula>
    </cfRule>
  </conditionalFormatting>
  <dataValidations xWindow="764" yWindow="433" count="3">
    <dataValidation type="custom" allowBlank="1" showInputMessage="1" showErrorMessage="1" error="If you can enter a Unit  Price in this cell, pLease contact the Contract Administrator immediately!" sqref="G364:H364 H144 G186:H186 G757:H757 G473:H473 G603:H603 G286:H286 G143:G144 G685:H685 G6:H6" xr:uid="{C6850DDE-C56A-42A3-9D4A-7BF715A2045E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361:G362 G221 G283:G284 G205 G207:G209 G754:G755 G211 G203 G682:G683 G600:G601 G224 G226 G228:G229 G213:G214 G216 G470:G471 G218 G183:G184 G141:G142 G232 G188 G190 G192:G194 G196 G198 G200 G7 G9 G11:G15 G17 G19 G21 G23 G25:G27 G29 G31 G33:G36 G38 G40:G43 G45 G48 G50 G52:G53 G56 G58:G60 G62 G65 G83:G84 G71 G73 G76 G78 G241:G242 G86:G88 G90:G94 G96:G97 G99:G104 G106:G110 G113 G116 G118 G120:G126 G128 G130:G131 G134 G136 G138:G139 G146 G148 G150 G153 G155:G158 G160 G162 G165:G167 G170 G172 G174 G176 G179:G180 G234:G239 G245 G247 G250 G252 G255 G257:G258 G260:G265 G267 G269:G276 G279 G281 G288:G289 G291:G292 G294:G295 G297 G299 G302 G304 G306 G308:G309 G312 G314:G317 G320 G322:G323 G325:G326 G329:G330 G333 G335 G338 G340 G342 G344:G345 G347 G349 G351:G353 G355 G357:G358 G366 G368:G370 G372 G374 G377 G379 G381 G383:G386 G388 G390 G393:G395 G397:G399 G401:G402 G404:G405 G408 G410:G411 G413:G414 G416 G418:G423 G425:G426 G429 G431:G432 G434:G435 G81 G444 G446 G449 G67:G68 G454 G456:G458 G460 G462 G464:G467 G475:G476 G478:G479 G481:G483 G485 G487 G490 G492 G494 G497:G501 G503:G505 G508:G512 G515 G517:G518 G521 G523:G530 G533 G535:G536 G538:G539 G542:G543 G546 G548:G551 G554:G556 G558 G560:G561 G564 G566:G569 G571 G573 G575:G579 G581 G583 G585:G591 G594 G596 G598 G605:G607 G609:G610 G612:G613 G615 G617 G620 G622 G624 G626:G629 G631 G633 G636:G639 G641 G643:G646 G649 G651:G652 G654 G657 G659:G663 G665 G668 G670:G672 G674 G676:G679 G687:G688 G690:G691 G693 G695 G698 G700 G702 G704:G707 G709 G711 G714:G717 G720:G724 G727 G729 G731 G734 G736 G738 G741:G742 G744:G745 G747 G749 G751 G451:G452 G438 G441 G760 G763 G766 G770 G773 G775 G778 G781 G784 G787 G791 G793 G797 G801 G805 G808 G810:G811 G814:G815 G818 G821 G824 G826 G829 G832 G834 G837 G839" xr:uid="{84FC7444-E073-44B4-9A82-D834BADECF0F}">
      <formula1>IF(G7&gt;=0.01,ROUND(G7,2),0.01)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842" xr:uid="{A67BF22A-4960-4F1F-9917-5E1DD46C1B8B}">
      <formula1>IF(AND(G842&gt;=0.01,G842&lt;=G855*0.05),ROUND(G842,2),0.01)</formula1>
    </dataValidation>
  </dataValidations>
  <pageMargins left="0.51181102362204722" right="0.51181102362204722" top="0.74803149606299213" bottom="0.74803149606299213" header="0.23622047244094491" footer="0.23622047244094491"/>
  <pageSetup scale="77" fitToHeight="0" orientation="portrait" r:id="rId1"/>
  <headerFooter alignWithMargins="0">
    <oddHeader>&amp;L&amp;10The City of Winnipeg
Tender No. 463-2024 Addendum 2
&amp;R&amp;10Bid Submission
&amp;P of &amp;N</oddHeader>
    <oddFooter xml:space="preserve">&amp;R                    </oddFooter>
  </headerFooter>
  <rowBreaks count="37" manualBreakCount="37">
    <brk id="23" min="1" max="7" man="1"/>
    <brk id="45" min="1" max="7" man="1"/>
    <brk id="68" min="1" max="7" man="1"/>
    <brk id="87" min="1" max="7" man="1"/>
    <brk id="110" min="1" max="7" man="1"/>
    <brk id="131" min="1" max="7" man="1"/>
    <brk id="143" min="1" max="7" man="1"/>
    <brk id="185" min="1" max="7" man="1"/>
    <brk id="205" min="1" max="7" man="1"/>
    <brk id="247" min="1" max="7" man="1"/>
    <brk id="265" min="1" max="7" man="1"/>
    <brk id="285" min="1" max="7" man="1"/>
    <brk id="330" min="1" max="7" man="1"/>
    <brk id="353" min="1" max="7" man="1"/>
    <brk id="363" min="1" max="7" man="1"/>
    <brk id="386" min="1" max="7" man="1"/>
    <brk id="405" min="1" max="7" man="1"/>
    <brk id="426" min="1" max="7" man="1"/>
    <brk id="449" min="1" max="7" man="1"/>
    <brk id="472" min="1" max="7" man="1"/>
    <brk id="494" min="1" max="7" man="1"/>
    <brk id="539" min="1" max="7" man="1"/>
    <brk id="560" min="1" max="7" man="1"/>
    <brk id="579" min="1" max="7" man="1"/>
    <brk id="602" min="1" max="7" man="1"/>
    <brk id="624" min="1" max="7" man="1"/>
    <brk id="646" min="1" max="7" man="1"/>
    <brk id="668" min="1" max="7" man="1"/>
    <brk id="684" min="1" max="7" man="1"/>
    <brk id="707" min="1" max="7" man="1"/>
    <brk id="729" min="1" max="7" man="1"/>
    <brk id="747" min="1" max="7" man="1"/>
    <brk id="755" min="1" max="7" man="1"/>
    <brk id="778" min="1" max="7" man="1"/>
    <brk id="801" min="1" max="7" man="1"/>
    <brk id="824" min="1" max="7" man="1"/>
    <brk id="840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463-2024_Form_B</vt:lpstr>
      <vt:lpstr>'463-2024_Form_B'!Print_Area</vt:lpstr>
      <vt:lpstr>'463-2024_Form_B'!Print_Titles</vt:lpstr>
      <vt:lpstr>'463-2024_Form_B'!XEVERYTHING</vt:lpstr>
      <vt:lpstr>'463-2024_Form_B'!XITEMS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M.Delmo
22-July-2024
File Size 93.7 KB</dc:description>
  <cp:lastModifiedBy>Giles Smalley</cp:lastModifiedBy>
  <cp:lastPrinted>2024-07-22T17:58:14Z</cp:lastPrinted>
  <dcterms:created xsi:type="dcterms:W3CDTF">1999-03-31T15:44:33Z</dcterms:created>
  <dcterms:modified xsi:type="dcterms:W3CDTF">2024-07-23T18:14:17Z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