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241-2024\WORK IN PROGRESS\241-2024\"/>
    </mc:Choice>
  </mc:AlternateContent>
  <xr:revisionPtr revIDLastSave="0" documentId="13_ncr:1_{41B5C32D-A9D7-47A9-9436-BF98A94FECB6}" xr6:coauthVersionLast="36" xr6:coauthVersionMax="36" xr10:uidLastSave="{00000000-0000-0000-0000-000000000000}"/>
  <bookViews>
    <workbookView xWindow="0" yWindow="-15" windowWidth="14610" windowHeight="759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prices'!$A$5:$G$26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prices'!$A$1:$G$39</definedName>
    <definedName name="Print_Area_1">'Unit prices'!$A$9:$G$39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14" i="2" l="1"/>
  <c r="G13" i="2"/>
  <c r="G30" i="2" l="1"/>
  <c r="G29" i="2" l="1"/>
  <c r="G28" i="2"/>
  <c r="G23" i="2" l="1"/>
  <c r="G22" i="2"/>
  <c r="G20" i="2"/>
  <c r="G18" i="2"/>
  <c r="G17" i="2"/>
  <c r="G11" i="2"/>
  <c r="G7" i="2"/>
  <c r="G8" i="2" l="1"/>
  <c r="G19" i="2"/>
  <c r="G16" i="2"/>
  <c r="G24" i="2" l="1"/>
  <c r="G25" i="2" l="1"/>
  <c r="G9" i="2" l="1"/>
  <c r="G21" i="2" l="1"/>
  <c r="G26" i="2" l="1"/>
  <c r="G10" i="2" l="1"/>
  <c r="F33" i="2" l="1"/>
</calcChain>
</file>

<file path=xl/sharedStrings.xml><?xml version="1.0" encoding="utf-8"?>
<sst xmlns="http://schemas.openxmlformats.org/spreadsheetml/2006/main" count="79" uniqueCount="55">
  <si>
    <t>Item</t>
  </si>
  <si>
    <t>Description</t>
  </si>
  <si>
    <t>Approximate Quantity</t>
  </si>
  <si>
    <t>Unit</t>
  </si>
  <si>
    <t>Unit Price</t>
  </si>
  <si>
    <t>Amount</t>
  </si>
  <si>
    <t>Spec.
Ref</t>
  </si>
  <si>
    <t>FORM B:PRICES</t>
  </si>
  <si>
    <t>LS</t>
  </si>
  <si>
    <t>E12</t>
  </si>
  <si>
    <t>TOTAL BID PRICE (GST extra) (in numbers)</t>
  </si>
  <si>
    <t>SM</t>
  </si>
  <si>
    <t>CM</t>
  </si>
  <si>
    <t>LM</t>
  </si>
  <si>
    <t>E13</t>
  </si>
  <si>
    <t>EA</t>
  </si>
  <si>
    <t>E15</t>
  </si>
  <si>
    <t>E16</t>
  </si>
  <si>
    <t>E10</t>
  </si>
  <si>
    <t>E18</t>
  </si>
  <si>
    <t>E19</t>
  </si>
  <si>
    <t>E14</t>
  </si>
  <si>
    <t>E17</t>
  </si>
  <si>
    <t>E20</t>
  </si>
  <si>
    <t>E11</t>
  </si>
  <si>
    <t>Tonne</t>
  </si>
  <si>
    <t>REMOVALS</t>
  </si>
  <si>
    <t>EARTHWORKS</t>
  </si>
  <si>
    <t xml:space="preserve">Supply and install crushed sub-base course material for entry path </t>
  </si>
  <si>
    <t>Supply and install crushed base course material for entry path</t>
  </si>
  <si>
    <t>Supply and install separation geotextile fabric for entry path</t>
  </si>
  <si>
    <t>Supply and install crushed sub-base course material for tennis court area</t>
  </si>
  <si>
    <t>Supply and install crushed base course material for tennis court area</t>
  </si>
  <si>
    <t>Supply and install tennis court acrylic surfacing w/ lines</t>
  </si>
  <si>
    <t>SITE FURNITURE</t>
  </si>
  <si>
    <t>Supply and install waste receptacle and insert</t>
  </si>
  <si>
    <t>Supply and install backless Tache bench with arms</t>
  </si>
  <si>
    <t>ASPHALT SPORT COURTS AND ENTRY PATH</t>
  </si>
  <si>
    <t>Remove and legally dispose of existing bollards</t>
  </si>
  <si>
    <t>Remove and legally dispose of existing asphalt and base (min 400mm depth)</t>
  </si>
  <si>
    <t>Remove and legally dispose of existing fence</t>
  </si>
  <si>
    <t>Supply and install topsoil and sod</t>
  </si>
  <si>
    <t>Supply and install chain link fence (3.05 m height) with gates</t>
  </si>
  <si>
    <t>Remove and legally dispose of trees, including stump grinding</t>
  </si>
  <si>
    <t>Supply and install 75mm asphaltic pavement for entry path as per SCD-648</t>
  </si>
  <si>
    <t>E9</t>
  </si>
  <si>
    <t>Supply and install tennis posts and nets (one (1) set = two (2) posts with concrete piles, one (1) centre anchor post and one (1) net)</t>
  </si>
  <si>
    <t>Remove and legally dispose of existing tennis posts, piles and nets</t>
  </si>
  <si>
    <t>Supply and install separation geogrid/geotextile composite for tennis court area</t>
  </si>
  <si>
    <t>Supply and install 75mm asphaltic pavement - Mainline (Type 1A - Tennis Court Mix) for tennis court area</t>
  </si>
  <si>
    <t>Supply and install wood bollards</t>
  </si>
  <si>
    <r>
      <t xml:space="preserve">UNIT PRICES </t>
    </r>
    <r>
      <rPr>
        <i/>
        <sz val="8"/>
        <rFont val="Arial"/>
        <family val="2"/>
      </rPr>
      <t>* Refer to E17 for site furniture purchase prices</t>
    </r>
  </si>
  <si>
    <t>Site grading</t>
  </si>
  <si>
    <t>(See B10 "Prices" clause in Tender document)</t>
  </si>
  <si>
    <t>Name of Bidder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</si>
</sst>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i/>
      <sz val="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94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0" fontId="36" fillId="24" borderId="16" xfId="1" applyNumberFormat="1" applyFont="1" applyBorder="1" applyAlignment="1">
      <alignment horizontal="left"/>
    </xf>
    <xf numFmtId="0" fontId="36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6" fillId="24" borderId="14" xfId="1" applyNumberFormat="1" applyFont="1" applyBorder="1" applyAlignment="1"/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6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6" fillId="24" borderId="0" xfId="1" applyNumberFormat="1" applyFont="1" applyBorder="1" applyAlignment="1">
      <alignment horizontal="center"/>
    </xf>
    <xf numFmtId="4" fontId="36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36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19" xfId="0" applyNumberFormat="1" applyBorder="1" applyAlignment="1" applyProtection="1">
      <alignment horizontal="right"/>
      <protection locked="0"/>
    </xf>
    <xf numFmtId="4" fontId="0" fillId="0" borderId="20" xfId="0" applyNumberFormat="1" applyBorder="1" applyAlignment="1" applyProtection="1">
      <alignment horizontal="right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0" fillId="0" borderId="0" xfId="0" applyAlignment="1"/>
    <xf numFmtId="0" fontId="36" fillId="24" borderId="14" xfId="1" applyNumberFormat="1" applyFont="1" applyBorder="1" applyAlignment="1">
      <alignment horizontal="center"/>
    </xf>
    <xf numFmtId="0" fontId="0" fillId="0" borderId="0" xfId="0" applyAlignment="1"/>
    <xf numFmtId="0" fontId="3" fillId="0" borderId="0" xfId="0" applyNumberFormat="1" applyFont="1" applyAlignment="1" applyProtection="1"/>
    <xf numFmtId="0" fontId="3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0" fontId="3" fillId="0" borderId="0" xfId="0" applyFont="1" applyAlignment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12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1" fontId="3" fillId="0" borderId="12" xfId="0" applyNumberFormat="1" applyFont="1" applyFill="1" applyBorder="1" applyAlignment="1">
      <alignment horizontal="center" vertical="center" wrapText="1"/>
    </xf>
    <xf numFmtId="164" fontId="0" fillId="0" borderId="16" xfId="0" applyNumberFormat="1" applyBorder="1" applyAlignment="1" applyProtection="1"/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4" fontId="0" fillId="0" borderId="21" xfId="0" applyNumberFormat="1" applyBorder="1" applyAlignment="1" applyProtection="1">
      <alignment horizontal="right"/>
    </xf>
    <xf numFmtId="0" fontId="36" fillId="24" borderId="0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/>
    <xf numFmtId="164" fontId="0" fillId="0" borderId="0" xfId="0" applyNumberFormat="1" applyBorder="1" applyAlignment="1"/>
    <xf numFmtId="0" fontId="0" fillId="0" borderId="0" xfId="0" applyAlignment="1">
      <alignment horizontal="left"/>
    </xf>
    <xf numFmtId="164" fontId="0" fillId="0" borderId="24" xfId="0" applyNumberFormat="1" applyFill="1" applyBorder="1" applyAlignment="1" applyProtection="1">
      <alignment horizontal="right"/>
    </xf>
    <xf numFmtId="4" fontId="0" fillId="0" borderId="22" xfId="0" applyNumberFormat="1" applyFill="1" applyBorder="1" applyAlignment="1" applyProtection="1">
      <alignment horizontal="right" vertical="center"/>
      <protection locked="0"/>
    </xf>
    <xf numFmtId="4" fontId="0" fillId="0" borderId="23" xfId="0" applyNumberFormat="1" applyFill="1" applyBorder="1" applyAlignment="1" applyProtection="1">
      <alignment horizontal="right" vertical="center"/>
    </xf>
    <xf numFmtId="164" fontId="0" fillId="0" borderId="24" xfId="0" applyNumberFormat="1" applyFill="1" applyBorder="1" applyAlignment="1" applyProtection="1"/>
    <xf numFmtId="164" fontId="0" fillId="0" borderId="26" xfId="0" applyNumberFormat="1" applyFill="1" applyBorder="1" applyAlignment="1" applyProtection="1"/>
    <xf numFmtId="4" fontId="1" fillId="0" borderId="12" xfId="0" applyNumberFormat="1" applyFont="1" applyFill="1" applyBorder="1" applyAlignment="1" applyProtection="1">
      <alignment horizontal="center" wrapText="1"/>
    </xf>
    <xf numFmtId="0" fontId="3" fillId="0" borderId="25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164" fontId="0" fillId="0" borderId="27" xfId="0" applyNumberFormat="1" applyFill="1" applyBorder="1" applyAlignment="1" applyProtection="1"/>
    <xf numFmtId="0" fontId="2" fillId="0" borderId="11" xfId="0" applyFont="1" applyFill="1" applyBorder="1" applyAlignment="1">
      <alignment horizontal="center" vertical="center" wrapText="1"/>
    </xf>
    <xf numFmtId="1" fontId="3" fillId="0" borderId="11" xfId="0" applyNumberFormat="1" applyFont="1" applyFill="1" applyBorder="1" applyAlignment="1">
      <alignment horizontal="center" vertical="center" wrapText="1"/>
    </xf>
    <xf numFmtId="4" fontId="0" fillId="0" borderId="28" xfId="0" applyNumberFormat="1" applyFill="1" applyBorder="1" applyAlignment="1" applyProtection="1">
      <alignment horizontal="right" vertical="center"/>
    </xf>
    <xf numFmtId="0" fontId="3" fillId="0" borderId="15" xfId="0" applyFont="1" applyFill="1" applyBorder="1" applyAlignment="1">
      <alignment horizontal="center" vertical="center" wrapText="1"/>
    </xf>
    <xf numFmtId="4" fontId="0" fillId="0" borderId="29" xfId="0" applyNumberFormat="1" applyFill="1" applyBorder="1" applyAlignment="1" applyProtection="1">
      <alignment horizontal="right" vertical="center"/>
      <protection locked="0"/>
    </xf>
    <xf numFmtId="0" fontId="3" fillId="0" borderId="12" xfId="0" applyFont="1" applyFill="1" applyBorder="1" applyAlignment="1">
      <alignment wrapText="1"/>
    </xf>
    <xf numFmtId="0" fontId="3" fillId="0" borderId="0" xfId="0" applyFont="1" applyAlignment="1" applyProtection="1"/>
    <xf numFmtId="49" fontId="3" fillId="0" borderId="12" xfId="0" applyNumberFormat="1" applyFont="1" applyBorder="1" applyAlignment="1">
      <alignment horizontal="left" wrapText="1"/>
    </xf>
    <xf numFmtId="49" fontId="3" fillId="0" borderId="30" xfId="0" applyNumberFormat="1" applyFont="1" applyBorder="1" applyAlignment="1">
      <alignment horizontal="left" wrapText="1"/>
    </xf>
    <xf numFmtId="0" fontId="3" fillId="0" borderId="12" xfId="0" applyFont="1" applyBorder="1" applyAlignment="1">
      <alignment horizontal="left" wrapText="1"/>
    </xf>
    <xf numFmtId="0" fontId="3" fillId="0" borderId="30" xfId="0" applyFont="1" applyBorder="1" applyAlignment="1">
      <alignment horizontal="left" vertical="center" wrapText="1"/>
    </xf>
    <xf numFmtId="0" fontId="38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3" fontId="38" fillId="0" borderId="12" xfId="0" applyNumberFormat="1" applyFont="1" applyBorder="1" applyAlignment="1">
      <alignment horizontal="center" vertical="center"/>
    </xf>
    <xf numFmtId="4" fontId="0" fillId="0" borderId="0" xfId="0" applyNumberFormat="1" applyBorder="1" applyAlignment="1" applyProtection="1">
      <alignment horizontal="right"/>
    </xf>
    <xf numFmtId="7" fontId="36" fillId="24" borderId="14" xfId="1" applyNumberFormat="1" applyFont="1" applyBorder="1" applyAlignment="1" applyProtection="1">
      <alignment horizontal="center"/>
    </xf>
    <xf numFmtId="0" fontId="36" fillId="24" borderId="20" xfId="1" applyNumberFormat="1" applyFont="1" applyBorder="1" applyAlignment="1" applyProtection="1"/>
    <xf numFmtId="4" fontId="3" fillId="0" borderId="17" xfId="0" applyNumberFormat="1" applyFont="1" applyBorder="1" applyAlignment="1" applyProtection="1">
      <alignment horizontal="left"/>
    </xf>
    <xf numFmtId="4" fontId="0" fillId="0" borderId="17" xfId="0" applyNumberFormat="1" applyBorder="1" applyAlignment="1" applyProtection="1">
      <alignment horizontal="left"/>
    </xf>
    <xf numFmtId="0" fontId="0" fillId="0" borderId="0" xfId="0" applyNumberFormat="1" applyAlignment="1" applyProtection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6" fillId="24" borderId="0" xfId="1" applyNumberFormat="1" applyFont="1" applyBorder="1" applyAlignment="1">
      <alignment horizontal="center"/>
    </xf>
    <xf numFmtId="0" fontId="36" fillId="24" borderId="21" xfId="1" applyNumberFormat="1" applyFont="1" applyBorder="1" applyAlignment="1"/>
    <xf numFmtId="0" fontId="2" fillId="0" borderId="0" xfId="0" applyNumberFormat="1" applyFont="1" applyAlignment="1" applyProtection="1">
      <alignment horizontal="left"/>
    </xf>
    <xf numFmtId="0" fontId="3" fillId="25" borderId="18" xfId="0" applyFont="1" applyFill="1" applyBorder="1" applyAlignment="1" applyProtection="1">
      <alignment horizontal="left" wrapText="1"/>
    </xf>
    <xf numFmtId="0" fontId="3" fillId="25" borderId="17" xfId="0" applyFont="1" applyFill="1" applyBorder="1" applyAlignment="1" applyProtection="1">
      <alignment horizontal="left" wrapText="1"/>
    </xf>
    <xf numFmtId="0" fontId="3" fillId="25" borderId="19" xfId="0" applyFont="1" applyFill="1" applyBorder="1" applyAlignment="1" applyProtection="1">
      <alignment horizontal="left" wrapText="1"/>
    </xf>
    <xf numFmtId="164" fontId="3" fillId="25" borderId="16" xfId="0" applyNumberFormat="1" applyFont="1" applyFill="1" applyBorder="1" applyAlignment="1" applyProtection="1">
      <alignment horizontal="left"/>
    </xf>
    <xf numFmtId="164" fontId="0" fillId="25" borderId="0" xfId="0" applyNumberFormat="1" applyFill="1" applyBorder="1" applyAlignment="1" applyProtection="1">
      <alignment horizontal="left"/>
    </xf>
    <xf numFmtId="164" fontId="0" fillId="25" borderId="21" xfId="0" applyNumberFormat="1" applyFill="1" applyBorder="1" applyAlignment="1" applyProtection="1">
      <alignment horizontal="left"/>
    </xf>
  </cellXfs>
  <cellStyles count="11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9"/>
  <sheetViews>
    <sheetView showGridLines="0" tabSelected="1" view="pageLayout" topLeftCell="A19" zoomScale="90" zoomScaleNormal="100" zoomScaleSheetLayoutView="110" zoomScalePageLayoutView="90" workbookViewId="0">
      <selection activeCell="D47" sqref="D47"/>
    </sheetView>
  </sheetViews>
  <sheetFormatPr defaultRowHeight="12.75" x14ac:dyDescent="0.2"/>
  <cols>
    <col min="1" max="1" width="5.7109375" style="30" customWidth="1"/>
    <col min="2" max="2" width="32.5703125" style="30" customWidth="1"/>
    <col min="3" max="3" width="10.85546875" style="30" customWidth="1"/>
    <col min="4" max="4" width="12" style="17" customWidth="1"/>
    <col min="5" max="5" width="10.7109375" style="12" customWidth="1"/>
    <col min="6" max="6" width="12.42578125" style="1" customWidth="1"/>
    <col min="7" max="7" width="13.85546875" style="1" customWidth="1"/>
  </cols>
  <sheetData>
    <row r="1" spans="1:7" x14ac:dyDescent="0.2">
      <c r="A1" s="84"/>
      <c r="B1" s="84"/>
      <c r="C1" s="83" t="s">
        <v>7</v>
      </c>
      <c r="D1" s="83"/>
      <c r="G1" s="7"/>
    </row>
    <row r="2" spans="1:7" x14ac:dyDescent="0.2">
      <c r="A2" s="82"/>
      <c r="B2" s="82"/>
      <c r="C2" s="33" t="s">
        <v>53</v>
      </c>
      <c r="D2" s="33"/>
      <c r="E2" s="27"/>
      <c r="F2" s="8"/>
      <c r="G2" s="8"/>
    </row>
    <row r="3" spans="1:7" x14ac:dyDescent="0.2">
      <c r="A3" s="87"/>
      <c r="B3" s="87"/>
      <c r="C3" s="34"/>
      <c r="D3" s="35"/>
      <c r="E3" s="27"/>
      <c r="F3" s="8"/>
      <c r="G3" s="8"/>
    </row>
    <row r="4" spans="1:7" x14ac:dyDescent="0.2">
      <c r="A4" s="69" t="s">
        <v>51</v>
      </c>
      <c r="B4" s="28"/>
      <c r="C4" s="28"/>
      <c r="D4" s="29"/>
      <c r="E4" s="27"/>
      <c r="F4" s="8"/>
      <c r="G4" s="8"/>
    </row>
    <row r="5" spans="1:7" ht="22.5" x14ac:dyDescent="0.2">
      <c r="A5" s="36" t="s">
        <v>0</v>
      </c>
      <c r="B5" s="36" t="s">
        <v>1</v>
      </c>
      <c r="C5" s="37" t="s">
        <v>6</v>
      </c>
      <c r="D5" s="37" t="s">
        <v>3</v>
      </c>
      <c r="E5" s="59" t="s">
        <v>2</v>
      </c>
      <c r="F5" s="16" t="s">
        <v>4</v>
      </c>
      <c r="G5" s="16" t="s">
        <v>5</v>
      </c>
    </row>
    <row r="6" spans="1:7" x14ac:dyDescent="0.2">
      <c r="A6" s="88" t="s">
        <v>26</v>
      </c>
      <c r="B6" s="89"/>
      <c r="C6" s="89"/>
      <c r="D6" s="89"/>
      <c r="E6" s="89"/>
      <c r="F6" s="89"/>
      <c r="G6" s="90"/>
    </row>
    <row r="7" spans="1:7" s="53" customFormat="1" ht="25.5" x14ac:dyDescent="0.2">
      <c r="A7" s="54">
        <v>1</v>
      </c>
      <c r="B7" s="70" t="s">
        <v>38</v>
      </c>
      <c r="C7" s="41" t="s">
        <v>45</v>
      </c>
      <c r="D7" s="74" t="s">
        <v>15</v>
      </c>
      <c r="E7" s="76">
        <v>21</v>
      </c>
      <c r="F7" s="55"/>
      <c r="G7" s="56">
        <f t="shared" ref="G7:G11" si="0">ROUND(E7*F7,2)</f>
        <v>0</v>
      </c>
    </row>
    <row r="8" spans="1:7" s="53" customFormat="1" ht="25.5" x14ac:dyDescent="0.2">
      <c r="A8" s="57">
        <v>2</v>
      </c>
      <c r="B8" s="71" t="s">
        <v>40</v>
      </c>
      <c r="C8" s="41" t="s">
        <v>45</v>
      </c>
      <c r="D8" s="75" t="s">
        <v>13</v>
      </c>
      <c r="E8" s="76">
        <v>135</v>
      </c>
      <c r="F8" s="55"/>
      <c r="G8" s="56">
        <f>ROUND(E8*F8,2)</f>
        <v>0</v>
      </c>
    </row>
    <row r="9" spans="1:7" s="53" customFormat="1" ht="25.5" x14ac:dyDescent="0.2">
      <c r="A9" s="54">
        <v>3</v>
      </c>
      <c r="B9" s="70" t="s">
        <v>47</v>
      </c>
      <c r="C9" s="41" t="s">
        <v>18</v>
      </c>
      <c r="D9" s="75" t="s">
        <v>8</v>
      </c>
      <c r="E9" s="76">
        <v>1</v>
      </c>
      <c r="F9" s="55"/>
      <c r="G9" s="56">
        <f t="shared" ref="G9" si="1">ROUND(E9*F9,2)</f>
        <v>0</v>
      </c>
    </row>
    <row r="10" spans="1:7" ht="25.5" x14ac:dyDescent="0.2">
      <c r="A10" s="57">
        <v>4</v>
      </c>
      <c r="B10" s="71" t="s">
        <v>43</v>
      </c>
      <c r="C10" s="41" t="s">
        <v>24</v>
      </c>
      <c r="D10" s="74" t="s">
        <v>15</v>
      </c>
      <c r="E10" s="76">
        <v>2</v>
      </c>
      <c r="F10" s="55"/>
      <c r="G10" s="56">
        <f t="shared" ref="G10" si="2">ROUND(E10*F10,2)</f>
        <v>0</v>
      </c>
    </row>
    <row r="11" spans="1:7" s="53" customFormat="1" ht="38.25" x14ac:dyDescent="0.2">
      <c r="A11" s="54">
        <v>5</v>
      </c>
      <c r="B11" s="70" t="s">
        <v>39</v>
      </c>
      <c r="C11" s="41" t="s">
        <v>9</v>
      </c>
      <c r="D11" s="74" t="s">
        <v>12</v>
      </c>
      <c r="E11" s="76">
        <v>450</v>
      </c>
      <c r="F11" s="55"/>
      <c r="G11" s="56">
        <f t="shared" si="0"/>
        <v>0</v>
      </c>
    </row>
    <row r="12" spans="1:7" x14ac:dyDescent="0.2">
      <c r="A12" s="88" t="s">
        <v>27</v>
      </c>
      <c r="B12" s="89"/>
      <c r="C12" s="89"/>
      <c r="D12" s="89"/>
      <c r="E12" s="89"/>
      <c r="F12" s="89"/>
      <c r="G12" s="90"/>
    </row>
    <row r="13" spans="1:7" x14ac:dyDescent="0.2">
      <c r="A13" s="57">
        <v>6</v>
      </c>
      <c r="B13" s="68" t="s">
        <v>52</v>
      </c>
      <c r="C13" s="41" t="s">
        <v>9</v>
      </c>
      <c r="D13" s="42" t="s">
        <v>11</v>
      </c>
      <c r="E13" s="43">
        <v>504</v>
      </c>
      <c r="F13" s="55"/>
      <c r="G13" s="56">
        <f t="shared" ref="G13:G14" si="3">ROUND(E13*F13,2)</f>
        <v>0</v>
      </c>
    </row>
    <row r="14" spans="1:7" x14ac:dyDescent="0.2">
      <c r="A14" s="57">
        <v>7</v>
      </c>
      <c r="B14" s="68" t="s">
        <v>41</v>
      </c>
      <c r="C14" s="41" t="s">
        <v>23</v>
      </c>
      <c r="D14" s="42" t="s">
        <v>11</v>
      </c>
      <c r="E14" s="43">
        <v>504</v>
      </c>
      <c r="F14" s="55"/>
      <c r="G14" s="56">
        <f t="shared" si="3"/>
        <v>0</v>
      </c>
    </row>
    <row r="15" spans="1:7" x14ac:dyDescent="0.2">
      <c r="A15" s="91" t="s">
        <v>37</v>
      </c>
      <c r="B15" s="92"/>
      <c r="C15" s="92"/>
      <c r="D15" s="92"/>
      <c r="E15" s="92"/>
      <c r="F15" s="92"/>
      <c r="G15" s="93"/>
    </row>
    <row r="16" spans="1:7" ht="38.25" x14ac:dyDescent="0.2">
      <c r="A16" s="57">
        <v>8</v>
      </c>
      <c r="B16" s="60" t="s">
        <v>48</v>
      </c>
      <c r="C16" s="41" t="s">
        <v>14</v>
      </c>
      <c r="D16" s="42" t="s">
        <v>11</v>
      </c>
      <c r="E16" s="43">
        <v>1132</v>
      </c>
      <c r="F16" s="55"/>
      <c r="G16" s="56">
        <f>ROUND(E16*F16,2)</f>
        <v>0</v>
      </c>
    </row>
    <row r="17" spans="1:7" ht="38.25" customHeight="1" x14ac:dyDescent="0.2">
      <c r="A17" s="57">
        <v>9</v>
      </c>
      <c r="B17" s="60" t="s">
        <v>31</v>
      </c>
      <c r="C17" s="41" t="s">
        <v>14</v>
      </c>
      <c r="D17" s="42" t="s">
        <v>25</v>
      </c>
      <c r="E17" s="43">
        <v>800</v>
      </c>
      <c r="F17" s="55"/>
      <c r="G17" s="56">
        <f t="shared" ref="G17:G18" si="4">ROUND(E17*F17,2)</f>
        <v>0</v>
      </c>
    </row>
    <row r="18" spans="1:7" ht="30" customHeight="1" x14ac:dyDescent="0.2">
      <c r="A18" s="57">
        <v>10</v>
      </c>
      <c r="B18" s="60" t="s">
        <v>32</v>
      </c>
      <c r="C18" s="41" t="s">
        <v>14</v>
      </c>
      <c r="D18" s="42" t="s">
        <v>12</v>
      </c>
      <c r="E18" s="43">
        <v>200</v>
      </c>
      <c r="F18" s="55"/>
      <c r="G18" s="56">
        <f t="shared" si="4"/>
        <v>0</v>
      </c>
    </row>
    <row r="19" spans="1:7" ht="51" x14ac:dyDescent="0.2">
      <c r="A19" s="57">
        <v>11</v>
      </c>
      <c r="B19" s="61" t="s">
        <v>49</v>
      </c>
      <c r="C19" s="41" t="s">
        <v>21</v>
      </c>
      <c r="D19" s="42" t="s">
        <v>25</v>
      </c>
      <c r="E19" s="43">
        <v>203</v>
      </c>
      <c r="F19" s="55"/>
      <c r="G19" s="56">
        <f t="shared" ref="G19" si="5">ROUND(E19*F19,2)</f>
        <v>0</v>
      </c>
    </row>
    <row r="20" spans="1:7" ht="25.5" x14ac:dyDescent="0.2">
      <c r="A20" s="57">
        <v>12</v>
      </c>
      <c r="B20" s="60" t="s">
        <v>30</v>
      </c>
      <c r="C20" s="41" t="s">
        <v>14</v>
      </c>
      <c r="D20" s="42" t="s">
        <v>11</v>
      </c>
      <c r="E20" s="43">
        <v>44</v>
      </c>
      <c r="F20" s="55"/>
      <c r="G20" s="56">
        <f>ROUND(E20*F20,2)</f>
        <v>0</v>
      </c>
    </row>
    <row r="21" spans="1:7" ht="25.5" x14ac:dyDescent="0.2">
      <c r="A21" s="57">
        <v>13</v>
      </c>
      <c r="B21" s="60" t="s">
        <v>28</v>
      </c>
      <c r="C21" s="41" t="s">
        <v>14</v>
      </c>
      <c r="D21" s="42" t="s">
        <v>25</v>
      </c>
      <c r="E21" s="43">
        <v>16</v>
      </c>
      <c r="F21" s="55"/>
      <c r="G21" s="56">
        <f t="shared" ref="G21:G25" si="6">ROUND(E21*F21,2)</f>
        <v>0</v>
      </c>
    </row>
    <row r="22" spans="1:7" ht="25.5" x14ac:dyDescent="0.2">
      <c r="A22" s="57">
        <v>14</v>
      </c>
      <c r="B22" s="60" t="s">
        <v>29</v>
      </c>
      <c r="C22" s="41" t="s">
        <v>14</v>
      </c>
      <c r="D22" s="42" t="s">
        <v>12</v>
      </c>
      <c r="E22" s="43">
        <v>4</v>
      </c>
      <c r="F22" s="55"/>
      <c r="G22" s="56">
        <f t="shared" si="6"/>
        <v>0</v>
      </c>
    </row>
    <row r="23" spans="1:7" ht="38.25" x14ac:dyDescent="0.2">
      <c r="A23" s="57">
        <v>15</v>
      </c>
      <c r="B23" s="60" t="s">
        <v>44</v>
      </c>
      <c r="C23" s="41" t="s">
        <v>21</v>
      </c>
      <c r="D23" s="42" t="s">
        <v>25</v>
      </c>
      <c r="E23" s="43">
        <v>8</v>
      </c>
      <c r="F23" s="55"/>
      <c r="G23" s="56">
        <f t="shared" ref="G23" si="7">ROUND(E23*F23,2)</f>
        <v>0</v>
      </c>
    </row>
    <row r="24" spans="1:7" ht="25.5" x14ac:dyDescent="0.2">
      <c r="A24" s="57">
        <v>16</v>
      </c>
      <c r="B24" s="40" t="s">
        <v>33</v>
      </c>
      <c r="C24" s="41" t="s">
        <v>16</v>
      </c>
      <c r="D24" s="42" t="s">
        <v>11</v>
      </c>
      <c r="E24" s="43">
        <v>1132</v>
      </c>
      <c r="F24" s="55"/>
      <c r="G24" s="56">
        <f t="shared" si="6"/>
        <v>0</v>
      </c>
    </row>
    <row r="25" spans="1:7" ht="51" x14ac:dyDescent="0.2">
      <c r="A25" s="57">
        <v>17</v>
      </c>
      <c r="B25" s="68" t="s">
        <v>46</v>
      </c>
      <c r="C25" s="41" t="s">
        <v>17</v>
      </c>
      <c r="D25" s="42" t="s">
        <v>15</v>
      </c>
      <c r="E25" s="43">
        <v>2</v>
      </c>
      <c r="F25" s="55"/>
      <c r="G25" s="56">
        <f t="shared" si="6"/>
        <v>0</v>
      </c>
    </row>
    <row r="26" spans="1:7" ht="25.5" x14ac:dyDescent="0.2">
      <c r="A26" s="62">
        <v>18</v>
      </c>
      <c r="B26" s="68" t="s">
        <v>42</v>
      </c>
      <c r="C26" s="63" t="s">
        <v>19</v>
      </c>
      <c r="D26" s="66" t="s">
        <v>13</v>
      </c>
      <c r="E26" s="64">
        <v>135</v>
      </c>
      <c r="F26" s="67"/>
      <c r="G26" s="65">
        <f t="shared" ref="G26" si="8">ROUND(E26*F26,2)</f>
        <v>0</v>
      </c>
    </row>
    <row r="27" spans="1:7" x14ac:dyDescent="0.2">
      <c r="A27" s="91" t="s">
        <v>34</v>
      </c>
      <c r="B27" s="92"/>
      <c r="C27" s="92"/>
      <c r="D27" s="92"/>
      <c r="E27" s="92"/>
      <c r="F27" s="92"/>
      <c r="G27" s="93"/>
    </row>
    <row r="28" spans="1:7" ht="25.5" x14ac:dyDescent="0.2">
      <c r="A28" s="58">
        <v>19</v>
      </c>
      <c r="B28" s="72" t="s">
        <v>35</v>
      </c>
      <c r="C28" s="41" t="s">
        <v>22</v>
      </c>
      <c r="D28" s="42" t="s">
        <v>15</v>
      </c>
      <c r="E28" s="43">
        <v>1</v>
      </c>
      <c r="F28" s="55"/>
      <c r="G28" s="56">
        <f>ROUND(E28*F28,2)</f>
        <v>0</v>
      </c>
    </row>
    <row r="29" spans="1:7" ht="25.5" x14ac:dyDescent="0.2">
      <c r="A29" s="58">
        <v>20</v>
      </c>
      <c r="B29" s="68" t="s">
        <v>36</v>
      </c>
      <c r="C29" s="41" t="s">
        <v>22</v>
      </c>
      <c r="D29" s="42" t="s">
        <v>15</v>
      </c>
      <c r="E29" s="43">
        <v>2</v>
      </c>
      <c r="F29" s="55"/>
      <c r="G29" s="56">
        <f>ROUND(E29*F29,2)</f>
        <v>0</v>
      </c>
    </row>
    <row r="30" spans="1:7" x14ac:dyDescent="0.2">
      <c r="A30" s="57">
        <v>21</v>
      </c>
      <c r="B30" s="73" t="s">
        <v>50</v>
      </c>
      <c r="C30" s="41" t="s">
        <v>20</v>
      </c>
      <c r="D30" s="42" t="s">
        <v>15</v>
      </c>
      <c r="E30" s="43">
        <v>27</v>
      </c>
      <c r="F30" s="55"/>
      <c r="G30" s="56">
        <f t="shared" ref="G30" si="9">ROUND(E30*F30,2)</f>
        <v>0</v>
      </c>
    </row>
    <row r="31" spans="1:7" x14ac:dyDescent="0.2">
      <c r="A31" s="44"/>
      <c r="B31" s="45"/>
      <c r="C31" s="46"/>
      <c r="D31" s="47"/>
      <c r="E31" s="48"/>
      <c r="F31" s="77"/>
      <c r="G31" s="49"/>
    </row>
    <row r="32" spans="1:7" ht="14.25" x14ac:dyDescent="0.2">
      <c r="A32" s="50"/>
      <c r="B32" s="4"/>
      <c r="C32" s="4"/>
      <c r="D32" s="18"/>
      <c r="E32" s="13"/>
      <c r="F32" s="85"/>
      <c r="G32" s="86"/>
    </row>
    <row r="33" spans="1:7" ht="14.25" x14ac:dyDescent="0.2">
      <c r="A33" s="3"/>
      <c r="B33" s="32"/>
      <c r="C33" s="38"/>
      <c r="D33" s="18"/>
      <c r="E33" s="13"/>
      <c r="F33" s="78">
        <f>SUM(G7:G30)</f>
        <v>0</v>
      </c>
      <c r="G33" s="79"/>
    </row>
    <row r="34" spans="1:7" ht="14.25" x14ac:dyDescent="0.2">
      <c r="A34" s="3" t="s">
        <v>10</v>
      </c>
      <c r="B34" s="6"/>
      <c r="C34" s="6"/>
      <c r="D34" s="31"/>
      <c r="E34" s="14"/>
      <c r="F34" s="9"/>
      <c r="G34" s="6"/>
    </row>
    <row r="35" spans="1:7" ht="14.25" x14ac:dyDescent="0.2">
      <c r="A35" s="51"/>
      <c r="B35" s="39"/>
      <c r="C35" s="5"/>
      <c r="D35" s="19"/>
      <c r="E35" s="11"/>
      <c r="F35" s="2"/>
      <c r="G35" s="24"/>
    </row>
    <row r="36" spans="1:7" x14ac:dyDescent="0.2">
      <c r="A36" s="52"/>
      <c r="B36" s="5"/>
      <c r="C36" s="5"/>
      <c r="D36" s="19"/>
      <c r="E36" s="15"/>
      <c r="F36" s="10"/>
      <c r="G36" s="25"/>
    </row>
    <row r="37" spans="1:7" x14ac:dyDescent="0.2">
      <c r="A37" s="20"/>
      <c r="B37" s="5"/>
      <c r="C37" s="5"/>
      <c r="D37" s="19"/>
      <c r="E37" s="80" t="s">
        <v>54</v>
      </c>
      <c r="F37" s="81"/>
      <c r="G37" s="26"/>
    </row>
    <row r="38" spans="1:7" x14ac:dyDescent="0.2">
      <c r="A38" s="21"/>
      <c r="B38" s="22"/>
      <c r="C38" s="22"/>
      <c r="D38" s="23"/>
      <c r="E38" s="15"/>
      <c r="F38" s="10"/>
      <c r="G38" s="25"/>
    </row>
    <row r="39" spans="1:7" x14ac:dyDescent="0.2">
      <c r="A39" s="21"/>
    </row>
  </sheetData>
  <sheetProtection algorithmName="SHA-512" hashValue="mJLJbnIAR04A5kVK9VqLunV5N2ly3LRR6/XWcj7EkjLaEih6vufftYtT+AD0AkfuSodIToI4ufGPH4+HTVXj8A==" saltValue="Hbv3hliK/cgxXlWOHEZ28g==" spinCount="100000" sheet="1" objects="1" scenarios="1"/>
  <mergeCells count="11">
    <mergeCell ref="F33:G33"/>
    <mergeCell ref="E37:F37"/>
    <mergeCell ref="A2:B2"/>
    <mergeCell ref="C1:D1"/>
    <mergeCell ref="A1:B1"/>
    <mergeCell ref="F32:G32"/>
    <mergeCell ref="A3:B3"/>
    <mergeCell ref="A6:G6"/>
    <mergeCell ref="A15:G15"/>
    <mergeCell ref="A27:G27"/>
    <mergeCell ref="A12:G12"/>
  </mergeCells>
  <phoneticPr fontId="0" type="noConversion"/>
  <dataValidations xWindow="485" yWindow="435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13:F14 F16:F26 F7:F11 F28:F30" xr:uid="{00000000-0002-0000-0100-000000000000}">
      <formula1>IF(F7&gt;=0.01,ROUND(F7,2),0.01)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No.241-2024
&amp;C                     &amp;R Bid Submission
Page &amp;P           </oddHeader>
    <oddFooter xml:space="preserve">&amp;R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Oseghale, Ekie</cp:lastModifiedBy>
  <cp:lastPrinted>2022-02-08T22:08:37Z</cp:lastPrinted>
  <dcterms:created xsi:type="dcterms:W3CDTF">1999-10-18T14:40:40Z</dcterms:created>
  <dcterms:modified xsi:type="dcterms:W3CDTF">2024-04-09T15:58:16Z</dcterms:modified>
</cp:coreProperties>
</file>