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214-2024\WORK IN PROGRESS\214-2024\"/>
    </mc:Choice>
  </mc:AlternateContent>
  <xr:revisionPtr revIDLastSave="0" documentId="13_ncr:1_{4FB175EE-71B3-4822-AD86-0F3C41AB9B93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prices'!$A$5:$G$25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prices'!$A$1:$G$38</definedName>
    <definedName name="Print_Area_1">'Unit prices'!$A$9:$G$38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4" i="2" l="1"/>
  <c r="G13" i="2"/>
  <c r="G17" i="2"/>
  <c r="G15" i="2"/>
  <c r="G28" i="2" l="1"/>
  <c r="G29" i="2" l="1"/>
  <c r="G26" i="2" l="1"/>
  <c r="G20" i="2" l="1"/>
  <c r="G18" i="2"/>
  <c r="G19" i="2"/>
  <c r="G16" i="2"/>
  <c r="G8" i="2"/>
  <c r="G7" i="2"/>
  <c r="G10" i="2" l="1"/>
  <c r="G21" i="2" l="1"/>
  <c r="G22" i="2" l="1"/>
  <c r="G23" i="2" l="1"/>
  <c r="G9" i="2" l="1"/>
  <c r="G24" i="2" l="1"/>
  <c r="G11" i="2" l="1"/>
  <c r="G25" i="2" l="1"/>
  <c r="F32" i="2" s="1"/>
</calcChain>
</file>

<file path=xl/sharedStrings.xml><?xml version="1.0" encoding="utf-8"?>
<sst xmlns="http://schemas.openxmlformats.org/spreadsheetml/2006/main" count="79" uniqueCount="54">
  <si>
    <t>Item</t>
  </si>
  <si>
    <t>Description</t>
  </si>
  <si>
    <t>Approximate Quantity</t>
  </si>
  <si>
    <t>Unit</t>
  </si>
  <si>
    <t>Unit Price</t>
  </si>
  <si>
    <t>Amount</t>
  </si>
  <si>
    <t>Spec.
Ref</t>
  </si>
  <si>
    <t>FORM B:PRICES</t>
  </si>
  <si>
    <t>LS</t>
  </si>
  <si>
    <t>TOTAL BID PRICE (GST extra) (in numbers)</t>
  </si>
  <si>
    <t>SM</t>
  </si>
  <si>
    <t>CM</t>
  </si>
  <si>
    <t>LM</t>
  </si>
  <si>
    <t>E13</t>
  </si>
  <si>
    <t>EA</t>
  </si>
  <si>
    <t>E15</t>
  </si>
  <si>
    <t>E16</t>
  </si>
  <si>
    <t>E10</t>
  </si>
  <si>
    <t>E18</t>
  </si>
  <si>
    <t>E19</t>
  </si>
  <si>
    <t>E14</t>
  </si>
  <si>
    <t>Name of Proponent</t>
  </si>
  <si>
    <t>E17</t>
  </si>
  <si>
    <t>E20</t>
  </si>
  <si>
    <t>E21</t>
  </si>
  <si>
    <t>E11</t>
  </si>
  <si>
    <t>REMOVALS AND EARTHWORK</t>
  </si>
  <si>
    <t>SITE WORKS</t>
  </si>
  <si>
    <t>PLAY EQUIPMENT</t>
  </si>
  <si>
    <t>Earthwork and regrading of berm &amp; swale</t>
  </si>
  <si>
    <t>Supply and install accessible picnic table</t>
  </si>
  <si>
    <t>Supply and install double sided park sign</t>
  </si>
  <si>
    <t xml:space="preserve">Supply and install new soil and sod </t>
  </si>
  <si>
    <t>Tonnes</t>
  </si>
  <si>
    <t>Supply and install 2-12 play equipment with accessible elevated platform entry</t>
  </si>
  <si>
    <t>Excavate and legally dispose of portion of existing asphalt pathway and base</t>
  </si>
  <si>
    <t>Excavate and legally dispose of existing safety surface outside of proposed play area and pathways to min depth of 200mm</t>
  </si>
  <si>
    <t>Excavate and legally dispose of existing safety surface and earthen materials within new play area</t>
  </si>
  <si>
    <t>Supply and install asphalt pathways c/w rolled asphalt edge</t>
  </si>
  <si>
    <t>Supply and install crushed base course material</t>
  </si>
  <si>
    <t>Supply and install crushed sub-base course material</t>
  </si>
  <si>
    <t>Supply and install separation geotextile fabric</t>
  </si>
  <si>
    <t>Supply and install CIP concrete play edging</t>
  </si>
  <si>
    <t>Supply and install precast block retaining wall (per SM of wall face)</t>
  </si>
  <si>
    <t>Supply and install engineered wood fiber safety surfacing c/w subsurface drainage</t>
  </si>
  <si>
    <t>Supply and install subsurface drainage from play area tied into existing catch basin</t>
  </si>
  <si>
    <t>Supply and install waste receptacle</t>
  </si>
  <si>
    <t xml:space="preserve">Supply and install benches </t>
  </si>
  <si>
    <t>Supply and install 8' tall three-bay swing set with four belt swings</t>
  </si>
  <si>
    <t>Remove and legally dispose of existing play equipment, timber edging, park sign and site furniture</t>
  </si>
  <si>
    <t>Supply and install non-woven geotextile/geogrid combination</t>
  </si>
  <si>
    <t>Budget: $329,500.00</t>
  </si>
  <si>
    <t>(See B10 "Prices" clause in RFP document)</t>
  </si>
  <si>
    <t>UNIT PRICES * Refer to E18 for site furniture purchase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</si>
</sst>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10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0" fillId="0" borderId="0" xfId="0" applyAlignment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164" fontId="0" fillId="0" borderId="16" xfId="0" applyNumberFormat="1" applyBorder="1" applyAlignment="1" applyProtection="1"/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0" fillId="0" borderId="21" xfId="0" applyNumberFormat="1" applyBorder="1" applyAlignment="1" applyProtection="1">
      <alignment horizontal="right"/>
    </xf>
    <xf numFmtId="0" fontId="36" fillId="24" borderId="0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/>
    <xf numFmtId="164" fontId="0" fillId="0" borderId="0" xfId="0" applyNumberFormat="1" applyBorder="1" applyAlignment="1"/>
    <xf numFmtId="0" fontId="3" fillId="0" borderId="1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0" fillId="0" borderId="24" xfId="0" applyNumberFormat="1" applyFill="1" applyBorder="1" applyAlignment="1" applyProtection="1">
      <alignment horizontal="right"/>
    </xf>
    <xf numFmtId="4" fontId="0" fillId="0" borderId="22" xfId="0" applyNumberFormat="1" applyFill="1" applyBorder="1" applyAlignment="1" applyProtection="1">
      <alignment horizontal="right" vertical="center"/>
      <protection locked="0"/>
    </xf>
    <xf numFmtId="4" fontId="0" fillId="0" borderId="23" xfId="0" applyNumberFormat="1" applyFill="1" applyBorder="1" applyAlignment="1" applyProtection="1">
      <alignment horizontal="right" vertical="center"/>
    </xf>
    <xf numFmtId="164" fontId="0" fillId="0" borderId="24" xfId="0" applyNumberFormat="1" applyFill="1" applyBorder="1" applyAlignment="1" applyProtection="1"/>
    <xf numFmtId="164" fontId="0" fillId="0" borderId="25" xfId="0" applyNumberFormat="1" applyFill="1" applyBorder="1" applyAlignment="1" applyProtection="1"/>
    <xf numFmtId="0" fontId="3" fillId="0" borderId="12" xfId="0" applyFont="1" applyBorder="1" applyAlignment="1">
      <alignment wrapText="1"/>
    </xf>
    <xf numFmtId="4" fontId="1" fillId="0" borderId="12" xfId="0" applyNumberFormat="1" applyFont="1" applyFill="1" applyBorder="1" applyAlignment="1" applyProtection="1">
      <alignment horizontal="center" wrapText="1"/>
    </xf>
    <xf numFmtId="0" fontId="2" fillId="0" borderId="11" xfId="0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4" fontId="0" fillId="0" borderId="27" xfId="0" applyNumberFormat="1" applyFill="1" applyBorder="1" applyAlignment="1" applyProtection="1">
      <alignment horizontal="right" vertical="center"/>
    </xf>
    <xf numFmtId="0" fontId="3" fillId="0" borderId="15" xfId="0" applyFont="1" applyFill="1" applyBorder="1" applyAlignment="1">
      <alignment horizontal="center" vertical="center" wrapText="1"/>
    </xf>
    <xf numFmtId="4" fontId="0" fillId="0" borderId="28" xfId="0" applyNumberFormat="1" applyFill="1" applyBorder="1" applyAlignment="1" applyProtection="1">
      <alignment horizontal="right" vertical="center"/>
      <protection locked="0"/>
    </xf>
    <xf numFmtId="0" fontId="3" fillId="0" borderId="13" xfId="0" applyFont="1" applyFill="1" applyBorder="1" applyAlignment="1">
      <alignment horizontal="center" vertical="center" wrapText="1"/>
    </xf>
    <xf numFmtId="4" fontId="0" fillId="0" borderId="29" xfId="0" applyNumberFormat="1" applyFill="1" applyBorder="1" applyAlignment="1" applyProtection="1">
      <alignment horizontal="right" vertical="center"/>
      <protection locked="0"/>
    </xf>
    <xf numFmtId="4" fontId="0" fillId="0" borderId="31" xfId="0" applyNumberFormat="1" applyFill="1" applyBorder="1" applyAlignment="1" applyProtection="1">
      <alignment horizontal="right" vertical="center"/>
      <protection locked="0"/>
    </xf>
    <xf numFmtId="164" fontId="0" fillId="0" borderId="32" xfId="0" applyNumberFormat="1" applyFill="1" applyBorder="1" applyAlignment="1" applyProtection="1"/>
    <xf numFmtId="0" fontId="3" fillId="0" borderId="30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1" fontId="3" fillId="0" borderId="30" xfId="0" applyNumberFormat="1" applyFont="1" applyFill="1" applyBorder="1" applyAlignment="1">
      <alignment horizontal="center" vertical="center" wrapText="1"/>
    </xf>
    <xf numFmtId="4" fontId="0" fillId="0" borderId="33" xfId="0" applyNumberFormat="1" applyFill="1" applyBorder="1" applyAlignment="1" applyProtection="1">
      <alignment horizontal="right" vertical="center"/>
      <protection locked="0"/>
    </xf>
    <xf numFmtId="4" fontId="0" fillId="0" borderId="34" xfId="0" applyNumberFormat="1" applyFill="1" applyBorder="1" applyAlignment="1" applyProtection="1">
      <alignment horizontal="right" vertical="center"/>
    </xf>
    <xf numFmtId="164" fontId="0" fillId="0" borderId="26" xfId="0" applyNumberFormat="1" applyFill="1" applyBorder="1" applyAlignment="1" applyProtection="1">
      <alignment horizontal="right"/>
    </xf>
    <xf numFmtId="0" fontId="3" fillId="0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164" fontId="0" fillId="0" borderId="37" xfId="0" applyNumberFormat="1" applyFill="1" applyBorder="1" applyAlignment="1" applyProtection="1"/>
    <xf numFmtId="0" fontId="3" fillId="0" borderId="10" xfId="0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" fontId="3" fillId="26" borderId="12" xfId="0" applyNumberFormat="1" applyFont="1" applyFill="1" applyBorder="1" applyAlignment="1">
      <alignment horizontal="center" vertical="center" wrapText="1"/>
    </xf>
    <xf numFmtId="1" fontId="3" fillId="26" borderId="3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 applyBorder="1" applyAlignment="1" applyProtection="1">
      <alignment horizontal="right"/>
    </xf>
    <xf numFmtId="7" fontId="36" fillId="24" borderId="14" xfId="1" applyNumberFormat="1" applyFont="1" applyBorder="1" applyAlignment="1" applyProtection="1">
      <alignment horizontal="center"/>
    </xf>
    <xf numFmtId="0" fontId="36" fillId="24" borderId="20" xfId="1" applyNumberFormat="1" applyFont="1" applyBorder="1" applyAlignment="1" applyProtection="1"/>
    <xf numFmtId="4" fontId="3" fillId="0" borderId="17" xfId="0" applyNumberFormat="1" applyFont="1" applyBorder="1" applyAlignment="1" applyProtection="1">
      <alignment horizontal="left"/>
    </xf>
    <xf numFmtId="4" fontId="0" fillId="0" borderId="17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1" xfId="1" applyNumberFormat="1" applyFont="1" applyBorder="1" applyAlignment="1"/>
    <xf numFmtId="0" fontId="2" fillId="0" borderId="0" xfId="0" applyNumberFormat="1" applyFont="1" applyAlignment="1" applyProtection="1">
      <alignment horizontal="left"/>
    </xf>
    <xf numFmtId="0" fontId="1" fillId="25" borderId="13" xfId="0" applyFont="1" applyFill="1" applyBorder="1" applyAlignment="1" applyProtection="1">
      <alignment horizontal="left" wrapText="1"/>
    </xf>
    <xf numFmtId="0" fontId="1" fillId="25" borderId="35" xfId="0" applyFont="1" applyFill="1" applyBorder="1" applyAlignment="1" applyProtection="1">
      <alignment horizontal="left" wrapText="1"/>
    </xf>
    <xf numFmtId="0" fontId="1" fillId="25" borderId="36" xfId="0" applyFont="1" applyFill="1" applyBorder="1" applyAlignment="1" applyProtection="1">
      <alignment horizontal="left" wrapText="1"/>
    </xf>
    <xf numFmtId="164" fontId="1" fillId="25" borderId="13" xfId="0" applyNumberFormat="1" applyFont="1" applyFill="1" applyBorder="1" applyAlignment="1" applyProtection="1">
      <alignment horizontal="left"/>
    </xf>
    <xf numFmtId="164" fontId="1" fillId="25" borderId="35" xfId="0" applyNumberFormat="1" applyFont="1" applyFill="1" applyBorder="1" applyAlignment="1" applyProtection="1">
      <alignment horizontal="left"/>
    </xf>
    <xf numFmtId="164" fontId="1" fillId="25" borderId="36" xfId="0" applyNumberFormat="1" applyFont="1" applyFill="1" applyBorder="1" applyAlignment="1" applyProtection="1">
      <alignment horizontal="left"/>
    </xf>
    <xf numFmtId="164" fontId="0" fillId="25" borderId="16" xfId="0" applyNumberFormat="1" applyFill="1" applyBorder="1" applyAlignment="1" applyProtection="1">
      <alignment horizontal="left"/>
    </xf>
    <xf numFmtId="164" fontId="0" fillId="25" borderId="0" xfId="0" applyNumberFormat="1" applyFill="1" applyBorder="1" applyAlignment="1" applyProtection="1">
      <alignment horizontal="left"/>
    </xf>
    <xf numFmtId="164" fontId="0" fillId="25" borderId="21" xfId="0" applyNumberFormat="1" applyFill="1" applyBorder="1" applyAlignment="1" applyProtection="1">
      <alignment horizontal="lef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view="pageLayout" zoomScaleNormal="100" zoomScaleSheetLayoutView="85" workbookViewId="0">
      <selection activeCell="A6" sqref="A6:G6"/>
    </sheetView>
  </sheetViews>
  <sheetFormatPr defaultRowHeight="12.75" x14ac:dyDescent="0.2"/>
  <cols>
    <col min="1" max="1" width="5.7109375" style="30" customWidth="1"/>
    <col min="2" max="2" width="31.140625" style="30" customWidth="1"/>
    <col min="3" max="3" width="10.5703125" style="30" customWidth="1"/>
    <col min="4" max="4" width="13.7109375" style="17" customWidth="1"/>
    <col min="5" max="5" width="10.7109375" style="12" customWidth="1"/>
    <col min="6" max="6" width="12.42578125" style="1" customWidth="1"/>
    <col min="7" max="7" width="13.85546875" style="1" customWidth="1"/>
  </cols>
  <sheetData>
    <row r="1" spans="1:7" x14ac:dyDescent="0.2">
      <c r="A1" s="93"/>
      <c r="B1" s="93"/>
      <c r="C1" s="92" t="s">
        <v>7</v>
      </c>
      <c r="D1" s="92"/>
      <c r="G1" s="7"/>
    </row>
    <row r="2" spans="1:7" x14ac:dyDescent="0.2">
      <c r="A2" s="91"/>
      <c r="B2" s="91"/>
      <c r="C2" s="33" t="s">
        <v>52</v>
      </c>
      <c r="D2" s="33"/>
      <c r="E2" s="27"/>
      <c r="F2" s="8"/>
      <c r="G2" s="8"/>
    </row>
    <row r="3" spans="1:7" x14ac:dyDescent="0.2">
      <c r="A3" s="96" t="s">
        <v>51</v>
      </c>
      <c r="B3" s="96"/>
      <c r="C3" s="34"/>
      <c r="D3" s="35"/>
      <c r="E3" s="27"/>
      <c r="F3" s="8"/>
      <c r="G3" s="8"/>
    </row>
    <row r="4" spans="1:7" x14ac:dyDescent="0.2">
      <c r="A4" s="28" t="s">
        <v>53</v>
      </c>
      <c r="B4" s="28"/>
      <c r="C4" s="28"/>
      <c r="D4" s="29"/>
      <c r="E4" s="27"/>
      <c r="F4" s="8"/>
      <c r="G4" s="8"/>
    </row>
    <row r="5" spans="1:7" ht="22.5" x14ac:dyDescent="0.2">
      <c r="A5" s="36" t="s">
        <v>0</v>
      </c>
      <c r="B5" s="36" t="s">
        <v>1</v>
      </c>
      <c r="C5" s="37" t="s">
        <v>6</v>
      </c>
      <c r="D5" s="37" t="s">
        <v>3</v>
      </c>
      <c r="E5" s="60" t="s">
        <v>2</v>
      </c>
      <c r="F5" s="16" t="s">
        <v>4</v>
      </c>
      <c r="G5" s="16" t="s">
        <v>5</v>
      </c>
    </row>
    <row r="6" spans="1:7" x14ac:dyDescent="0.2">
      <c r="A6" s="97" t="s">
        <v>26</v>
      </c>
      <c r="B6" s="98"/>
      <c r="C6" s="98"/>
      <c r="D6" s="98"/>
      <c r="E6" s="98"/>
      <c r="F6" s="98"/>
      <c r="G6" s="99"/>
    </row>
    <row r="7" spans="1:7" s="53" customFormat="1" ht="38.25" x14ac:dyDescent="0.2">
      <c r="A7" s="76">
        <v>1</v>
      </c>
      <c r="B7" s="77" t="s">
        <v>49</v>
      </c>
      <c r="C7" s="61" t="s">
        <v>17</v>
      </c>
      <c r="D7" s="78" t="s">
        <v>8</v>
      </c>
      <c r="E7" s="62">
        <v>1</v>
      </c>
      <c r="F7" s="68"/>
      <c r="G7" s="63">
        <f t="shared" ref="G7:G8" si="0">ROUND(E7*F7,2)</f>
        <v>0</v>
      </c>
    </row>
    <row r="8" spans="1:7" s="53" customFormat="1" ht="25.5" x14ac:dyDescent="0.2">
      <c r="A8" s="54">
        <v>2</v>
      </c>
      <c r="B8" s="40" t="s">
        <v>29</v>
      </c>
      <c r="C8" s="41" t="s">
        <v>25</v>
      </c>
      <c r="D8" s="42" t="s">
        <v>10</v>
      </c>
      <c r="E8" s="83">
        <v>500</v>
      </c>
      <c r="F8" s="55"/>
      <c r="G8" s="56">
        <f t="shared" si="0"/>
        <v>0</v>
      </c>
    </row>
    <row r="9" spans="1:7" s="53" customFormat="1" ht="51" x14ac:dyDescent="0.2">
      <c r="A9" s="54">
        <v>3</v>
      </c>
      <c r="B9" s="40" t="s">
        <v>36</v>
      </c>
      <c r="C9" s="41" t="s">
        <v>25</v>
      </c>
      <c r="D9" s="42" t="s">
        <v>11</v>
      </c>
      <c r="E9" s="43">
        <v>65</v>
      </c>
      <c r="F9" s="55"/>
      <c r="G9" s="56">
        <f t="shared" ref="G9:G10" si="1">ROUND(E9*F9,2)</f>
        <v>0</v>
      </c>
    </row>
    <row r="10" spans="1:7" s="53" customFormat="1" ht="38.25" x14ac:dyDescent="0.2">
      <c r="A10" s="57">
        <v>4</v>
      </c>
      <c r="B10" s="52" t="s">
        <v>37</v>
      </c>
      <c r="C10" s="41" t="s">
        <v>25</v>
      </c>
      <c r="D10" s="42" t="s">
        <v>11</v>
      </c>
      <c r="E10" s="43">
        <v>122</v>
      </c>
      <c r="F10" s="55"/>
      <c r="G10" s="56">
        <f t="shared" si="1"/>
        <v>0</v>
      </c>
    </row>
    <row r="11" spans="1:7" ht="38.25" x14ac:dyDescent="0.2">
      <c r="A11" s="69">
        <v>5</v>
      </c>
      <c r="B11" s="70" t="s">
        <v>35</v>
      </c>
      <c r="C11" s="71" t="s">
        <v>25</v>
      </c>
      <c r="D11" s="72" t="s">
        <v>11</v>
      </c>
      <c r="E11" s="73">
        <v>60</v>
      </c>
      <c r="F11" s="74"/>
      <c r="G11" s="75">
        <f t="shared" ref="G11" si="2">ROUND(E11*F11,2)</f>
        <v>0</v>
      </c>
    </row>
    <row r="12" spans="1:7" ht="12.95" customHeight="1" x14ac:dyDescent="0.2">
      <c r="A12" s="100" t="s">
        <v>27</v>
      </c>
      <c r="B12" s="101"/>
      <c r="C12" s="101"/>
      <c r="D12" s="101"/>
      <c r="E12" s="101"/>
      <c r="F12" s="101"/>
      <c r="G12" s="102"/>
    </row>
    <row r="13" spans="1:7" ht="25.5" x14ac:dyDescent="0.2">
      <c r="A13" s="58">
        <v>6</v>
      </c>
      <c r="B13" s="80" t="s">
        <v>41</v>
      </c>
      <c r="C13" s="41" t="s">
        <v>13</v>
      </c>
      <c r="D13" s="42" t="s">
        <v>10</v>
      </c>
      <c r="E13" s="83">
        <v>400</v>
      </c>
      <c r="F13" s="55"/>
      <c r="G13" s="56">
        <f t="shared" ref="G13:G14" si="3">ROUND(E13*F13,2)</f>
        <v>0</v>
      </c>
    </row>
    <row r="14" spans="1:7" ht="25.5" x14ac:dyDescent="0.2">
      <c r="A14" s="58">
        <v>7</v>
      </c>
      <c r="B14" s="40" t="s">
        <v>50</v>
      </c>
      <c r="C14" s="41" t="s">
        <v>13</v>
      </c>
      <c r="D14" s="42" t="s">
        <v>10</v>
      </c>
      <c r="E14" s="83">
        <v>34</v>
      </c>
      <c r="F14" s="55"/>
      <c r="G14" s="56">
        <f t="shared" si="3"/>
        <v>0</v>
      </c>
    </row>
    <row r="15" spans="1:7" ht="25.5" x14ac:dyDescent="0.2">
      <c r="A15" s="58">
        <v>8</v>
      </c>
      <c r="B15" s="40" t="s">
        <v>40</v>
      </c>
      <c r="C15" s="41" t="s">
        <v>13</v>
      </c>
      <c r="D15" s="42" t="s">
        <v>33</v>
      </c>
      <c r="E15" s="83">
        <v>157</v>
      </c>
      <c r="F15" s="55"/>
      <c r="G15" s="56">
        <f t="shared" ref="G15" si="4">ROUND(E15*F15,2)</f>
        <v>0</v>
      </c>
    </row>
    <row r="16" spans="1:7" ht="25.5" x14ac:dyDescent="0.2">
      <c r="A16" s="58">
        <v>9</v>
      </c>
      <c r="B16" s="40" t="s">
        <v>39</v>
      </c>
      <c r="C16" s="41" t="s">
        <v>13</v>
      </c>
      <c r="D16" s="42" t="s">
        <v>11</v>
      </c>
      <c r="E16" s="83">
        <v>22</v>
      </c>
      <c r="F16" s="55"/>
      <c r="G16" s="56">
        <f t="shared" ref="G16" si="5">ROUND(E16*F16,2)</f>
        <v>0</v>
      </c>
    </row>
    <row r="17" spans="1:7" ht="25.5" x14ac:dyDescent="0.2">
      <c r="A17" s="58">
        <v>10</v>
      </c>
      <c r="B17" s="40" t="s">
        <v>38</v>
      </c>
      <c r="C17" s="41" t="s">
        <v>13</v>
      </c>
      <c r="D17" s="42" t="s">
        <v>33</v>
      </c>
      <c r="E17" s="83">
        <v>70</v>
      </c>
      <c r="F17" s="55"/>
      <c r="G17" s="56">
        <f t="shared" ref="G17" si="6">ROUND(E17*F17,2)</f>
        <v>0</v>
      </c>
    </row>
    <row r="18" spans="1:7" ht="25.5" x14ac:dyDescent="0.2">
      <c r="A18" s="58">
        <v>11</v>
      </c>
      <c r="B18" s="40" t="s">
        <v>42</v>
      </c>
      <c r="C18" s="41" t="s">
        <v>20</v>
      </c>
      <c r="D18" s="42" t="s">
        <v>12</v>
      </c>
      <c r="E18" s="43">
        <v>31</v>
      </c>
      <c r="F18" s="55"/>
      <c r="G18" s="56">
        <f t="shared" ref="G18:G23" si="7">ROUND(E18*F18,2)</f>
        <v>0</v>
      </c>
    </row>
    <row r="19" spans="1:7" ht="25.5" x14ac:dyDescent="0.2">
      <c r="A19" s="58">
        <v>12</v>
      </c>
      <c r="B19" s="40" t="s">
        <v>43</v>
      </c>
      <c r="C19" s="41" t="s">
        <v>15</v>
      </c>
      <c r="D19" s="42" t="s">
        <v>10</v>
      </c>
      <c r="E19" s="43">
        <v>26</v>
      </c>
      <c r="F19" s="55"/>
      <c r="G19" s="56">
        <f t="shared" ref="G19:G20" si="8">ROUND(E19*F19,2)</f>
        <v>0</v>
      </c>
    </row>
    <row r="20" spans="1:7" ht="38.25" x14ac:dyDescent="0.2">
      <c r="A20" s="58">
        <v>13</v>
      </c>
      <c r="B20" s="40" t="s">
        <v>44</v>
      </c>
      <c r="C20" s="41" t="s">
        <v>16</v>
      </c>
      <c r="D20" s="42" t="s">
        <v>10</v>
      </c>
      <c r="E20" s="43">
        <v>405</v>
      </c>
      <c r="F20" s="55"/>
      <c r="G20" s="56">
        <f t="shared" si="8"/>
        <v>0</v>
      </c>
    </row>
    <row r="21" spans="1:7" ht="38.25" x14ac:dyDescent="0.2">
      <c r="A21" s="58">
        <v>14</v>
      </c>
      <c r="B21" s="40" t="s">
        <v>45</v>
      </c>
      <c r="C21" s="41" t="s">
        <v>22</v>
      </c>
      <c r="D21" s="42" t="s">
        <v>14</v>
      </c>
      <c r="E21" s="43">
        <v>26</v>
      </c>
      <c r="F21" s="55"/>
      <c r="G21" s="56">
        <f t="shared" si="7"/>
        <v>0</v>
      </c>
    </row>
    <row r="22" spans="1:7" ht="15.75" customHeight="1" x14ac:dyDescent="0.2">
      <c r="A22" s="58">
        <v>15</v>
      </c>
      <c r="B22" s="81" t="s">
        <v>46</v>
      </c>
      <c r="C22" s="41" t="s">
        <v>18</v>
      </c>
      <c r="D22" s="42" t="s">
        <v>14</v>
      </c>
      <c r="E22" s="83">
        <v>1</v>
      </c>
      <c r="F22" s="55"/>
      <c r="G22" s="56">
        <f t="shared" si="7"/>
        <v>0</v>
      </c>
    </row>
    <row r="23" spans="1:7" ht="15.75" customHeight="1" x14ac:dyDescent="0.2">
      <c r="A23" s="58">
        <v>16</v>
      </c>
      <c r="B23" s="40" t="s">
        <v>47</v>
      </c>
      <c r="C23" s="41" t="s">
        <v>18</v>
      </c>
      <c r="D23" s="42" t="s">
        <v>14</v>
      </c>
      <c r="E23" s="84">
        <v>3</v>
      </c>
      <c r="F23" s="55"/>
      <c r="G23" s="56">
        <f t="shared" si="7"/>
        <v>0</v>
      </c>
    </row>
    <row r="24" spans="1:7" ht="25.5" x14ac:dyDescent="0.2">
      <c r="A24" s="79">
        <v>17</v>
      </c>
      <c r="B24" s="82" t="s">
        <v>30</v>
      </c>
      <c r="C24" s="61" t="s">
        <v>18</v>
      </c>
      <c r="D24" s="64" t="s">
        <v>14</v>
      </c>
      <c r="E24" s="83">
        <v>1</v>
      </c>
      <c r="F24" s="65"/>
      <c r="G24" s="63">
        <f t="shared" ref="G24" si="9">ROUND(E24*F24,2)</f>
        <v>0</v>
      </c>
    </row>
    <row r="25" spans="1:7" ht="25.5" x14ac:dyDescent="0.2">
      <c r="A25" s="58">
        <v>18</v>
      </c>
      <c r="B25" s="81" t="s">
        <v>31</v>
      </c>
      <c r="C25" s="41" t="s">
        <v>18</v>
      </c>
      <c r="D25" s="66" t="s">
        <v>14</v>
      </c>
      <c r="E25" s="83">
        <v>1</v>
      </c>
      <c r="F25" s="67"/>
      <c r="G25" s="56">
        <f t="shared" ref="G25:G26" si="10">ROUND(E25*F25,2)</f>
        <v>0</v>
      </c>
    </row>
    <row r="26" spans="1:7" s="53" customFormat="1" ht="15.75" customHeight="1" x14ac:dyDescent="0.2">
      <c r="A26" s="54">
        <v>19</v>
      </c>
      <c r="B26" s="40" t="s">
        <v>32</v>
      </c>
      <c r="C26" s="41" t="s">
        <v>19</v>
      </c>
      <c r="D26" s="42" t="s">
        <v>10</v>
      </c>
      <c r="E26" s="62">
        <v>1020</v>
      </c>
      <c r="F26" s="55"/>
      <c r="G26" s="56">
        <f t="shared" si="10"/>
        <v>0</v>
      </c>
    </row>
    <row r="27" spans="1:7" ht="16.5" customHeight="1" x14ac:dyDescent="0.2">
      <c r="A27" s="103" t="s">
        <v>28</v>
      </c>
      <c r="B27" s="104"/>
      <c r="C27" s="104"/>
      <c r="D27" s="104"/>
      <c r="E27" s="104"/>
      <c r="F27" s="104"/>
      <c r="G27" s="105"/>
    </row>
    <row r="28" spans="1:7" ht="38.25" x14ac:dyDescent="0.2">
      <c r="A28" s="57">
        <v>20</v>
      </c>
      <c r="B28" s="40" t="s">
        <v>34</v>
      </c>
      <c r="C28" s="41" t="s">
        <v>23</v>
      </c>
      <c r="D28" s="42" t="s">
        <v>8</v>
      </c>
      <c r="E28" s="43">
        <v>1</v>
      </c>
      <c r="F28" s="55"/>
      <c r="G28" s="56">
        <f t="shared" ref="G28" si="11">ROUND(E28*F28,2)</f>
        <v>0</v>
      </c>
    </row>
    <row r="29" spans="1:7" ht="29.25" customHeight="1" x14ac:dyDescent="0.2">
      <c r="A29" s="58">
        <v>21</v>
      </c>
      <c r="B29" s="59" t="s">
        <v>48</v>
      </c>
      <c r="C29" s="41" t="s">
        <v>24</v>
      </c>
      <c r="D29" s="42" t="s">
        <v>14</v>
      </c>
      <c r="E29" s="43">
        <v>1</v>
      </c>
      <c r="F29" s="55"/>
      <c r="G29" s="56">
        <f t="shared" ref="G29" si="12">ROUND(E29*F29,2)</f>
        <v>0</v>
      </c>
    </row>
    <row r="30" spans="1:7" x14ac:dyDescent="0.2">
      <c r="A30" s="44"/>
      <c r="B30" s="45"/>
      <c r="C30" s="46"/>
      <c r="D30" s="47"/>
      <c r="E30" s="85"/>
      <c r="F30" s="86"/>
      <c r="G30" s="48"/>
    </row>
    <row r="31" spans="1:7" ht="14.25" x14ac:dyDescent="0.2">
      <c r="A31" s="49"/>
      <c r="B31" s="4"/>
      <c r="C31" s="4"/>
      <c r="D31" s="18"/>
      <c r="E31" s="13"/>
      <c r="F31" s="94"/>
      <c r="G31" s="95"/>
    </row>
    <row r="32" spans="1:7" ht="14.25" x14ac:dyDescent="0.2">
      <c r="A32" s="3"/>
      <c r="B32" s="32"/>
      <c r="C32" s="38"/>
      <c r="D32" s="18"/>
      <c r="E32" s="13"/>
      <c r="F32" s="87">
        <f>SUM(G7:G29)</f>
        <v>0</v>
      </c>
      <c r="G32" s="88"/>
    </row>
    <row r="33" spans="1:7" ht="14.25" x14ac:dyDescent="0.2">
      <c r="A33" s="3" t="s">
        <v>9</v>
      </c>
      <c r="B33" s="6"/>
      <c r="C33" s="6"/>
      <c r="D33" s="31"/>
      <c r="E33" s="14"/>
      <c r="F33" s="9"/>
      <c r="G33" s="6"/>
    </row>
    <row r="34" spans="1:7" ht="14.25" x14ac:dyDescent="0.2">
      <c r="A34" s="50"/>
      <c r="B34" s="39"/>
      <c r="C34" s="5"/>
      <c r="D34" s="19"/>
      <c r="E34" s="11"/>
      <c r="F34" s="2"/>
      <c r="G34" s="24"/>
    </row>
    <row r="35" spans="1:7" x14ac:dyDescent="0.2">
      <c r="A35" s="51"/>
      <c r="B35" s="5"/>
      <c r="C35" s="5"/>
      <c r="D35" s="19"/>
      <c r="E35" s="15"/>
      <c r="F35" s="10"/>
      <c r="G35" s="25"/>
    </row>
    <row r="36" spans="1:7" x14ac:dyDescent="0.2">
      <c r="A36" s="20"/>
      <c r="B36" s="5"/>
      <c r="C36" s="5"/>
      <c r="D36" s="19"/>
      <c r="E36" s="89" t="s">
        <v>21</v>
      </c>
      <c r="F36" s="90"/>
      <c r="G36" s="26"/>
    </row>
    <row r="37" spans="1:7" x14ac:dyDescent="0.2">
      <c r="A37" s="20"/>
      <c r="B37" s="22"/>
      <c r="C37" s="22"/>
      <c r="D37" s="23"/>
      <c r="E37" s="15"/>
      <c r="F37" s="10"/>
      <c r="G37" s="25"/>
    </row>
    <row r="38" spans="1:7" x14ac:dyDescent="0.2">
      <c r="A38" s="21"/>
    </row>
  </sheetData>
  <sheetProtection algorithmName="SHA-512" hashValue="Rvd748ytJTo68OiH4YlzFV4Hookf1yXGXBG5t/kgxltXUNkr2qHXyxrqwEonahwv+Ur/lHrWPmYn2jv2LFF2oQ==" saltValue="AwIMN1HKKJS31KileLzncw==" spinCount="100000" sheet="1" objects="1" scenarios="1"/>
  <mergeCells count="10">
    <mergeCell ref="F32:G32"/>
    <mergeCell ref="E36:F36"/>
    <mergeCell ref="A2:B2"/>
    <mergeCell ref="C1:D1"/>
    <mergeCell ref="A1:B1"/>
    <mergeCell ref="F31:G31"/>
    <mergeCell ref="A3:B3"/>
    <mergeCell ref="A6:G6"/>
    <mergeCell ref="A12:G12"/>
    <mergeCell ref="A27:G27"/>
  </mergeCells>
  <phoneticPr fontId="0" type="noConversion"/>
  <dataValidations disablePrompts="1" xWindow="485" yWindow="435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F11 F28:F30 F13:F26" xr:uid="{00000000-0002-0000-0100-000000000000}">
      <formula1>IF(F7&gt;=0.01,ROUND(F7,2),0.01)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RFP No.214-2024
&amp;C                     &amp;R Bid Submission
Page &amp;P           </oddHeader>
    <oddFooter xml:space="preserve">&amp;R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Oseghale, Ekie</cp:lastModifiedBy>
  <cp:lastPrinted>2022-02-08T22:08:37Z</cp:lastPrinted>
  <dcterms:created xsi:type="dcterms:W3CDTF">1999-10-18T14:40:40Z</dcterms:created>
  <dcterms:modified xsi:type="dcterms:W3CDTF">2024-03-19T17:04:58Z</dcterms:modified>
</cp:coreProperties>
</file>