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08-2024\WORK IN PROGRESS\208-2024\"/>
    </mc:Choice>
  </mc:AlternateContent>
  <xr:revisionPtr revIDLastSave="0" documentId="13_ncr:1_{61DE72D1-14B2-4F97-B7D5-E66CA9A7994C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A13" i="2"/>
  <c r="A14" i="2"/>
  <c r="A15" i="2"/>
  <c r="A16" i="2" s="1"/>
  <c r="A17" i="2" s="1"/>
  <c r="A18" i="2" s="1"/>
  <c r="A19" i="2" s="1"/>
  <c r="A20" i="2" s="1"/>
  <c r="A21" i="2" s="1"/>
  <c r="A22" i="2" s="1"/>
  <c r="G12" i="2"/>
  <c r="G6" i="2" l="1"/>
  <c r="A7" i="2" l="1"/>
  <c r="G7" i="2" l="1"/>
  <c r="G8" i="2"/>
  <c r="G9" i="2"/>
  <c r="G10" i="2"/>
  <c r="G11" i="2"/>
  <c r="G14" i="2"/>
  <c r="G15" i="2"/>
  <c r="G16" i="2"/>
  <c r="G17" i="2"/>
  <c r="G18" i="2"/>
  <c r="G19" i="2"/>
  <c r="G20" i="2"/>
  <c r="G21" i="2"/>
  <c r="G22" i="2"/>
  <c r="F25" i="2" l="1"/>
  <c r="A8" i="2"/>
  <c r="A9" i="2" s="1"/>
  <c r="A10" i="2" s="1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<sst xmlns="http://schemas.openxmlformats.org/spreadsheetml/2006/main" count="63" uniqueCount="36">
  <si>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</si>
  <si>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</si>
  <si>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</si>
  <si>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</si>
  <si>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</si>
  <si>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</si>
  <si>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</si>
  <si>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</si>
  <si>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</si>
  <si>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</si>
  <si>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</si>
  <si>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B9 "Prices" clause in tender document)</t>
  </si>
  <si>
    <t>Helmet - Large (Yellow)</t>
  </si>
  <si>
    <t>Helmet - Large (Red)</t>
  </si>
  <si>
    <t>Helmet - Large (White)</t>
  </si>
  <si>
    <t>Helmet - Medium (Yellow)</t>
  </si>
  <si>
    <t>Helmet - Medium (Red)</t>
  </si>
  <si>
    <t>Helmet - Medium (White)</t>
  </si>
  <si>
    <t>Chin strap</t>
  </si>
  <si>
    <t>Face Shield</t>
  </si>
  <si>
    <t>Ocular Visor</t>
  </si>
  <si>
    <t>Headband</t>
  </si>
  <si>
    <t>Helmet Suspension Medium</t>
  </si>
  <si>
    <t>Helmet Suspension Large</t>
  </si>
  <si>
    <t xml:space="preserve">Integrated Flashlights </t>
  </si>
  <si>
    <t>Headband &amp; Ratchet Cover Soft Goods</t>
  </si>
  <si>
    <t>Ear/Neck Liner Extended</t>
  </si>
  <si>
    <t>E2.6</t>
  </si>
  <si>
    <t>E2.11</t>
  </si>
  <si>
    <t>E2.10</t>
  </si>
  <si>
    <t>E2.8</t>
  </si>
  <si>
    <t>E2.5</t>
  </si>
  <si>
    <t xml:space="preserve">Helmet - Large ( Black) </t>
  </si>
  <si>
    <t xml:space="preserve">Helmet - Medium ( Black) </t>
  </si>
  <si>
    <t>TOTAL BID PRICE (GST and MRST extra ) (in numbers)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</si>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</sst>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30" xfId="0" applyFont="1" applyFill="1" applyBorder="1" applyAlignment="1" applyProtection="1">
      <alignment wrapText="1"/>
    </xf>
    <xf numFmtId="164" fontId="0" fillId="0" borderId="31" xfId="0" applyNumberFormat="1" applyBorder="1" applyAlignment="1" applyProtection="1"/>
    <xf numFmtId="0" fontId="3" fillId="0" borderId="32" xfId="0" applyFont="1" applyBorder="1" applyAlignment="1" applyProtection="1">
      <alignment wrapText="1"/>
    </xf>
    <xf numFmtId="0" fontId="3" fillId="0" borderId="12" xfId="0" applyFont="1" applyFill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view="pageLayout" zoomScaleNormal="100" zoomScaleSheetLayoutView="100" workbookViewId="0">
      <selection activeCell="C8" sqref="C8"/>
    </sheetView>
  </sheetViews>
  <sheetFormatPr defaultRowHeight="12.75" x14ac:dyDescent="0.2"/>
  <cols>
    <col min="1" max="1" width="5.7109375" style="54" customWidth="1"/>
    <col min="2" max="2" width="36.425781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9</v>
      </c>
      <c r="D1" s="64"/>
      <c r="G1" s="14"/>
    </row>
    <row r="2" spans="1:7" x14ac:dyDescent="0.2">
      <c r="A2" s="63"/>
      <c r="B2" s="63"/>
      <c r="C2" s="56" t="s">
        <v>11</v>
      </c>
      <c r="D2" s="56"/>
      <c r="F2" s="3"/>
      <c r="G2" s="15"/>
    </row>
    <row r="3" spans="1:7" x14ac:dyDescent="0.2">
      <c r="A3" s="68"/>
      <c r="B3" s="63"/>
      <c r="C3" s="53"/>
      <c r="D3" s="31"/>
      <c r="F3" s="3"/>
      <c r="G3" s="15"/>
    </row>
    <row r="4" spans="1:7" x14ac:dyDescent="0.2">
      <c r="A4" s="54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57" t="s">
        <v>12</v>
      </c>
      <c r="C6" s="45" t="s">
        <v>35</v>
      </c>
      <c r="D6" s="46" t="s">
        <v>6</v>
      </c>
      <c r="E6" s="52">
        <v>27</v>
      </c>
      <c r="F6" s="47">
        <v>0</v>
      </c>
      <c r="G6" s="48">
        <f>ROUND(E6*F6,2)</f>
        <v>0</v>
      </c>
    </row>
    <row r="7" spans="1:7" x14ac:dyDescent="0.2">
      <c r="A7" s="49">
        <f>A6+1</f>
        <v>2</v>
      </c>
      <c r="B7" s="57" t="s">
        <v>15</v>
      </c>
      <c r="C7" s="45" t="s">
        <v>35</v>
      </c>
      <c r="D7" s="46" t="s">
        <v>6</v>
      </c>
      <c r="E7" s="52">
        <v>20</v>
      </c>
      <c r="F7" s="47">
        <v>0</v>
      </c>
      <c r="G7" s="48">
        <f t="shared" ref="G7:G22" si="0">ROUND(E7*F7,2)</f>
        <v>0</v>
      </c>
    </row>
    <row r="8" spans="1:7" x14ac:dyDescent="0.2">
      <c r="A8" s="49">
        <f t="shared" ref="A8:A10" si="1">A7+1</f>
        <v>3</v>
      </c>
      <c r="B8" s="58" t="s">
        <v>13</v>
      </c>
      <c r="C8" s="45" t="s">
        <v>35</v>
      </c>
      <c r="D8" s="46" t="s">
        <v>6</v>
      </c>
      <c r="E8" s="52">
        <v>39</v>
      </c>
      <c r="F8" s="47">
        <v>0</v>
      </c>
      <c r="G8" s="48">
        <f t="shared" si="0"/>
        <v>0</v>
      </c>
    </row>
    <row r="9" spans="1:7" x14ac:dyDescent="0.2">
      <c r="A9" s="49">
        <f t="shared" si="1"/>
        <v>4</v>
      </c>
      <c r="B9" s="58" t="s">
        <v>16</v>
      </c>
      <c r="C9" s="45" t="s">
        <v>35</v>
      </c>
      <c r="D9" s="46" t="s">
        <v>6</v>
      </c>
      <c r="E9" s="52">
        <v>31</v>
      </c>
      <c r="F9" s="47">
        <v>0</v>
      </c>
      <c r="G9" s="48">
        <f t="shared" si="0"/>
        <v>0</v>
      </c>
    </row>
    <row r="10" spans="1:7" x14ac:dyDescent="0.2">
      <c r="A10" s="49">
        <f t="shared" si="1"/>
        <v>5</v>
      </c>
      <c r="B10" s="58" t="s">
        <v>14</v>
      </c>
      <c r="C10" s="45" t="s">
        <v>35</v>
      </c>
      <c r="D10" s="46" t="s">
        <v>6</v>
      </c>
      <c r="E10" s="52">
        <v>12</v>
      </c>
      <c r="F10" s="47">
        <v>0</v>
      </c>
      <c r="G10" s="48">
        <f t="shared" si="0"/>
        <v>0</v>
      </c>
    </row>
    <row r="11" spans="1:7" x14ac:dyDescent="0.2">
      <c r="A11" s="49">
        <f>A10+1</f>
        <v>6</v>
      </c>
      <c r="B11" s="61" t="s">
        <v>17</v>
      </c>
      <c r="C11" s="45" t="s">
        <v>35</v>
      </c>
      <c r="D11" s="46" t="s">
        <v>6</v>
      </c>
      <c r="E11" s="52">
        <v>10</v>
      </c>
      <c r="F11" s="47">
        <v>0</v>
      </c>
      <c r="G11" s="48">
        <f t="shared" si="0"/>
        <v>0</v>
      </c>
    </row>
    <row r="12" spans="1:7" x14ac:dyDescent="0.2">
      <c r="A12" s="60">
        <f t="shared" ref="A12:A22" si="2">A11+1</f>
        <v>7</v>
      </c>
      <c r="B12" s="62" t="s">
        <v>32</v>
      </c>
      <c r="C12" s="45" t="s">
        <v>35</v>
      </c>
      <c r="D12" s="46" t="s">
        <v>6</v>
      </c>
      <c r="E12" s="52">
        <v>5</v>
      </c>
      <c r="F12" s="47">
        <v>0</v>
      </c>
      <c r="G12" s="48">
        <f t="shared" ref="G12" si="3">ROUND(E12*F12,2)</f>
        <v>0</v>
      </c>
    </row>
    <row r="13" spans="1:7" x14ac:dyDescent="0.2">
      <c r="A13" s="60">
        <f t="shared" si="2"/>
        <v>8</v>
      </c>
      <c r="B13" s="62" t="s">
        <v>33</v>
      </c>
      <c r="C13" s="45" t="s">
        <v>35</v>
      </c>
      <c r="D13" s="46" t="s">
        <v>6</v>
      </c>
      <c r="E13" s="52">
        <v>5</v>
      </c>
      <c r="F13" s="47">
        <v>0</v>
      </c>
      <c r="G13" s="48">
        <f t="shared" ref="G13" si="4">ROUND(E13*F13,2)</f>
        <v>0</v>
      </c>
    </row>
    <row r="14" spans="1:7" x14ac:dyDescent="0.2">
      <c r="A14" s="60">
        <f t="shared" si="2"/>
        <v>9</v>
      </c>
      <c r="B14" s="59" t="s">
        <v>22</v>
      </c>
      <c r="C14" s="50" t="s">
        <v>31</v>
      </c>
      <c r="D14" s="46" t="s">
        <v>6</v>
      </c>
      <c r="E14" s="52">
        <v>80</v>
      </c>
      <c r="F14" s="47">
        <v>0</v>
      </c>
      <c r="G14" s="48">
        <f t="shared" si="0"/>
        <v>0</v>
      </c>
    </row>
    <row r="15" spans="1:7" x14ac:dyDescent="0.2">
      <c r="A15" s="60">
        <f t="shared" si="2"/>
        <v>10</v>
      </c>
      <c r="B15" s="58" t="s">
        <v>23</v>
      </c>
      <c r="C15" s="50" t="s">
        <v>31</v>
      </c>
      <c r="D15" s="46" t="s">
        <v>6</v>
      </c>
      <c r="E15" s="52">
        <v>80</v>
      </c>
      <c r="F15" s="47">
        <v>0</v>
      </c>
      <c r="G15" s="48">
        <f t="shared" si="0"/>
        <v>0</v>
      </c>
    </row>
    <row r="16" spans="1:7" x14ac:dyDescent="0.2">
      <c r="A16" s="60">
        <f t="shared" si="2"/>
        <v>11</v>
      </c>
      <c r="B16" s="58" t="s">
        <v>21</v>
      </c>
      <c r="C16" s="50" t="s">
        <v>27</v>
      </c>
      <c r="D16" s="46" t="s">
        <v>6</v>
      </c>
      <c r="E16" s="52">
        <v>12</v>
      </c>
      <c r="F16" s="47">
        <v>0</v>
      </c>
      <c r="G16" s="48">
        <f t="shared" si="0"/>
        <v>0</v>
      </c>
    </row>
    <row r="17" spans="1:7" x14ac:dyDescent="0.2">
      <c r="A17" s="60">
        <f t="shared" si="2"/>
        <v>12</v>
      </c>
      <c r="B17" s="58" t="s">
        <v>18</v>
      </c>
      <c r="C17" s="50" t="s">
        <v>27</v>
      </c>
      <c r="D17" s="46" t="s">
        <v>6</v>
      </c>
      <c r="E17" s="52">
        <v>10</v>
      </c>
      <c r="F17" s="47">
        <v>0</v>
      </c>
      <c r="G17" s="48">
        <f t="shared" si="0"/>
        <v>0</v>
      </c>
    </row>
    <row r="18" spans="1:7" x14ac:dyDescent="0.2">
      <c r="A18" s="60">
        <f t="shared" si="2"/>
        <v>13</v>
      </c>
      <c r="B18" s="58" t="s">
        <v>24</v>
      </c>
      <c r="C18" s="50" t="s">
        <v>30</v>
      </c>
      <c r="D18" s="46" t="s">
        <v>6</v>
      </c>
      <c r="E18" s="52">
        <v>10</v>
      </c>
      <c r="F18" s="47">
        <v>0</v>
      </c>
      <c r="G18" s="48">
        <f t="shared" si="0"/>
        <v>0</v>
      </c>
    </row>
    <row r="19" spans="1:7" x14ac:dyDescent="0.2">
      <c r="A19" s="60">
        <f t="shared" si="2"/>
        <v>14</v>
      </c>
      <c r="B19" s="58" t="s">
        <v>25</v>
      </c>
      <c r="C19" s="50" t="s">
        <v>29</v>
      </c>
      <c r="D19" s="46" t="s">
        <v>6</v>
      </c>
      <c r="E19" s="52">
        <v>80</v>
      </c>
      <c r="F19" s="47">
        <v>0</v>
      </c>
      <c r="G19" s="48">
        <f t="shared" si="0"/>
        <v>0</v>
      </c>
    </row>
    <row r="20" spans="1:7" x14ac:dyDescent="0.2">
      <c r="A20" s="60">
        <f t="shared" si="2"/>
        <v>15</v>
      </c>
      <c r="B20" s="58" t="s">
        <v>26</v>
      </c>
      <c r="C20" s="50" t="s">
        <v>28</v>
      </c>
      <c r="D20" s="46" t="s">
        <v>6</v>
      </c>
      <c r="E20" s="52">
        <v>80</v>
      </c>
      <c r="F20" s="47">
        <v>0</v>
      </c>
      <c r="G20" s="48">
        <f t="shared" si="0"/>
        <v>0</v>
      </c>
    </row>
    <row r="21" spans="1:7" x14ac:dyDescent="0.2">
      <c r="A21" s="60">
        <f t="shared" si="2"/>
        <v>16</v>
      </c>
      <c r="B21" s="58" t="s">
        <v>19</v>
      </c>
      <c r="C21" s="50" t="s">
        <v>28</v>
      </c>
      <c r="D21" s="46" t="s">
        <v>6</v>
      </c>
      <c r="E21" s="52">
        <v>80</v>
      </c>
      <c r="F21" s="47">
        <v>0</v>
      </c>
      <c r="G21" s="48">
        <f t="shared" si="0"/>
        <v>0</v>
      </c>
    </row>
    <row r="22" spans="1:7" ht="15.75" customHeight="1" thickBot="1" x14ac:dyDescent="0.25">
      <c r="A22" s="60">
        <f t="shared" si="2"/>
        <v>17</v>
      </c>
      <c r="B22" s="58" t="s">
        <v>20</v>
      </c>
      <c r="C22" s="50" t="s">
        <v>28</v>
      </c>
      <c r="D22" s="46" t="s">
        <v>6</v>
      </c>
      <c r="E22" s="52">
        <v>80</v>
      </c>
      <c r="F22" s="47">
        <v>0</v>
      </c>
      <c r="G22" s="48">
        <f t="shared" si="0"/>
        <v>0</v>
      </c>
    </row>
    <row r="23" spans="1:7" ht="15" thickTop="1" x14ac:dyDescent="0.2">
      <c r="A23" s="4"/>
      <c r="B23" s="5"/>
      <c r="C23" s="5"/>
      <c r="D23" s="32"/>
      <c r="E23" s="21"/>
      <c r="F23" s="16"/>
      <c r="G23" s="43"/>
    </row>
    <row r="24" spans="1:7" ht="14.25" x14ac:dyDescent="0.2">
      <c r="A24" s="6"/>
      <c r="B24" s="7"/>
      <c r="C24" s="7"/>
      <c r="D24" s="33"/>
      <c r="E24" s="22"/>
      <c r="F24" s="66"/>
      <c r="G24" s="67"/>
    </row>
    <row r="25" spans="1:7" ht="14.25" x14ac:dyDescent="0.2">
      <c r="A25" s="6" t="s">
        <v>34</v>
      </c>
      <c r="C25" s="51"/>
      <c r="D25" s="33"/>
      <c r="E25" s="22"/>
      <c r="F25" s="69">
        <f>SUM(G6:G22)</f>
        <v>0</v>
      </c>
      <c r="G25" s="70"/>
    </row>
    <row r="26" spans="1:7" ht="14.25" x14ac:dyDescent="0.2">
      <c r="A26" s="9"/>
      <c r="B26" s="10"/>
      <c r="C26" s="10"/>
      <c r="D26" s="55"/>
      <c r="E26" s="23"/>
      <c r="F26" s="17"/>
      <c r="G26" s="10"/>
    </row>
    <row r="27" spans="1:7" x14ac:dyDescent="0.2">
      <c r="A27" s="35"/>
      <c r="B27" s="8"/>
      <c r="C27" s="8"/>
      <c r="D27" s="34"/>
      <c r="E27" s="19"/>
      <c r="F27" s="2"/>
      <c r="G27" s="40"/>
    </row>
    <row r="28" spans="1:7" x14ac:dyDescent="0.2">
      <c r="A28" s="36"/>
      <c r="B28" s="8"/>
      <c r="C28" s="8"/>
      <c r="D28" s="34"/>
      <c r="E28" s="24"/>
      <c r="F28" s="18"/>
      <c r="G28" s="41"/>
    </row>
    <row r="29" spans="1:7" x14ac:dyDescent="0.2">
      <c r="A29" s="36"/>
      <c r="B29" s="8"/>
      <c r="C29" s="8"/>
      <c r="D29" s="34"/>
      <c r="E29" s="71" t="s">
        <v>7</v>
      </c>
      <c r="F29" s="71"/>
      <c r="G29" s="42"/>
    </row>
    <row r="30" spans="1:7" x14ac:dyDescent="0.2">
      <c r="A30" s="37"/>
      <c r="B30" s="38"/>
      <c r="C30" s="38"/>
      <c r="D30" s="39"/>
      <c r="E30" s="24"/>
      <c r="F30" s="18"/>
      <c r="G30" s="41"/>
    </row>
    <row r="32" spans="1:7" x14ac:dyDescent="0.2">
      <c r="A32" s="11"/>
    </row>
    <row r="33" spans="1:7" x14ac:dyDescent="0.2">
      <c r="A33" s="12"/>
      <c r="B33" s="72"/>
      <c r="C33" s="72"/>
      <c r="D33" s="72"/>
      <c r="E33" s="72"/>
      <c r="F33" s="13"/>
      <c r="G33" s="13"/>
    </row>
    <row r="34" spans="1:7" x14ac:dyDescent="0.2">
      <c r="A34" s="12"/>
      <c r="B34" s="72"/>
      <c r="C34" s="72"/>
      <c r="D34" s="72"/>
      <c r="E34" s="72"/>
      <c r="F34" s="13"/>
      <c r="G34" s="13"/>
    </row>
    <row r="35" spans="1:7" x14ac:dyDescent="0.2">
      <c r="A35" s="12"/>
      <c r="B35" s="72"/>
      <c r="C35" s="72"/>
      <c r="D35" s="72"/>
      <c r="E35" s="72"/>
      <c r="F35" s="13"/>
      <c r="G35" s="13"/>
    </row>
    <row r="36" spans="1:7" x14ac:dyDescent="0.2">
      <c r="A36" s="12"/>
      <c r="B36" s="72"/>
      <c r="C36" s="72"/>
      <c r="D36" s="72"/>
      <c r="E36" s="72"/>
      <c r="F36" s="13"/>
      <c r="G36" s="13"/>
    </row>
    <row r="37" spans="1:7" x14ac:dyDescent="0.2">
      <c r="A37" s="12"/>
      <c r="B37" s="72"/>
      <c r="C37" s="72"/>
      <c r="D37" s="72"/>
      <c r="E37" s="72"/>
      <c r="F37" s="13"/>
      <c r="G37" s="13"/>
    </row>
    <row r="38" spans="1:7" x14ac:dyDescent="0.2">
      <c r="A38" s="12"/>
      <c r="B38" s="72"/>
      <c r="C38" s="72"/>
      <c r="D38" s="72"/>
      <c r="E38" s="72"/>
      <c r="F38" s="13"/>
      <c r="G38" s="13"/>
    </row>
    <row r="39" spans="1:7" x14ac:dyDescent="0.2">
      <c r="A39" s="12"/>
      <c r="B39" s="72"/>
      <c r="C39" s="72"/>
      <c r="D39" s="72"/>
      <c r="E39" s="72"/>
      <c r="F39" s="13"/>
      <c r="G39" s="13"/>
    </row>
    <row r="40" spans="1:7" x14ac:dyDescent="0.2">
      <c r="A40" s="12"/>
      <c r="B40" s="72"/>
      <c r="C40" s="72"/>
      <c r="D40" s="72"/>
      <c r="E40" s="72"/>
      <c r="F40" s="13"/>
      <c r="G40" s="13"/>
    </row>
    <row r="41" spans="1:7" x14ac:dyDescent="0.2">
      <c r="A41" s="12"/>
      <c r="B41" s="72"/>
      <c r="C41" s="72"/>
      <c r="D41" s="72"/>
      <c r="E41" s="72"/>
      <c r="F41" s="13"/>
      <c r="G41" s="13"/>
    </row>
    <row r="42" spans="1:7" x14ac:dyDescent="0.2">
      <c r="A42" s="12"/>
      <c r="B42" s="72"/>
      <c r="C42" s="72"/>
      <c r="D42" s="72"/>
      <c r="E42" s="72"/>
      <c r="F42" s="13"/>
      <c r="G42" s="13"/>
    </row>
    <row r="43" spans="1:7" x14ac:dyDescent="0.2">
      <c r="A43" s="12"/>
      <c r="B43" s="72"/>
      <c r="C43" s="72"/>
      <c r="D43" s="72"/>
      <c r="E43" s="72"/>
      <c r="F43" s="13"/>
      <c r="G43" s="13"/>
    </row>
    <row r="44" spans="1:7" x14ac:dyDescent="0.2">
      <c r="A44" s="12"/>
      <c r="B44" s="72"/>
      <c r="C44" s="72"/>
      <c r="D44" s="72"/>
      <c r="E44" s="72"/>
      <c r="F44" s="13"/>
      <c r="G44" s="13"/>
    </row>
  </sheetData>
  <sheetProtection algorithmName="SHA-512" hashValue="kQDSK+YXqCjzdck/dPEyGj7pwsRo7PVlLCM7FP7km3Uh49S5LWn7CHKdUYigB14D0XF512REde96cLaXBoTxyg==" saltValue="9+/XqSZxwqQCn3/uctrnfQ==" spinCount="100000" sheet="1" objects="1" scenarios="1"/>
  <mergeCells count="19">
    <mergeCell ref="B44:E44"/>
    <mergeCell ref="B37:E37"/>
    <mergeCell ref="B38:E38"/>
    <mergeCell ref="B41:E41"/>
    <mergeCell ref="B42:E42"/>
    <mergeCell ref="B40:E40"/>
    <mergeCell ref="B39:E39"/>
    <mergeCell ref="F25:G25"/>
    <mergeCell ref="E29:F29"/>
    <mergeCell ref="B33:E33"/>
    <mergeCell ref="B43:E43"/>
    <mergeCell ref="B36:E36"/>
    <mergeCell ref="B34:E34"/>
    <mergeCell ref="B35:E35"/>
    <mergeCell ref="A2:B2"/>
    <mergeCell ref="C1:D1"/>
    <mergeCell ref="A1:B1"/>
    <mergeCell ref="F24:G24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No.208-2024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2024-03-14T18:55:44Z</dcterms:modified>
</cp:coreProperties>
</file>