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jdb\Desktop\Temp\"/>
    </mc:Choice>
  </mc:AlternateContent>
  <xr:revisionPtr revIDLastSave="0" documentId="8_{BF187DF0-FD54-43C9-88D5-CE8926C199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prices'!$A$6:$G$28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A7" i="2" l="1"/>
  <c r="G16" i="2" l="1"/>
  <c r="G7" i="2"/>
  <c r="G8" i="2"/>
  <c r="G9" i="2"/>
  <c r="G10" i="2"/>
  <c r="G11" i="2"/>
  <c r="G12" i="2"/>
  <c r="G13" i="2"/>
  <c r="G14" i="2"/>
  <c r="G15" i="2"/>
  <c r="F19" i="2" l="1"/>
  <c r="A8" i="2"/>
  <c r="A9" i="2" s="1"/>
  <c r="A10" i="2" s="1"/>
  <c r="A11" i="2" s="1"/>
  <c r="A12" i="2" s="1"/>
  <c r="A13" i="2" s="1"/>
  <c r="A14" i="2" s="1"/>
  <c r="A15" i="2" s="1"/>
  <c r="A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<sst xmlns="http://schemas.openxmlformats.org/spreadsheetml/2006/main" count="44" uniqueCount="34">
  <si>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</si>
  <si>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</si>
  <si>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</si>
  <si>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</si>
  <si>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</si>
  <si>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</si>
  <si>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</si>
  <si>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</si>
  <si>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</si>
  <si>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</si>
  <si>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</si>
  <si>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</si>
  <si>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</si>
  <si>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D3.2(a)
E5,
01 74 00</t>
  </si>
  <si>
    <t>D3.2(b) to D3.2(d)
E15</t>
  </si>
  <si>
    <t>D3.2(e), D3.2(f),
Div 29</t>
  </si>
  <si>
    <t>D3.2(m),
25 30 02,
Div 26,
Div 29</t>
  </si>
  <si>
    <t>D3.2(g) to 3.2(l),
Div 26</t>
  </si>
  <si>
    <t>D3.2(n), E14</t>
  </si>
  <si>
    <t>D3.2(o), E15</t>
  </si>
  <si>
    <t>01 78 00</t>
  </si>
  <si>
    <t>D3.2(p), E2, 
022800.01, 022800.02</t>
  </si>
  <si>
    <t>E10</t>
  </si>
  <si>
    <t>Site Mobilization/Demobilization</t>
  </si>
  <si>
    <t>Staged Demolition of Existing Systems</t>
  </si>
  <si>
    <t>Installation of PLC</t>
  </si>
  <si>
    <t>Installation of seven valve actuators</t>
  </si>
  <si>
    <t>Installation of electrical, lighting, and lifesafety systems</t>
  </si>
  <si>
    <t>Commissioning</t>
  </si>
  <si>
    <t>Training</t>
  </si>
  <si>
    <t>Closeout Documents</t>
  </si>
  <si>
    <t>Cash Allowance for Astestos Abatement</t>
  </si>
  <si>
    <t>Cash Allowance for Addtitional Work</t>
  </si>
  <si>
    <t>(See "B10 -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</si>
</sst>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28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0" fillId="0" borderId="27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7" fontId="37" fillId="24" borderId="0" xfId="1" applyNumberFormat="1" applyFont="1" applyBorder="1" applyAlignment="1" applyProtection="1">
      <alignment horizontal="center"/>
    </xf>
    <xf numFmtId="0" fontId="37" fillId="24" borderId="24" xfId="1" applyNumberFormat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8"/>
  <sheetViews>
    <sheetView showGridLines="0" tabSelected="1" view="pageLayout" zoomScaleNormal="100" zoomScaleSheetLayoutView="100" workbookViewId="0">
      <selection activeCell="F6" sqref="F6"/>
    </sheetView>
  </sheetViews>
  <sheetFormatPr defaultRowHeight="13.2" x14ac:dyDescent="0.25"/>
  <cols>
    <col min="1" max="1" width="5.6640625" style="31" customWidth="1"/>
    <col min="2" max="2" width="31.109375" style="31" customWidth="1"/>
    <col min="3" max="3" width="10.33203125" style="31" customWidth="1"/>
    <col min="4" max="4" width="13.6640625" style="32" customWidth="1"/>
    <col min="5" max="5" width="10.6640625" style="24" customWidth="1"/>
    <col min="6" max="6" width="12.44140625" style="3" customWidth="1"/>
    <col min="7" max="7" width="13.88671875" style="3" customWidth="1"/>
    <col min="8" max="16384" width="8.88671875" style="25"/>
  </cols>
  <sheetData>
    <row r="1" spans="1:7" x14ac:dyDescent="0.25">
      <c r="A1" s="22"/>
      <c r="B1" s="22"/>
      <c r="C1" s="23" t="s">
        <v>10</v>
      </c>
      <c r="D1" s="23"/>
    </row>
    <row r="2" spans="1:7" x14ac:dyDescent="0.25">
      <c r="A2" s="26"/>
      <c r="B2" s="26"/>
      <c r="C2" s="27" t="s">
        <v>33</v>
      </c>
      <c r="D2" s="27"/>
      <c r="F2" s="4"/>
      <c r="G2" s="4"/>
    </row>
    <row r="3" spans="1:7" x14ac:dyDescent="0.25">
      <c r="A3" s="28"/>
      <c r="B3" s="26"/>
      <c r="C3" s="29"/>
      <c r="D3" s="30"/>
      <c r="F3" s="4"/>
      <c r="G3" s="4"/>
    </row>
    <row r="4" spans="1:7" x14ac:dyDescent="0.25">
      <c r="A4" s="31" t="s">
        <v>11</v>
      </c>
      <c r="F4" s="4"/>
      <c r="G4" s="4"/>
    </row>
    <row r="5" spans="1:7" ht="21" x14ac:dyDescent="0.25">
      <c r="A5" s="33" t="s">
        <v>0</v>
      </c>
      <c r="B5" s="33" t="s">
        <v>1</v>
      </c>
      <c r="C5" s="34" t="s">
        <v>9</v>
      </c>
      <c r="D5" s="34" t="s">
        <v>3</v>
      </c>
      <c r="E5" s="35" t="s">
        <v>2</v>
      </c>
      <c r="F5" s="8" t="s">
        <v>4</v>
      </c>
      <c r="G5" s="8" t="s">
        <v>5</v>
      </c>
    </row>
    <row r="6" spans="1:7" ht="39.6" x14ac:dyDescent="0.25">
      <c r="A6" s="13">
        <v>1</v>
      </c>
      <c r="B6" s="14" t="s">
        <v>23</v>
      </c>
      <c r="C6" s="14" t="s">
        <v>13</v>
      </c>
      <c r="D6" s="15" t="s">
        <v>7</v>
      </c>
      <c r="E6" s="18">
        <v>1</v>
      </c>
      <c r="F6" s="20">
        <v>0</v>
      </c>
      <c r="G6" s="21">
        <f>ROUND(E6*F6,2)</f>
        <v>0</v>
      </c>
    </row>
    <row r="7" spans="1:7" ht="39.6" x14ac:dyDescent="0.25">
      <c r="A7" s="16">
        <f>A6+1</f>
        <v>2</v>
      </c>
      <c r="B7" s="17" t="s">
        <v>24</v>
      </c>
      <c r="C7" s="17" t="s">
        <v>14</v>
      </c>
      <c r="D7" s="15" t="s">
        <v>7</v>
      </c>
      <c r="E7" s="18">
        <v>1</v>
      </c>
      <c r="F7" s="20">
        <v>0</v>
      </c>
      <c r="G7" s="21">
        <f t="shared" ref="G7:G15" si="0">ROUND(E7*F7,2)</f>
        <v>0</v>
      </c>
    </row>
    <row r="8" spans="1:7" ht="39.6" x14ac:dyDescent="0.25">
      <c r="A8" s="16">
        <f t="shared" ref="A8:A14" si="1">A7+1</f>
        <v>3</v>
      </c>
      <c r="B8" s="17" t="s">
        <v>25</v>
      </c>
      <c r="C8" s="17" t="s">
        <v>15</v>
      </c>
      <c r="D8" s="15" t="s">
        <v>7</v>
      </c>
      <c r="E8" s="18">
        <v>1</v>
      </c>
      <c r="F8" s="20">
        <v>0</v>
      </c>
      <c r="G8" s="21">
        <f t="shared" si="0"/>
        <v>0</v>
      </c>
    </row>
    <row r="9" spans="1:7" ht="52.8" x14ac:dyDescent="0.25">
      <c r="A9" s="16">
        <f t="shared" si="1"/>
        <v>4</v>
      </c>
      <c r="B9" s="17" t="s">
        <v>26</v>
      </c>
      <c r="C9" s="17" t="s">
        <v>16</v>
      </c>
      <c r="D9" s="15" t="s">
        <v>7</v>
      </c>
      <c r="E9" s="18">
        <v>1</v>
      </c>
      <c r="F9" s="20">
        <v>0</v>
      </c>
      <c r="G9" s="21">
        <f t="shared" si="0"/>
        <v>0</v>
      </c>
    </row>
    <row r="10" spans="1:7" ht="39.6" x14ac:dyDescent="0.25">
      <c r="A10" s="16">
        <f t="shared" si="1"/>
        <v>5</v>
      </c>
      <c r="B10" s="17" t="s">
        <v>27</v>
      </c>
      <c r="C10" s="17" t="s">
        <v>17</v>
      </c>
      <c r="D10" s="15" t="s">
        <v>7</v>
      </c>
      <c r="E10" s="18">
        <v>1</v>
      </c>
      <c r="F10" s="20">
        <v>0</v>
      </c>
      <c r="G10" s="21">
        <f t="shared" si="0"/>
        <v>0</v>
      </c>
    </row>
    <row r="11" spans="1:7" ht="26.4" x14ac:dyDescent="0.25">
      <c r="A11" s="16">
        <f t="shared" si="1"/>
        <v>6</v>
      </c>
      <c r="B11" s="17" t="s">
        <v>28</v>
      </c>
      <c r="C11" s="17" t="s">
        <v>18</v>
      </c>
      <c r="D11" s="15" t="s">
        <v>7</v>
      </c>
      <c r="E11" s="18">
        <v>1</v>
      </c>
      <c r="F11" s="20">
        <v>0</v>
      </c>
      <c r="G11" s="21">
        <f t="shared" si="0"/>
        <v>0</v>
      </c>
    </row>
    <row r="12" spans="1:7" ht="26.4" x14ac:dyDescent="0.25">
      <c r="A12" s="16">
        <f t="shared" si="1"/>
        <v>7</v>
      </c>
      <c r="B12" s="17" t="s">
        <v>29</v>
      </c>
      <c r="C12" s="17" t="s">
        <v>19</v>
      </c>
      <c r="D12" s="15" t="s">
        <v>7</v>
      </c>
      <c r="E12" s="18">
        <v>1</v>
      </c>
      <c r="F12" s="20">
        <v>0</v>
      </c>
      <c r="G12" s="21">
        <f t="shared" si="0"/>
        <v>0</v>
      </c>
    </row>
    <row r="13" spans="1:7" x14ac:dyDescent="0.25">
      <c r="A13" s="16">
        <f t="shared" si="1"/>
        <v>8</v>
      </c>
      <c r="B13" s="17" t="s">
        <v>30</v>
      </c>
      <c r="C13" s="17" t="s">
        <v>20</v>
      </c>
      <c r="D13" s="15" t="s">
        <v>7</v>
      </c>
      <c r="E13" s="18">
        <v>1</v>
      </c>
      <c r="F13" s="20">
        <v>0</v>
      </c>
      <c r="G13" s="21">
        <f t="shared" si="0"/>
        <v>0</v>
      </c>
    </row>
    <row r="14" spans="1:7" ht="52.8" x14ac:dyDescent="0.25">
      <c r="A14" s="16">
        <f t="shared" si="1"/>
        <v>9</v>
      </c>
      <c r="B14" s="17" t="s">
        <v>31</v>
      </c>
      <c r="C14" s="17" t="s">
        <v>21</v>
      </c>
      <c r="D14" s="15" t="s">
        <v>7</v>
      </c>
      <c r="E14" s="18">
        <v>1</v>
      </c>
      <c r="F14" s="36">
        <v>10000</v>
      </c>
      <c r="G14" s="21">
        <f t="shared" si="0"/>
        <v>10000</v>
      </c>
    </row>
    <row r="15" spans="1:7" x14ac:dyDescent="0.25">
      <c r="A15" s="16">
        <f>A14+1</f>
        <v>10</v>
      </c>
      <c r="B15" s="17" t="s">
        <v>32</v>
      </c>
      <c r="C15" s="17" t="s">
        <v>22</v>
      </c>
      <c r="D15" s="15" t="s">
        <v>7</v>
      </c>
      <c r="E15" s="18">
        <v>1</v>
      </c>
      <c r="F15" s="36">
        <v>40000</v>
      </c>
      <c r="G15" s="21">
        <f t="shared" si="0"/>
        <v>40000</v>
      </c>
    </row>
    <row r="16" spans="1:7" ht="13.8" thickBot="1" x14ac:dyDescent="0.3">
      <c r="A16" s="2">
        <f>A15+1</f>
        <v>11</v>
      </c>
      <c r="B16" s="9" t="s">
        <v>6</v>
      </c>
      <c r="C16" s="9"/>
      <c r="D16" s="10" t="s">
        <v>7</v>
      </c>
      <c r="E16" s="19">
        <v>1</v>
      </c>
      <c r="F16" s="20">
        <v>0</v>
      </c>
      <c r="G16" s="21">
        <f t="shared" ref="G16" si="2">ROUND(E16*F16,2)</f>
        <v>0</v>
      </c>
    </row>
    <row r="17" spans="1:7" ht="14.4" thickTop="1" x14ac:dyDescent="0.25">
      <c r="A17" s="37"/>
      <c r="B17" s="38"/>
      <c r="C17" s="38"/>
      <c r="D17" s="39"/>
      <c r="E17" s="40"/>
      <c r="F17" s="41"/>
      <c r="G17" s="42"/>
    </row>
    <row r="18" spans="1:7" ht="13.8" x14ac:dyDescent="0.25">
      <c r="A18" s="43"/>
      <c r="B18" s="44"/>
      <c r="C18" s="44"/>
      <c r="D18" s="45"/>
      <c r="E18" s="46"/>
      <c r="F18" s="47"/>
      <c r="G18" s="48"/>
    </row>
    <row r="19" spans="1:7" ht="13.8" x14ac:dyDescent="0.25">
      <c r="A19" s="43" t="s">
        <v>12</v>
      </c>
      <c r="D19" s="45"/>
      <c r="E19" s="46"/>
      <c r="F19" s="49">
        <f>SUM(G6:G16)</f>
        <v>50000</v>
      </c>
      <c r="G19" s="50"/>
    </row>
    <row r="20" spans="1:7" ht="13.8" x14ac:dyDescent="0.25">
      <c r="A20" s="51"/>
      <c r="B20" s="52"/>
      <c r="C20" s="52"/>
      <c r="D20" s="53"/>
      <c r="E20" s="54"/>
      <c r="F20" s="55"/>
      <c r="G20" s="52"/>
    </row>
    <row r="21" spans="1:7" x14ac:dyDescent="0.25">
      <c r="A21" s="56"/>
      <c r="B21" s="57"/>
      <c r="C21" s="57"/>
      <c r="D21" s="58"/>
      <c r="E21" s="6"/>
      <c r="F21" s="1"/>
      <c r="G21" s="11"/>
    </row>
    <row r="22" spans="1:7" x14ac:dyDescent="0.25">
      <c r="A22" s="59"/>
      <c r="B22" s="57"/>
      <c r="C22" s="57"/>
      <c r="D22" s="58"/>
      <c r="E22" s="7"/>
      <c r="F22" s="5"/>
      <c r="G22" s="12"/>
    </row>
    <row r="23" spans="1:7" x14ac:dyDescent="0.25">
      <c r="A23" s="59"/>
      <c r="B23" s="57"/>
      <c r="C23" s="57"/>
      <c r="D23" s="58"/>
      <c r="E23" s="63" t="s">
        <v>8</v>
      </c>
      <c r="F23" s="63"/>
      <c r="G23" s="64"/>
    </row>
    <row r="24" spans="1:7" x14ac:dyDescent="0.25">
      <c r="A24" s="65"/>
      <c r="B24" s="66"/>
      <c r="C24" s="66"/>
      <c r="D24" s="67"/>
      <c r="E24" s="60"/>
      <c r="F24" s="61"/>
      <c r="G24" s="62"/>
    </row>
    <row r="26" spans="1:7" x14ac:dyDescent="0.25">
      <c r="A26" s="68"/>
    </row>
    <row r="27" spans="1:7" x14ac:dyDescent="0.25">
      <c r="A27" s="2"/>
      <c r="B27" s="69"/>
      <c r="C27" s="69"/>
      <c r="D27" s="69"/>
      <c r="E27" s="69"/>
      <c r="F27" s="70"/>
      <c r="G27" s="70"/>
    </row>
    <row r="28" spans="1:7" x14ac:dyDescent="0.25">
      <c r="A28" s="2"/>
      <c r="B28" s="69"/>
      <c r="C28" s="69"/>
      <c r="D28" s="69"/>
      <c r="E28" s="69"/>
      <c r="F28" s="70"/>
      <c r="G28" s="70"/>
    </row>
  </sheetData>
  <sheetProtection algorithmName="SHA-512" hashValue="4KnpsKA32xOel+VEAt3ztZahey6lBVk42yAPepHvO4/PLBM0z6eax++4jkMjVQGAr4VWL4Hgka50ljZk2M0IAA==" saltValue="zKGH9JyFa40Qw1GRiJpypA==" spinCount="100000" sheet="1" objects="1" scenarios="1" selectLockedCells="1"/>
  <mergeCells count="9">
    <mergeCell ref="C1:D1"/>
    <mergeCell ref="A1:B1"/>
    <mergeCell ref="F18:G18"/>
    <mergeCell ref="A3:B3"/>
    <mergeCell ref="F19:G19"/>
    <mergeCell ref="E23:F23"/>
    <mergeCell ref="B27:E27"/>
    <mergeCell ref="B28:E28"/>
    <mergeCell ref="A2:B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No.195-2024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Brooks, Jeff</cp:lastModifiedBy>
  <cp:lastPrinted>2019-07-17T15:52:54Z</cp:lastPrinted>
  <dcterms:created xsi:type="dcterms:W3CDTF">1999-10-18T14:40:40Z</dcterms:created>
  <dcterms:modified xsi:type="dcterms:W3CDTF">2024-03-27T15:51:51Z</dcterms:modified>
</cp:coreProperties>
</file>