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190-2024\WORK IN PROGRESS\190-2024\"/>
    </mc:Choice>
  </mc:AlternateContent>
  <xr:revisionPtr revIDLastSave="0" documentId="13_ncr:1_{00DA7089-D8A0-4C0B-AE46-E7B74B34AF32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prices'!$A$5:$G$25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prices'!$A$1:$G$43</definedName>
    <definedName name="Print_Area_1">'Unit prices'!$A$6:$G$43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32" i="2" l="1"/>
  <c r="G30" i="2"/>
  <c r="G29" i="2"/>
  <c r="G28" i="2"/>
  <c r="G11" i="2" l="1"/>
  <c r="G12" i="2"/>
  <c r="G15" i="2"/>
  <c r="G8" i="2"/>
  <c r="G27" i="2" l="1"/>
  <c r="G26" i="2"/>
  <c r="G13" i="2"/>
  <c r="G34" i="2" l="1"/>
  <c r="G14" i="2"/>
  <c r="G31" i="2"/>
  <c r="G19" i="2"/>
  <c r="G22" i="2" l="1"/>
  <c r="G24" i="2" l="1"/>
  <c r="G23" i="2"/>
  <c r="G17" i="2" l="1"/>
  <c r="G16" i="2"/>
  <c r="G20" i="2" l="1"/>
  <c r="G33" i="2" l="1"/>
  <c r="G21" i="2" l="1"/>
  <c r="G10" i="2"/>
  <c r="G7" i="2" l="1"/>
  <c r="G6" i="2"/>
  <c r="G18" i="2" l="1"/>
  <c r="G25" i="2" l="1"/>
  <c r="G9" i="2" l="1"/>
  <c r="F37" i="2" s="1"/>
</calcChain>
</file>

<file path=xl/sharedStrings.xml><?xml version="1.0" encoding="utf-8"?>
<sst xmlns="http://schemas.openxmlformats.org/spreadsheetml/2006/main" count="100" uniqueCount="64">
  <si>
    <t>Item</t>
  </si>
  <si>
    <t>Description</t>
  </si>
  <si>
    <t>Approximate Quantity</t>
  </si>
  <si>
    <t>Unit</t>
  </si>
  <si>
    <t>Unit Price</t>
  </si>
  <si>
    <t>Amount</t>
  </si>
  <si>
    <t>Spec.
Ref</t>
  </si>
  <si>
    <t>FORM B:PRICES</t>
  </si>
  <si>
    <t>UNIT PRICES</t>
  </si>
  <si>
    <t>LS</t>
  </si>
  <si>
    <t>E12</t>
  </si>
  <si>
    <t>TOTAL BID PRICE (GST extra) (in numbers)</t>
  </si>
  <si>
    <t>SM</t>
  </si>
  <si>
    <t>CM</t>
  </si>
  <si>
    <t>LM</t>
  </si>
  <si>
    <t>E13</t>
  </si>
  <si>
    <t>EA</t>
  </si>
  <si>
    <t>E15</t>
  </si>
  <si>
    <t>E16</t>
  </si>
  <si>
    <t>E10</t>
  </si>
  <si>
    <t>E18</t>
  </si>
  <si>
    <t>E19</t>
  </si>
  <si>
    <t>E14</t>
  </si>
  <si>
    <t>Name of Proponent</t>
  </si>
  <si>
    <t>E17</t>
  </si>
  <si>
    <t>E11</t>
  </si>
  <si>
    <t>E23</t>
  </si>
  <si>
    <t>E20</t>
  </si>
  <si>
    <t>E21</t>
  </si>
  <si>
    <t>E22</t>
  </si>
  <si>
    <t>TONNE</t>
  </si>
  <si>
    <t>Budget: $380,000</t>
  </si>
  <si>
    <t>Remove &amp; Legally Dispose of Site Furniture, Playground Equipment and CIP Concrete Playsurface Edging</t>
  </si>
  <si>
    <t>Tree Removal</t>
  </si>
  <si>
    <t>Excavate &amp; Legally Dispose of Existing Asphalt Path (Areas Outside of Proposed Path and Play Area, Min. 200 mm depth)</t>
  </si>
  <si>
    <t>Excavate &amp; Legally Dispose of Existing Safety Surfacing (Areas Outside of Proposed Path and Play Area, Min. 200 mm depth)</t>
  </si>
  <si>
    <t>Excavate &amp; Legally Dispose of Existing Safety Surfacing &amp; Earthen Material Inside of Proposed Play Area (Min. 375 mm depth)</t>
  </si>
  <si>
    <t>Excavate &amp; Legally Dispose of Existing Earthen Material, Asphalt and Asphalt Base for Proposed Pathway (Min. 250 mm depth)</t>
  </si>
  <si>
    <t>Rough Grading</t>
  </si>
  <si>
    <t>Supply &amp; Install Crushed Sub-Base Course (50mm Down)</t>
  </si>
  <si>
    <t>Supply &amp; Install Crushed Base Course (19mm Down)</t>
  </si>
  <si>
    <t>Supply &amp; Install Asphalt Paving</t>
  </si>
  <si>
    <t>Supply &amp; Install 2-Tier Timber Edging</t>
  </si>
  <si>
    <t>Supply &amp; Install 3-Tier Timber Edging</t>
  </si>
  <si>
    <t>Supply &amp; Install 4-Tier Reinforced Timber Retaining Wall</t>
  </si>
  <si>
    <t>Supply &amp; Install 5-Tier Reinforced Timber Retaining Wall</t>
  </si>
  <si>
    <t>Supply &amp; Install 2-12 Play Equipment</t>
  </si>
  <si>
    <t>Supply &amp; Install 8' Tall 2-Bay Swing Set c/w 2 Bucket Seats and 2 Belt Seats</t>
  </si>
  <si>
    <t>Supply &amp; Install Engineered Wood Fibre Safety Surface c/w Additional 150mm Depth Drainage Stone</t>
  </si>
  <si>
    <t>Supply &amp; Install 600mm Drain Basin c/w Frame, Cover and 300mm Sump</t>
  </si>
  <si>
    <t>Supply &amp; Install Subsurface Drainge Tied Into Existing Catch Basin</t>
  </si>
  <si>
    <t>Supply &amp; Install 1.2m High Chain Link Fence</t>
  </si>
  <si>
    <t>Supply &amp; Install Wooden Fence</t>
  </si>
  <si>
    <t>Supply &amp; Install Waste Receptacle</t>
  </si>
  <si>
    <t>Supply &amp; Install Accessible Picnic Table</t>
  </si>
  <si>
    <t>Supply &amp; Install Bench</t>
  </si>
  <si>
    <t>Supply &amp; Install Limestone Seating Blocks</t>
  </si>
  <si>
    <t>Supply &amp; Install Wood Mulch Groundcover</t>
  </si>
  <si>
    <t>Supply &amp; Install Topsoil and Sod</t>
  </si>
  <si>
    <t>Supply &amp; Install Trees c/w 2-Year Maintenance</t>
  </si>
  <si>
    <t>Supply &amp; Install Separation Geotextile Fabric/Reinforcing Geotextile</t>
  </si>
  <si>
    <t>E24</t>
  </si>
  <si>
    <t>E25</t>
  </si>
  <si>
    <t>(See B10 "Prices" clause in RFP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</si>
</sst>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.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8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alignment wrapText="1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164" fontId="0" fillId="0" borderId="16" xfId="0" applyNumberFormat="1" applyBorder="1" applyAlignment="1" applyProtection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</xf>
    <xf numFmtId="0" fontId="36" fillId="24" borderId="0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/>
    <xf numFmtId="164" fontId="0" fillId="0" borderId="0" xfId="0" applyNumberFormat="1" applyBorder="1" applyAlignment="1"/>
    <xf numFmtId="0" fontId="0" fillId="0" borderId="0" xfId="0" applyAlignment="1">
      <alignment horizontal="left"/>
    </xf>
    <xf numFmtId="164" fontId="0" fillId="0" borderId="24" xfId="0" applyNumberFormat="1" applyFill="1" applyBorder="1" applyAlignment="1" applyProtection="1">
      <alignment horizontal="right"/>
    </xf>
    <xf numFmtId="4" fontId="0" fillId="0" borderId="22" xfId="0" applyNumberFormat="1" applyFill="1" applyBorder="1" applyAlignment="1" applyProtection="1">
      <alignment horizontal="right" vertical="center"/>
      <protection locked="0"/>
    </xf>
    <xf numFmtId="4" fontId="0" fillId="0" borderId="23" xfId="0" applyNumberFormat="1" applyFill="1" applyBorder="1" applyAlignment="1" applyProtection="1">
      <alignment horizontal="right" vertical="center"/>
    </xf>
    <xf numFmtId="164" fontId="0" fillId="0" borderId="24" xfId="0" applyNumberFormat="1" applyFill="1" applyBorder="1" applyAlignment="1" applyProtection="1"/>
    <xf numFmtId="0" fontId="0" fillId="0" borderId="0" xfId="0" applyAlignment="1">
      <alignment vertical="center"/>
    </xf>
    <xf numFmtId="0" fontId="3" fillId="0" borderId="12" xfId="0" applyFont="1" applyFill="1" applyBorder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36" fillId="0" borderId="0" xfId="1" applyNumberFormat="1" applyFont="1" applyFill="1" applyBorder="1" applyAlignment="1">
      <alignment horizontal="left"/>
    </xf>
    <xf numFmtId="0" fontId="3" fillId="0" borderId="0" xfId="0" applyFont="1" applyFill="1" applyAlignment="1" applyProtection="1">
      <protection locked="0"/>
    </xf>
    <xf numFmtId="0" fontId="36" fillId="0" borderId="14" xfId="1" applyNumberFormat="1" applyFont="1" applyFill="1" applyBorder="1" applyAlignment="1"/>
    <xf numFmtId="0" fontId="0" fillId="0" borderId="0" xfId="0" applyFill="1" applyAlignment="1" applyProtection="1">
      <alignment wrapText="1"/>
      <protection locked="0"/>
    </xf>
    <xf numFmtId="0" fontId="0" fillId="0" borderId="14" xfId="0" applyFill="1" applyBorder="1" applyAlignment="1" applyProtection="1">
      <alignment wrapText="1"/>
      <protection locked="0"/>
    </xf>
    <xf numFmtId="0" fontId="0" fillId="0" borderId="0" xfId="0" applyFill="1" applyAlignment="1"/>
    <xf numFmtId="175" fontId="3" fillId="0" borderId="12" xfId="0" applyNumberFormat="1" applyFont="1" applyFill="1" applyBorder="1" applyAlignment="1">
      <alignment vertical="center" wrapText="1"/>
    </xf>
    <xf numFmtId="0" fontId="3" fillId="25" borderId="12" xfId="0" applyFont="1" applyFill="1" applyBorder="1" applyAlignment="1">
      <alignment horizontal="center" vertical="center" wrapText="1"/>
    </xf>
    <xf numFmtId="1" fontId="3" fillId="25" borderId="1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38" fillId="25" borderId="12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3" fontId="38" fillId="0" borderId="12" xfId="0" applyNumberFormat="1" applyFont="1" applyFill="1" applyBorder="1" applyAlignment="1">
      <alignment horizontal="center" vertical="center"/>
    </xf>
    <xf numFmtId="7" fontId="36" fillId="24" borderId="14" xfId="1" applyNumberFormat="1" applyFont="1" applyBorder="1" applyAlignment="1" applyProtection="1">
      <alignment horizontal="center"/>
    </xf>
    <xf numFmtId="0" fontId="36" fillId="24" borderId="20" xfId="1" applyNumberFormat="1" applyFont="1" applyBorder="1" applyAlignment="1" applyProtection="1"/>
    <xf numFmtId="4" fontId="3" fillId="0" borderId="17" xfId="0" applyNumberFormat="1" applyFont="1" applyBorder="1" applyAlignment="1" applyProtection="1">
      <alignment horizontal="left"/>
    </xf>
    <xf numFmtId="4" fontId="0" fillId="0" borderId="17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2" fillId="0" borderId="0" xfId="0" applyNumberFormat="1" applyFont="1" applyAlignment="1" applyProtection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3"/>
  <sheetViews>
    <sheetView showGridLines="0" tabSelected="1" view="pageLayout" zoomScaleNormal="100" zoomScaleSheetLayoutView="85" workbookViewId="0">
      <selection activeCell="E9" sqref="E9"/>
    </sheetView>
  </sheetViews>
  <sheetFormatPr defaultRowHeight="12.75" x14ac:dyDescent="0.2"/>
  <cols>
    <col min="1" max="1" width="5.7109375" style="30" customWidth="1"/>
    <col min="2" max="2" width="31.140625" style="30" customWidth="1"/>
    <col min="3" max="3" width="10.42578125" style="30" customWidth="1"/>
    <col min="4" max="4" width="13.7109375" style="17" customWidth="1"/>
    <col min="5" max="5" width="10.7109375" style="12" customWidth="1"/>
    <col min="6" max="6" width="12.42578125" style="1" customWidth="1"/>
    <col min="7" max="7" width="13.85546875" style="1" customWidth="1"/>
  </cols>
  <sheetData>
    <row r="1" spans="1:7" x14ac:dyDescent="0.2">
      <c r="A1" s="81"/>
      <c r="B1" s="81"/>
      <c r="C1" s="80" t="s">
        <v>7</v>
      </c>
      <c r="D1" s="80"/>
      <c r="G1" s="7"/>
    </row>
    <row r="2" spans="1:7" x14ac:dyDescent="0.2">
      <c r="A2" s="79"/>
      <c r="B2" s="79"/>
      <c r="C2" s="33" t="s">
        <v>63</v>
      </c>
      <c r="D2" s="33"/>
      <c r="E2" s="27"/>
      <c r="F2" s="8"/>
      <c r="G2" s="8"/>
    </row>
    <row r="3" spans="1:7" x14ac:dyDescent="0.2">
      <c r="A3" s="84" t="s">
        <v>31</v>
      </c>
      <c r="B3" s="84"/>
      <c r="C3" s="34"/>
      <c r="D3" s="35"/>
      <c r="E3" s="27"/>
      <c r="F3" s="8"/>
      <c r="G3" s="8"/>
    </row>
    <row r="4" spans="1:7" x14ac:dyDescent="0.2">
      <c r="A4" s="28" t="s">
        <v>8</v>
      </c>
      <c r="B4" s="28"/>
      <c r="C4" s="28"/>
      <c r="D4" s="29"/>
      <c r="E4" s="27"/>
      <c r="F4" s="8"/>
      <c r="G4" s="8"/>
    </row>
    <row r="5" spans="1:7" ht="22.5" x14ac:dyDescent="0.2">
      <c r="A5" s="36" t="s">
        <v>0</v>
      </c>
      <c r="B5" s="36" t="s">
        <v>1</v>
      </c>
      <c r="C5" s="37" t="s">
        <v>6</v>
      </c>
      <c r="D5" s="71" t="s">
        <v>3</v>
      </c>
      <c r="E5" s="38" t="s">
        <v>2</v>
      </c>
      <c r="F5" s="16" t="s">
        <v>4</v>
      </c>
      <c r="G5" s="16" t="s">
        <v>5</v>
      </c>
    </row>
    <row r="6" spans="1:7" s="52" customFormat="1" ht="51" x14ac:dyDescent="0.2">
      <c r="A6" s="53">
        <v>1</v>
      </c>
      <c r="B6" s="58" t="s">
        <v>32</v>
      </c>
      <c r="C6" s="40" t="s">
        <v>19</v>
      </c>
      <c r="D6" s="59" t="s">
        <v>9</v>
      </c>
      <c r="E6" s="41">
        <v>1</v>
      </c>
      <c r="F6" s="54">
        <v>0</v>
      </c>
      <c r="G6" s="55">
        <f t="shared" ref="G6" si="0">ROUND(E6*F6,2)</f>
        <v>0</v>
      </c>
    </row>
    <row r="7" spans="1:7" s="52" customFormat="1" x14ac:dyDescent="0.2">
      <c r="A7" s="56">
        <v>2</v>
      </c>
      <c r="B7" s="58" t="s">
        <v>33</v>
      </c>
      <c r="C7" s="40" t="s">
        <v>25</v>
      </c>
      <c r="D7" s="59" t="s">
        <v>16</v>
      </c>
      <c r="E7" s="41">
        <v>5</v>
      </c>
      <c r="F7" s="54">
        <v>0</v>
      </c>
      <c r="G7" s="55">
        <f t="shared" ref="G7:G8" si="1">ROUND(E7*F7,2)</f>
        <v>0</v>
      </c>
    </row>
    <row r="8" spans="1:7" s="52" customFormat="1" ht="51" x14ac:dyDescent="0.2">
      <c r="A8" s="56">
        <v>3</v>
      </c>
      <c r="B8" s="58" t="s">
        <v>34</v>
      </c>
      <c r="C8" s="40" t="s">
        <v>10</v>
      </c>
      <c r="D8" s="59" t="s">
        <v>13</v>
      </c>
      <c r="E8" s="41">
        <v>42</v>
      </c>
      <c r="F8" s="54">
        <v>0</v>
      </c>
      <c r="G8" s="55">
        <f t="shared" si="1"/>
        <v>0</v>
      </c>
    </row>
    <row r="9" spans="1:7" ht="51" x14ac:dyDescent="0.2">
      <c r="A9" s="56">
        <v>4</v>
      </c>
      <c r="B9" s="66" t="s">
        <v>35</v>
      </c>
      <c r="C9" s="40" t="s">
        <v>10</v>
      </c>
      <c r="D9" s="59" t="s">
        <v>13</v>
      </c>
      <c r="E9" s="41">
        <v>10</v>
      </c>
      <c r="F9" s="54">
        <v>0</v>
      </c>
      <c r="G9" s="55">
        <f t="shared" ref="G9" si="2">ROUND(E9*F9,2)</f>
        <v>0</v>
      </c>
    </row>
    <row r="10" spans="1:7" ht="51" x14ac:dyDescent="0.2">
      <c r="A10" s="56">
        <v>5</v>
      </c>
      <c r="B10" s="66" t="s">
        <v>36</v>
      </c>
      <c r="C10" s="40" t="s">
        <v>10</v>
      </c>
      <c r="D10" s="59" t="s">
        <v>13</v>
      </c>
      <c r="E10" s="41">
        <v>128</v>
      </c>
      <c r="F10" s="54">
        <v>0</v>
      </c>
      <c r="G10" s="55">
        <f t="shared" ref="G10:G17" si="3">ROUND(E10*F10,2)</f>
        <v>0</v>
      </c>
    </row>
    <row r="11" spans="1:7" ht="51" x14ac:dyDescent="0.2">
      <c r="A11" s="56">
        <v>6</v>
      </c>
      <c r="B11" s="66" t="s">
        <v>37</v>
      </c>
      <c r="C11" s="40" t="s">
        <v>10</v>
      </c>
      <c r="D11" s="59" t="s">
        <v>13</v>
      </c>
      <c r="E11" s="41">
        <v>142</v>
      </c>
      <c r="F11" s="54">
        <v>0</v>
      </c>
      <c r="G11" s="55">
        <f t="shared" si="3"/>
        <v>0</v>
      </c>
    </row>
    <row r="12" spans="1:7" x14ac:dyDescent="0.2">
      <c r="A12" s="56">
        <v>7</v>
      </c>
      <c r="B12" s="66" t="s">
        <v>38</v>
      </c>
      <c r="C12" s="40" t="s">
        <v>10</v>
      </c>
      <c r="D12" s="59" t="s">
        <v>12</v>
      </c>
      <c r="E12" s="41">
        <v>920</v>
      </c>
      <c r="F12" s="54">
        <v>0</v>
      </c>
      <c r="G12" s="55">
        <f t="shared" si="3"/>
        <v>0</v>
      </c>
    </row>
    <row r="13" spans="1:7" ht="38.25" x14ac:dyDescent="0.2">
      <c r="A13" s="56">
        <v>8</v>
      </c>
      <c r="B13" s="70" t="s">
        <v>49</v>
      </c>
      <c r="C13" s="40" t="s">
        <v>15</v>
      </c>
      <c r="D13" s="41" t="s">
        <v>9</v>
      </c>
      <c r="E13" s="42">
        <v>1</v>
      </c>
      <c r="F13" s="54">
        <v>0</v>
      </c>
      <c r="G13" s="55">
        <f>ROUND(E13*F13,2)</f>
        <v>0</v>
      </c>
    </row>
    <row r="14" spans="1:7" ht="38.25" x14ac:dyDescent="0.2">
      <c r="A14" s="56">
        <v>9</v>
      </c>
      <c r="B14" s="70" t="s">
        <v>50</v>
      </c>
      <c r="C14" s="40" t="s">
        <v>15</v>
      </c>
      <c r="D14" s="41" t="s">
        <v>14</v>
      </c>
      <c r="E14" s="42">
        <v>20</v>
      </c>
      <c r="F14" s="54">
        <v>0</v>
      </c>
      <c r="G14" s="55">
        <f>ROUND(E14*F14,2)</f>
        <v>0</v>
      </c>
    </row>
    <row r="15" spans="1:7" ht="38.25" x14ac:dyDescent="0.2">
      <c r="A15" s="56">
        <v>10</v>
      </c>
      <c r="B15" s="58" t="s">
        <v>60</v>
      </c>
      <c r="C15" s="40" t="s">
        <v>22</v>
      </c>
      <c r="D15" s="72" t="s">
        <v>12</v>
      </c>
      <c r="E15" s="74">
        <v>565</v>
      </c>
      <c r="F15" s="54">
        <v>0</v>
      </c>
      <c r="G15" s="55">
        <f t="shared" si="3"/>
        <v>0</v>
      </c>
    </row>
    <row r="16" spans="1:7" s="57" customFormat="1" ht="25.5" x14ac:dyDescent="0.2">
      <c r="A16" s="56">
        <v>11</v>
      </c>
      <c r="B16" s="58" t="s">
        <v>39</v>
      </c>
      <c r="C16" s="40" t="s">
        <v>22</v>
      </c>
      <c r="D16" s="59" t="s">
        <v>30</v>
      </c>
      <c r="E16" s="74">
        <v>204</v>
      </c>
      <c r="F16" s="54">
        <v>0</v>
      </c>
      <c r="G16" s="55">
        <f t="shared" si="3"/>
        <v>0</v>
      </c>
    </row>
    <row r="17" spans="1:7" ht="25.5" x14ac:dyDescent="0.2">
      <c r="A17" s="56">
        <v>12</v>
      </c>
      <c r="B17" s="58" t="s">
        <v>40</v>
      </c>
      <c r="C17" s="40" t="s">
        <v>22</v>
      </c>
      <c r="D17" s="59" t="s">
        <v>13</v>
      </c>
      <c r="E17" s="74">
        <v>29</v>
      </c>
      <c r="F17" s="54">
        <v>0</v>
      </c>
      <c r="G17" s="55">
        <f t="shared" si="3"/>
        <v>0</v>
      </c>
    </row>
    <row r="18" spans="1:7" x14ac:dyDescent="0.2">
      <c r="A18" s="56">
        <v>13</v>
      </c>
      <c r="B18" s="58" t="s">
        <v>41</v>
      </c>
      <c r="C18" s="40" t="s">
        <v>22</v>
      </c>
      <c r="D18" s="73" t="s">
        <v>30</v>
      </c>
      <c r="E18" s="74">
        <v>102</v>
      </c>
      <c r="F18" s="54">
        <v>0</v>
      </c>
      <c r="G18" s="55">
        <f t="shared" ref="G18:G21" si="4">ROUND(E18*F18,2)</f>
        <v>0</v>
      </c>
    </row>
    <row r="19" spans="1:7" ht="25.5" x14ac:dyDescent="0.2">
      <c r="A19" s="56">
        <v>14</v>
      </c>
      <c r="B19" s="66" t="s">
        <v>42</v>
      </c>
      <c r="C19" s="40" t="s">
        <v>17</v>
      </c>
      <c r="D19" s="59" t="s">
        <v>14</v>
      </c>
      <c r="E19" s="41">
        <v>18</v>
      </c>
      <c r="F19" s="54">
        <v>0</v>
      </c>
      <c r="G19" s="55">
        <f t="shared" ref="G19" si="5">ROUND(E19*F19,2)</f>
        <v>0</v>
      </c>
    </row>
    <row r="20" spans="1:7" ht="25.5" x14ac:dyDescent="0.2">
      <c r="A20" s="56">
        <v>15</v>
      </c>
      <c r="B20" s="66" t="s">
        <v>43</v>
      </c>
      <c r="C20" s="40" t="s">
        <v>17</v>
      </c>
      <c r="D20" s="59" t="s">
        <v>14</v>
      </c>
      <c r="E20" s="41">
        <v>32</v>
      </c>
      <c r="F20" s="54">
        <v>0</v>
      </c>
      <c r="G20" s="55">
        <f>ROUND(E20*F20,2)</f>
        <v>0</v>
      </c>
    </row>
    <row r="21" spans="1:7" ht="41.25" customHeight="1" x14ac:dyDescent="0.2">
      <c r="A21" s="56">
        <v>16</v>
      </c>
      <c r="B21" s="66" t="s">
        <v>44</v>
      </c>
      <c r="C21" s="40" t="s">
        <v>17</v>
      </c>
      <c r="D21" s="59" t="s">
        <v>14</v>
      </c>
      <c r="E21" s="41">
        <v>33</v>
      </c>
      <c r="F21" s="54">
        <v>0</v>
      </c>
      <c r="G21" s="55">
        <f t="shared" si="4"/>
        <v>0</v>
      </c>
    </row>
    <row r="22" spans="1:7" ht="25.5" x14ac:dyDescent="0.2">
      <c r="A22" s="56">
        <v>17</v>
      </c>
      <c r="B22" s="66" t="s">
        <v>45</v>
      </c>
      <c r="C22" s="40" t="s">
        <v>17</v>
      </c>
      <c r="D22" s="59" t="s">
        <v>14</v>
      </c>
      <c r="E22" s="41">
        <v>21</v>
      </c>
      <c r="F22" s="54">
        <v>0</v>
      </c>
      <c r="G22" s="55">
        <f t="shared" ref="G22" si="6">ROUND(E22*F22,2)</f>
        <v>0</v>
      </c>
    </row>
    <row r="23" spans="1:7" ht="25.5" x14ac:dyDescent="0.2">
      <c r="A23" s="56">
        <v>18</v>
      </c>
      <c r="B23" s="70" t="s">
        <v>51</v>
      </c>
      <c r="C23" s="40" t="s">
        <v>18</v>
      </c>
      <c r="D23" s="41" t="s">
        <v>14</v>
      </c>
      <c r="E23" s="42">
        <v>37</v>
      </c>
      <c r="F23" s="54">
        <v>0</v>
      </c>
      <c r="G23" s="55">
        <f t="shared" ref="G23:G24" si="7">ROUND(E23*F23,2)</f>
        <v>0</v>
      </c>
    </row>
    <row r="24" spans="1:7" x14ac:dyDescent="0.2">
      <c r="A24" s="56">
        <v>19</v>
      </c>
      <c r="B24" s="70" t="s">
        <v>52</v>
      </c>
      <c r="C24" s="40" t="s">
        <v>24</v>
      </c>
      <c r="D24" s="41" t="s">
        <v>14</v>
      </c>
      <c r="E24" s="42">
        <v>20</v>
      </c>
      <c r="F24" s="54">
        <v>0</v>
      </c>
      <c r="G24" s="55">
        <f t="shared" si="7"/>
        <v>0</v>
      </c>
    </row>
    <row r="25" spans="1:7" ht="38.25" x14ac:dyDescent="0.2">
      <c r="A25" s="56">
        <v>20</v>
      </c>
      <c r="B25" s="66" t="s">
        <v>48</v>
      </c>
      <c r="C25" s="40" t="s">
        <v>20</v>
      </c>
      <c r="D25" s="59" t="s">
        <v>12</v>
      </c>
      <c r="E25" s="67">
        <v>340</v>
      </c>
      <c r="F25" s="54">
        <v>0</v>
      </c>
      <c r="G25" s="55">
        <f t="shared" ref="G25" si="8">ROUND(E25*F25,2)</f>
        <v>0</v>
      </c>
    </row>
    <row r="26" spans="1:7" x14ac:dyDescent="0.2">
      <c r="A26" s="56">
        <v>21</v>
      </c>
      <c r="B26" s="70" t="s">
        <v>53</v>
      </c>
      <c r="C26" s="40" t="s">
        <v>21</v>
      </c>
      <c r="D26" s="41" t="s">
        <v>16</v>
      </c>
      <c r="E26" s="42">
        <v>1</v>
      </c>
      <c r="F26" s="54">
        <v>0</v>
      </c>
      <c r="G26" s="55">
        <f t="shared" ref="G26:G27" si="9">ROUND(E26*F26,2)</f>
        <v>0</v>
      </c>
    </row>
    <row r="27" spans="1:7" ht="25.5" x14ac:dyDescent="0.2">
      <c r="A27" s="56">
        <v>22</v>
      </c>
      <c r="B27" s="70" t="s">
        <v>54</v>
      </c>
      <c r="C27" s="40" t="s">
        <v>21</v>
      </c>
      <c r="D27" s="41" t="s">
        <v>16</v>
      </c>
      <c r="E27" s="42">
        <v>1</v>
      </c>
      <c r="F27" s="54">
        <v>0</v>
      </c>
      <c r="G27" s="55">
        <f t="shared" si="9"/>
        <v>0</v>
      </c>
    </row>
    <row r="28" spans="1:7" x14ac:dyDescent="0.2">
      <c r="A28" s="56">
        <v>23</v>
      </c>
      <c r="B28" s="70" t="s">
        <v>55</v>
      </c>
      <c r="C28" s="40" t="s">
        <v>21</v>
      </c>
      <c r="D28" s="41" t="s">
        <v>16</v>
      </c>
      <c r="E28" s="42">
        <v>4</v>
      </c>
      <c r="F28" s="54">
        <v>0</v>
      </c>
      <c r="G28" s="55">
        <f t="shared" ref="G28:G30" si="10">ROUND(E28*F28,2)</f>
        <v>0</v>
      </c>
    </row>
    <row r="29" spans="1:7" ht="25.5" x14ac:dyDescent="0.2">
      <c r="A29" s="56">
        <v>24</v>
      </c>
      <c r="B29" s="70" t="s">
        <v>56</v>
      </c>
      <c r="C29" s="40" t="s">
        <v>27</v>
      </c>
      <c r="D29" s="59" t="s">
        <v>16</v>
      </c>
      <c r="E29" s="67">
        <v>11</v>
      </c>
      <c r="F29" s="54">
        <v>0</v>
      </c>
      <c r="G29" s="55">
        <f t="shared" si="10"/>
        <v>0</v>
      </c>
    </row>
    <row r="30" spans="1:7" ht="25.5" x14ac:dyDescent="0.2">
      <c r="A30" s="56">
        <v>25</v>
      </c>
      <c r="B30" s="70" t="s">
        <v>57</v>
      </c>
      <c r="C30" s="40" t="s">
        <v>28</v>
      </c>
      <c r="D30" s="41" t="s">
        <v>12</v>
      </c>
      <c r="E30" s="42">
        <v>30</v>
      </c>
      <c r="F30" s="54">
        <v>0</v>
      </c>
      <c r="G30" s="55">
        <f t="shared" si="10"/>
        <v>0</v>
      </c>
    </row>
    <row r="31" spans="1:7" ht="25.5" x14ac:dyDescent="0.2">
      <c r="A31" s="56">
        <v>26</v>
      </c>
      <c r="B31" s="70" t="s">
        <v>59</v>
      </c>
      <c r="C31" s="40" t="s">
        <v>29</v>
      </c>
      <c r="D31" s="41" t="s">
        <v>16</v>
      </c>
      <c r="E31" s="68">
        <v>5</v>
      </c>
      <c r="F31" s="54">
        <v>0</v>
      </c>
      <c r="G31" s="55">
        <f>ROUND(E31*F31,2)</f>
        <v>0</v>
      </c>
    </row>
    <row r="32" spans="1:7" x14ac:dyDescent="0.2">
      <c r="A32" s="56">
        <v>27</v>
      </c>
      <c r="B32" s="70" t="s">
        <v>58</v>
      </c>
      <c r="C32" s="40" t="s">
        <v>26</v>
      </c>
      <c r="D32" s="41" t="s">
        <v>12</v>
      </c>
      <c r="E32" s="42">
        <v>1195</v>
      </c>
      <c r="F32" s="54">
        <v>0</v>
      </c>
      <c r="G32" s="55">
        <f>ROUND(E32*F32,2)</f>
        <v>0</v>
      </c>
    </row>
    <row r="33" spans="1:7" ht="25.5" x14ac:dyDescent="0.2">
      <c r="A33" s="56">
        <v>28</v>
      </c>
      <c r="B33" s="66" t="s">
        <v>46</v>
      </c>
      <c r="C33" s="40" t="s">
        <v>61</v>
      </c>
      <c r="D33" s="59" t="s">
        <v>9</v>
      </c>
      <c r="E33" s="67">
        <v>1</v>
      </c>
      <c r="F33" s="54">
        <v>0</v>
      </c>
      <c r="G33" s="55">
        <f>ROUND(E33*F33,2)</f>
        <v>0</v>
      </c>
    </row>
    <row r="34" spans="1:7" ht="38.25" x14ac:dyDescent="0.2">
      <c r="A34" s="56">
        <v>29</v>
      </c>
      <c r="B34" s="66" t="s">
        <v>47</v>
      </c>
      <c r="C34" s="40" t="s">
        <v>62</v>
      </c>
      <c r="D34" s="59" t="s">
        <v>9</v>
      </c>
      <c r="E34" s="67">
        <v>1</v>
      </c>
      <c r="F34" s="54">
        <v>0</v>
      </c>
      <c r="G34" s="55">
        <f>ROUND(E34*F34,2)</f>
        <v>0</v>
      </c>
    </row>
    <row r="35" spans="1:7" x14ac:dyDescent="0.2">
      <c r="A35" s="43"/>
      <c r="B35" s="44"/>
      <c r="C35" s="45"/>
      <c r="D35" s="69"/>
      <c r="E35" s="46"/>
      <c r="F35" s="47"/>
      <c r="G35" s="48"/>
    </row>
    <row r="36" spans="1:7" ht="14.25" x14ac:dyDescent="0.2">
      <c r="A36" s="49"/>
      <c r="B36" s="4"/>
      <c r="C36" s="60"/>
      <c r="D36" s="18"/>
      <c r="E36" s="13"/>
      <c r="F36" s="82"/>
      <c r="G36" s="83"/>
    </row>
    <row r="37" spans="1:7" ht="14.25" x14ac:dyDescent="0.2">
      <c r="A37" s="3"/>
      <c r="B37" s="32"/>
      <c r="C37" s="61"/>
      <c r="D37" s="18"/>
      <c r="E37" s="13"/>
      <c r="F37" s="75">
        <f>SUM(G6:G34)</f>
        <v>0</v>
      </c>
      <c r="G37" s="76"/>
    </row>
    <row r="38" spans="1:7" ht="14.25" x14ac:dyDescent="0.2">
      <c r="A38" s="3" t="s">
        <v>11</v>
      </c>
      <c r="B38" s="6"/>
      <c r="C38" s="62"/>
      <c r="D38" s="31"/>
      <c r="E38" s="14"/>
      <c r="F38" s="9"/>
      <c r="G38" s="6"/>
    </row>
    <row r="39" spans="1:7" ht="14.25" x14ac:dyDescent="0.2">
      <c r="A39" s="50"/>
      <c r="B39" s="39"/>
      <c r="C39" s="63"/>
      <c r="D39" s="19"/>
      <c r="E39" s="11"/>
      <c r="F39" s="2"/>
      <c r="G39" s="24"/>
    </row>
    <row r="40" spans="1:7" x14ac:dyDescent="0.2">
      <c r="A40" s="51"/>
      <c r="B40" s="5"/>
      <c r="C40" s="63"/>
      <c r="D40" s="19"/>
      <c r="E40" s="15"/>
      <c r="F40" s="10"/>
      <c r="G40" s="25"/>
    </row>
    <row r="41" spans="1:7" x14ac:dyDescent="0.2">
      <c r="A41" s="20"/>
      <c r="B41" s="5"/>
      <c r="C41" s="63"/>
      <c r="D41" s="19"/>
      <c r="E41" s="77" t="s">
        <v>23</v>
      </c>
      <c r="F41" s="78"/>
      <c r="G41" s="26"/>
    </row>
    <row r="42" spans="1:7" x14ac:dyDescent="0.2">
      <c r="A42" s="20"/>
      <c r="B42" s="22"/>
      <c r="C42" s="64"/>
      <c r="D42" s="23"/>
      <c r="E42" s="15"/>
      <c r="F42" s="10"/>
      <c r="G42" s="25"/>
    </row>
    <row r="43" spans="1:7" x14ac:dyDescent="0.2">
      <c r="A43" s="21"/>
      <c r="C43" s="65"/>
    </row>
  </sheetData>
  <sheetProtection algorithmName="SHA-512" hashValue="2XNZyJg6tSAfd53Ee+FvK6y27Piah1h3yYqlQFchRWkt573CJt9l7VzpW1QHDrH6ZXEDQuBkEcNDAv3N5ORCOg==" saltValue="BfbewfkJXN+B7Xo3s3nIhQ==" spinCount="100000" sheet="1" objects="1" scenarios="1"/>
  <mergeCells count="7">
    <mergeCell ref="F37:G37"/>
    <mergeCell ref="E41:F41"/>
    <mergeCell ref="A2:B2"/>
    <mergeCell ref="C1:D1"/>
    <mergeCell ref="A1:B1"/>
    <mergeCell ref="F36:G36"/>
    <mergeCell ref="A3:B3"/>
  </mergeCells>
  <phoneticPr fontId="0" type="noConversion"/>
  <dataValidations xWindow="485" yWindow="43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35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RFP No.190-2024
&amp;C                     &amp;R Bid Submission
Page &amp;P           </oddHeader>
    <oddFooter xml:space="preserve">&amp;R_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Oseghale, Ekie</cp:lastModifiedBy>
  <cp:lastPrinted>2022-02-08T22:08:37Z</cp:lastPrinted>
  <dcterms:created xsi:type="dcterms:W3CDTF">1999-10-18T14:40:40Z</dcterms:created>
  <dcterms:modified xsi:type="dcterms:W3CDTF">2024-03-20T19:37:20Z</dcterms:modified>
</cp:coreProperties>
</file>