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ngineer\ProjectAdmin\Bid Opp Prep\2024\Checked\180-2024 Dillon\"/>
    </mc:Choice>
  </mc:AlternateContent>
  <xr:revisionPtr revIDLastSave="0" documentId="13_ncr:1_{9D272AA1-4193-4175-8F17-86BE71EED766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FORM B - PRICES" sheetId="10" r:id="rId1"/>
  </sheets>
  <externalReferences>
    <externalReference r:id="rId2"/>
  </externalReferences>
  <definedNames>
    <definedName name="_10PAGE_1_OF_13" localSheetId="0">'[1]FORM B; PRICES'!#REF!</definedName>
    <definedName name="_10PAGE_1_OF_13">'[1]FORM B; PRICES'!#REF!</definedName>
    <definedName name="_12TENDER_SUBMISSI" localSheetId="0">'FORM B - PRICES'!#REF!</definedName>
    <definedName name="_12TENDER_SUBMISSI">#REF!</definedName>
    <definedName name="_20TENDER_NO._181" localSheetId="0">'[1]FORM B; PRICES'!#REF!</definedName>
    <definedName name="_20TENDER_NO._181">'[1]FORM B; PRICES'!#REF!</definedName>
    <definedName name="_30TENDER_SUBMISSI" localSheetId="0">'[1]FORM B; PRICES'!#REF!</definedName>
    <definedName name="_30TENDER_SUBMISSI">'[1]FORM B; PRICES'!#REF!</definedName>
    <definedName name="_4PAGE_1_OF_13" localSheetId="0">'FORM B - PRICES'!#REF!</definedName>
    <definedName name="_4PAGE_1_OF_13">#REF!</definedName>
    <definedName name="_8TENDER_NO._181" localSheetId="0">'FORM B - PRICES'!#REF!</definedName>
    <definedName name="_8TENDER_NO._181">#REF!</definedName>
    <definedName name="_xlnm._FilterDatabase" localSheetId="0" hidden="1">'FORM B - PRICES'!$I$1:$N$724</definedName>
    <definedName name="ColumnTypes" localSheetId="0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 localSheetId="0">'FORM B - PRICES'!#REF!</definedName>
    <definedName name="HEADER">#REF!</definedName>
    <definedName name="_xlnm.Print_Area" localSheetId="0">'FORM B - PRICES'!$B$1:$H$724</definedName>
    <definedName name="_xlnm.Print_Titles" localSheetId="0">'FORM B - PRICES'!$1:$5</definedName>
    <definedName name="_xlnm.Print_Titles">#REF!</definedName>
    <definedName name="TEMP" localSheetId="0">'FORM B - PRICES'!#REF!</definedName>
    <definedName name="TEMP">#REF!</definedName>
    <definedName name="TESTHEAD" localSheetId="0">'FORM B - PRICES'!#REF!</definedName>
    <definedName name="TESTHEAD">#REF!</definedName>
    <definedName name="XEVERYTHING" localSheetId="0">'FORM B - PRICES'!$B$1:$IP$512</definedName>
    <definedName name="XEVERYTHING">#REF!</definedName>
    <definedName name="XITEMS" localSheetId="0">'FORM B - PRICES'!$B$98:$IP$512</definedName>
    <definedName name="XITEMS">#REF!</definedName>
  </definedNames>
  <calcPr calcId="191029" fullPrecision="0"/>
</workbook>
</file>

<file path=xl/calcChain.xml><?xml version="1.0" encoding="utf-8"?>
<calcChain xmlns="http://schemas.openxmlformats.org/spreadsheetml/2006/main">
  <c r="H8" i="10" l="1"/>
  <c r="H9" i="10"/>
  <c r="H11" i="10"/>
  <c r="H13" i="10"/>
  <c r="H14" i="10"/>
  <c r="H15" i="10"/>
  <c r="H16" i="10"/>
  <c r="H18" i="10"/>
  <c r="H21" i="10"/>
  <c r="H22" i="10"/>
  <c r="H24" i="10"/>
  <c r="H26" i="10"/>
  <c r="H27" i="10"/>
  <c r="H29" i="10"/>
  <c r="H31" i="10"/>
  <c r="H34" i="10"/>
  <c r="H35" i="10"/>
  <c r="H37" i="10"/>
  <c r="H38" i="10"/>
  <c r="H40" i="10"/>
  <c r="H41" i="10"/>
  <c r="H44" i="10"/>
  <c r="H45" i="10"/>
  <c r="H47" i="10"/>
  <c r="H48" i="10"/>
  <c r="H50" i="10"/>
  <c r="H51" i="10"/>
  <c r="H52" i="10"/>
  <c r="H53" i="10"/>
  <c r="H54" i="10"/>
  <c r="H55" i="10"/>
  <c r="H58" i="10"/>
  <c r="H60" i="10"/>
  <c r="H61" i="10"/>
  <c r="H63" i="10"/>
  <c r="H66" i="10"/>
  <c r="H69" i="10"/>
  <c r="H72" i="10"/>
  <c r="H75" i="10"/>
  <c r="H76" i="10"/>
  <c r="H78" i="10"/>
  <c r="H79" i="10"/>
  <c r="H80" i="10"/>
  <c r="H81" i="10"/>
  <c r="H83" i="10"/>
  <c r="H84" i="10"/>
  <c r="H85" i="10"/>
  <c r="H86" i="10"/>
  <c r="H87" i="10"/>
  <c r="H90" i="10"/>
  <c r="H93" i="10"/>
  <c r="H95" i="10"/>
  <c r="H96" i="10"/>
  <c r="B97" i="10"/>
  <c r="C97" i="10"/>
  <c r="H100" i="10"/>
  <c r="H103" i="10"/>
  <c r="H105" i="10"/>
  <c r="H106" i="10"/>
  <c r="H108" i="10"/>
  <c r="H109" i="10"/>
  <c r="H111" i="10"/>
  <c r="H113" i="10"/>
  <c r="H114" i="10"/>
  <c r="H116" i="10"/>
  <c r="H118" i="10"/>
  <c r="H121" i="10"/>
  <c r="H122" i="10"/>
  <c r="H123" i="10"/>
  <c r="H125" i="10"/>
  <c r="H126" i="10"/>
  <c r="H128" i="10"/>
  <c r="H129" i="10"/>
  <c r="H132" i="10"/>
  <c r="H134" i="10"/>
  <c r="H136" i="10"/>
  <c r="H137" i="10"/>
  <c r="H139" i="10"/>
  <c r="H142" i="10"/>
  <c r="H145" i="10"/>
  <c r="H148" i="10"/>
  <c r="H151" i="10"/>
  <c r="H153" i="10"/>
  <c r="H154" i="10"/>
  <c r="H156" i="10"/>
  <c r="H159" i="10"/>
  <c r="H161" i="10"/>
  <c r="H162" i="10"/>
  <c r="H164" i="10"/>
  <c r="H166" i="10"/>
  <c r="H168" i="10"/>
  <c r="H169" i="10"/>
  <c r="H172" i="10"/>
  <c r="B173" i="10"/>
  <c r="C173" i="10"/>
  <c r="H176" i="10"/>
  <c r="H179" i="10"/>
  <c r="H181" i="10"/>
  <c r="H182" i="10"/>
  <c r="H183" i="10"/>
  <c r="H184" i="10"/>
  <c r="H186" i="10"/>
  <c r="H188" i="10"/>
  <c r="H190" i="10"/>
  <c r="H191" i="10"/>
  <c r="H194" i="10"/>
  <c r="H195" i="10"/>
  <c r="H196" i="10"/>
  <c r="H198" i="10"/>
  <c r="H199" i="10"/>
  <c r="H200" i="10"/>
  <c r="H202" i="10"/>
  <c r="H203" i="10"/>
  <c r="H204" i="10"/>
  <c r="H205" i="10"/>
  <c r="H208" i="10"/>
  <c r="H210" i="10"/>
  <c r="H212" i="10"/>
  <c r="H216" i="10"/>
  <c r="H218" i="10"/>
  <c r="H219" i="10"/>
  <c r="H222" i="10"/>
  <c r="H224" i="10"/>
  <c r="H226" i="10"/>
  <c r="H228" i="10"/>
  <c r="H230" i="10"/>
  <c r="H233" i="10"/>
  <c r="B234" i="10"/>
  <c r="C234" i="10"/>
  <c r="H237" i="10"/>
  <c r="H238" i="10"/>
  <c r="H240" i="10"/>
  <c r="H241" i="10"/>
  <c r="H244" i="10"/>
  <c r="H246" i="10"/>
  <c r="H248" i="10"/>
  <c r="H250" i="10"/>
  <c r="H252" i="10"/>
  <c r="H254" i="10"/>
  <c r="H256" i="10"/>
  <c r="H257" i="10"/>
  <c r="H259" i="10"/>
  <c r="H262" i="10"/>
  <c r="H263" i="10"/>
  <c r="H265" i="10"/>
  <c r="H266" i="10"/>
  <c r="H267" i="10"/>
  <c r="H269" i="10"/>
  <c r="H270" i="10"/>
  <c r="H271" i="10"/>
  <c r="H274" i="10"/>
  <c r="H276" i="10"/>
  <c r="H278" i="10"/>
  <c r="H279" i="10"/>
  <c r="H280" i="10"/>
  <c r="H283" i="10"/>
  <c r="H285" i="10"/>
  <c r="H289" i="10"/>
  <c r="H291" i="10"/>
  <c r="H292" i="10"/>
  <c r="H294" i="10"/>
  <c r="H296" i="10"/>
  <c r="H298" i="10"/>
  <c r="H299" i="10"/>
  <c r="H300" i="10"/>
  <c r="H303" i="10"/>
  <c r="B304" i="10"/>
  <c r="C304" i="10"/>
  <c r="H307" i="10"/>
  <c r="H308" i="10"/>
  <c r="H310" i="10"/>
  <c r="H311" i="10"/>
  <c r="H314" i="10"/>
  <c r="H316" i="10"/>
  <c r="H318" i="10"/>
  <c r="H319" i="10"/>
  <c r="H320" i="10"/>
  <c r="H322" i="10"/>
  <c r="H324" i="10"/>
  <c r="H325" i="10"/>
  <c r="H327" i="10"/>
  <c r="H329" i="10"/>
  <c r="H332" i="10"/>
  <c r="H333" i="10"/>
  <c r="H334" i="10"/>
  <c r="H335" i="10"/>
  <c r="H337" i="10"/>
  <c r="H338" i="10"/>
  <c r="H340" i="10"/>
  <c r="H341" i="10"/>
  <c r="H342" i="10"/>
  <c r="H343" i="10"/>
  <c r="H346" i="10"/>
  <c r="H348" i="10"/>
  <c r="H350" i="10"/>
  <c r="H351" i="10"/>
  <c r="H352" i="10"/>
  <c r="H355" i="10"/>
  <c r="H357" i="10"/>
  <c r="H358" i="10"/>
  <c r="H361" i="10"/>
  <c r="H362" i="10"/>
  <c r="H364" i="10"/>
  <c r="H365" i="10"/>
  <c r="H367" i="10"/>
  <c r="H369" i="10"/>
  <c r="H370" i="10"/>
  <c r="H373" i="10"/>
  <c r="B374" i="10"/>
  <c r="C374" i="10"/>
  <c r="H377" i="10"/>
  <c r="H378" i="10"/>
  <c r="H380" i="10"/>
  <c r="H381" i="10"/>
  <c r="H384" i="10"/>
  <c r="H385" i="10"/>
  <c r="H387" i="10"/>
  <c r="H389" i="10"/>
  <c r="H390" i="10"/>
  <c r="H391" i="10"/>
  <c r="H392" i="10"/>
  <c r="H394" i="10"/>
  <c r="H396" i="10"/>
  <c r="H397" i="10"/>
  <c r="H399" i="10"/>
  <c r="H401" i="10"/>
  <c r="H402" i="10"/>
  <c r="H405" i="10"/>
  <c r="H406" i="10"/>
  <c r="H407" i="10"/>
  <c r="H408" i="10"/>
  <c r="H410" i="10"/>
  <c r="H411" i="10"/>
  <c r="H413" i="10"/>
  <c r="H414" i="10"/>
  <c r="H415" i="10"/>
  <c r="H418" i="10"/>
  <c r="H420" i="10"/>
  <c r="H422" i="10"/>
  <c r="H423" i="10"/>
  <c r="H424" i="10"/>
  <c r="H425" i="10"/>
  <c r="H428" i="10"/>
  <c r="H430" i="10"/>
  <c r="H432" i="10"/>
  <c r="H433" i="10"/>
  <c r="H436" i="10"/>
  <c r="H438" i="10"/>
  <c r="H439" i="10"/>
  <c r="H440" i="10"/>
  <c r="H441" i="10"/>
  <c r="H443" i="10"/>
  <c r="H444" i="10"/>
  <c r="H446" i="10"/>
  <c r="H448" i="10"/>
  <c r="H450" i="10"/>
  <c r="H451" i="10"/>
  <c r="H452" i="10"/>
  <c r="H455" i="10"/>
  <c r="H458" i="10"/>
  <c r="H459" i="10"/>
  <c r="H461" i="10"/>
  <c r="H463" i="10"/>
  <c r="H464" i="10"/>
  <c r="H465" i="10"/>
  <c r="H467" i="10"/>
  <c r="H468" i="10"/>
  <c r="H470" i="10"/>
  <c r="H471" i="10"/>
  <c r="H473" i="10"/>
  <c r="H476" i="10"/>
  <c r="H478" i="10"/>
  <c r="H480" i="10"/>
  <c r="H481" i="10"/>
  <c r="H482" i="10"/>
  <c r="H484" i="10"/>
  <c r="H487" i="10"/>
  <c r="H489" i="10"/>
  <c r="H491" i="10"/>
  <c r="H493" i="10"/>
  <c r="H495" i="10"/>
  <c r="H496" i="10"/>
  <c r="H497" i="10"/>
  <c r="H498" i="10"/>
  <c r="H500" i="10"/>
  <c r="H502" i="10"/>
  <c r="H503" i="10"/>
  <c r="H505" i="10"/>
  <c r="H507" i="10"/>
  <c r="H509" i="10"/>
  <c r="H511" i="10"/>
  <c r="B512" i="10"/>
  <c r="C512" i="10"/>
  <c r="H515" i="10"/>
  <c r="H516" i="10"/>
  <c r="H518" i="10"/>
  <c r="H519" i="10"/>
  <c r="H522" i="10"/>
  <c r="H524" i="10"/>
  <c r="H526" i="10"/>
  <c r="H527" i="10"/>
  <c r="H528" i="10"/>
  <c r="H529" i="10"/>
  <c r="H531" i="10"/>
  <c r="H533" i="10"/>
  <c r="H534" i="10"/>
  <c r="H536" i="10"/>
  <c r="H538" i="10"/>
  <c r="H539" i="10"/>
  <c r="H541" i="10"/>
  <c r="H543" i="10"/>
  <c r="H546" i="10"/>
  <c r="H547" i="10"/>
  <c r="H549" i="10"/>
  <c r="H550" i="10"/>
  <c r="H551" i="10"/>
  <c r="H553" i="10"/>
  <c r="H554" i="10"/>
  <c r="H555" i="10"/>
  <c r="H556" i="10"/>
  <c r="H557" i="10"/>
  <c r="H560" i="10"/>
  <c r="H562" i="10"/>
  <c r="H564" i="10"/>
  <c r="H565" i="10"/>
  <c r="H566" i="10"/>
  <c r="H567" i="10"/>
  <c r="H570" i="10"/>
  <c r="H572" i="10"/>
  <c r="H574" i="10"/>
  <c r="H575" i="10"/>
  <c r="H578" i="10"/>
  <c r="H580" i="10"/>
  <c r="H581" i="10"/>
  <c r="H582" i="10"/>
  <c r="H583" i="10"/>
  <c r="H584" i="10"/>
  <c r="H586" i="10"/>
  <c r="H588" i="10"/>
  <c r="H589" i="10"/>
  <c r="H590" i="10"/>
  <c r="H591" i="10"/>
  <c r="H592" i="10"/>
  <c r="H595" i="10"/>
  <c r="B596" i="10"/>
  <c r="C596" i="10"/>
  <c r="H599" i="10"/>
  <c r="H600" i="10"/>
  <c r="H601" i="10"/>
  <c r="H602" i="10"/>
  <c r="H605" i="10"/>
  <c r="H607" i="10"/>
  <c r="H608" i="10"/>
  <c r="H609" i="10"/>
  <c r="H611" i="10"/>
  <c r="H613" i="10"/>
  <c r="H614" i="10"/>
  <c r="H617" i="10"/>
  <c r="H618" i="10"/>
  <c r="H620" i="10"/>
  <c r="H621" i="10"/>
  <c r="H623" i="10"/>
  <c r="H624" i="10"/>
  <c r="H627" i="10"/>
  <c r="H629" i="10"/>
  <c r="H631" i="10"/>
  <c r="H634" i="10"/>
  <c r="H636" i="10"/>
  <c r="H638" i="10"/>
  <c r="H641" i="10"/>
  <c r="H642" i="10"/>
  <c r="H643" i="10"/>
  <c r="H644" i="10"/>
  <c r="H646" i="10"/>
  <c r="H648" i="10"/>
  <c r="H649" i="10"/>
  <c r="H650" i="10"/>
  <c r="H651" i="10"/>
  <c r="H652" i="10"/>
  <c r="H655" i="10"/>
  <c r="B656" i="10"/>
  <c r="C656" i="10"/>
  <c r="H660" i="10"/>
  <c r="H661" i="10"/>
  <c r="H664" i="10"/>
  <c r="H665" i="10"/>
  <c r="H669" i="10"/>
  <c r="H674" i="10"/>
  <c r="H675" i="10"/>
  <c r="H678" i="10"/>
  <c r="H680" i="10"/>
  <c r="H682" i="10"/>
  <c r="H684" i="10"/>
  <c r="H686" i="10"/>
  <c r="H690" i="10"/>
  <c r="H694" i="10"/>
  <c r="H696" i="10"/>
  <c r="H699" i="10"/>
  <c r="H701" i="10"/>
  <c r="H703" i="10"/>
  <c r="H705" i="10"/>
  <c r="H707" i="10"/>
  <c r="B708" i="10"/>
  <c r="C708" i="10"/>
  <c r="B711" i="10"/>
  <c r="C711" i="10"/>
  <c r="B713" i="10"/>
  <c r="C713" i="10"/>
  <c r="H708" i="10" l="1"/>
  <c r="H656" i="10"/>
  <c r="H596" i="10"/>
  <c r="H512" i="10"/>
  <c r="H374" i="10"/>
  <c r="H304" i="10"/>
  <c r="H234" i="10"/>
  <c r="H173" i="10"/>
  <c r="H714" i="10" s="1"/>
  <c r="H97" i="10"/>
  <c r="H713" i="10" s="1"/>
  <c r="B714" i="10"/>
  <c r="C714" i="10"/>
  <c r="B715" i="10" l="1"/>
  <c r="C715" i="10"/>
  <c r="H715" i="10"/>
  <c r="B716" i="10" l="1"/>
  <c r="C716" i="10"/>
  <c r="H716" i="10"/>
  <c r="B717" i="10"/>
  <c r="C717" i="10"/>
  <c r="H717" i="10"/>
  <c r="B718" i="10"/>
  <c r="C718" i="10"/>
  <c r="H718" i="10"/>
  <c r="B719" i="10"/>
  <c r="C719" i="10"/>
  <c r="H719" i="10"/>
  <c r="B720" i="10"/>
  <c r="C720" i="10"/>
  <c r="H720" i="10"/>
  <c r="B721" i="10"/>
  <c r="C721" i="10"/>
  <c r="H721" i="10"/>
  <c r="B722" i="10"/>
  <c r="C722" i="10"/>
  <c r="H710" i="10" l="1"/>
  <c r="H711" i="10" s="1"/>
  <c r="H722" i="10" s="1"/>
  <c r="G723" i="1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Pheifer, Henly</author>
  </authors>
  <commentList>
    <comment ref="D2" authorId="0" shapeId="0" xr:uid="{3972A289-922F-4425-9B65-A04F25D1161E}">
      <text>
        <r>
          <rPr>
            <b/>
            <sz val="9"/>
            <color indexed="81"/>
            <rFont val="Tahoma"/>
            <family val="2"/>
          </rPr>
          <t xml:space="preserve">Insert reference to "Prices" clause from the "Bidding Procedures". 
Revise the Header by inserting the Tender #, </t>
        </r>
      </text>
    </comment>
    <comment ref="H712" authorId="0" shapeId="0" xr:uid="{CDAD5A29-62A9-4197-A373-0BCD50E5C209}">
      <text>
        <r>
          <rPr>
            <sz val="9"/>
            <color indexed="81"/>
            <rFont val="Tahoma"/>
            <family val="2"/>
          </rPr>
          <t xml:space="preserve">Mob/Demob should be in a separate section. 
Delete the summary if there is only one section and  no Mob/Demob. 
</t>
        </r>
      </text>
    </comment>
  </commentList>
</comments>
</file>

<file path=xl/sharedStrings.xml><?xml version="1.0" encoding="utf-8"?>
<sst xmlns="http://schemas.openxmlformats.org/spreadsheetml/2006/main" count="2789" uniqueCount="710">
  <si>
    <t>FORM B: PRICES</t>
  </si>
  <si>
    <t>UNIT PRICES</t>
  </si>
  <si>
    <t/>
  </si>
  <si>
    <t>ITEM</t>
  </si>
  <si>
    <t>DESCRIPTION</t>
  </si>
  <si>
    <t>SPEC.</t>
  </si>
  <si>
    <t>UNIT</t>
  </si>
  <si>
    <t>APPROX.</t>
  </si>
  <si>
    <t>UNIT PRICE</t>
  </si>
  <si>
    <t>AMOUNT</t>
  </si>
  <si>
    <t>REF.</t>
  </si>
  <si>
    <t>QUANTITY</t>
  </si>
  <si>
    <t>A</t>
  </si>
  <si>
    <t>B</t>
  </si>
  <si>
    <t>C</t>
  </si>
  <si>
    <t>D</t>
  </si>
  <si>
    <t>E</t>
  </si>
  <si>
    <t>Subtotal:</t>
  </si>
  <si>
    <t>SUMMARY</t>
  </si>
  <si>
    <t>EARTH AND BASE WORKS</t>
  </si>
  <si>
    <t>JOINT AND CRACK SEALING</t>
  </si>
  <si>
    <t>ASSOCIATED DRAINAGE AND UNDERGROUND WORKS</t>
  </si>
  <si>
    <t>ADJUSTMENTS</t>
  </si>
  <si>
    <t>LANDSCAPING</t>
  </si>
  <si>
    <t>MISCELLANEOUS</t>
  </si>
  <si>
    <t>CODE</t>
  </si>
  <si>
    <t xml:space="preserve">TOTAL BID PRICE (GST extra)                                                                              (in figures)                                             </t>
  </si>
  <si>
    <t>m³</t>
  </si>
  <si>
    <t>A.2</t>
  </si>
  <si>
    <t>m²</t>
  </si>
  <si>
    <t>i)</t>
  </si>
  <si>
    <t>tonne</t>
  </si>
  <si>
    <t>A010</t>
  </si>
  <si>
    <t>Supplying and Placing Base Course Material</t>
  </si>
  <si>
    <t>A012</t>
  </si>
  <si>
    <t>Grading of Boulevards</t>
  </si>
  <si>
    <t>each</t>
  </si>
  <si>
    <t>ii)</t>
  </si>
  <si>
    <t>B094</t>
  </si>
  <si>
    <t>Drilled Dowels</t>
  </si>
  <si>
    <t>B095</t>
  </si>
  <si>
    <t>19.1 mm Diameter</t>
  </si>
  <si>
    <t>B097</t>
  </si>
  <si>
    <t>Drilled Tie Bars</t>
  </si>
  <si>
    <t>B098</t>
  </si>
  <si>
    <t>20 M Deformed Tie Bar</t>
  </si>
  <si>
    <t>m</t>
  </si>
  <si>
    <t>iii)</t>
  </si>
  <si>
    <t>C001</t>
  </si>
  <si>
    <t>Concrete Pavements, Median Slabs, Bull-noses, and Safety Medians</t>
  </si>
  <si>
    <t>C032</t>
  </si>
  <si>
    <t>Concrete Curbs, Curb and Gutter, and Splash Strips</t>
  </si>
  <si>
    <t>D006</t>
  </si>
  <si>
    <t xml:space="preserve">Reflective Crack Maintenance </t>
  </si>
  <si>
    <t>F001</t>
  </si>
  <si>
    <t>F003</t>
  </si>
  <si>
    <t>F005</t>
  </si>
  <si>
    <t>iv)</t>
  </si>
  <si>
    <t>G001</t>
  </si>
  <si>
    <t>Sodding</t>
  </si>
  <si>
    <t>G003</t>
  </si>
  <si>
    <t>v)</t>
  </si>
  <si>
    <t>B001</t>
  </si>
  <si>
    <t>Pavement Removal</t>
  </si>
  <si>
    <t>B002</t>
  </si>
  <si>
    <t>Concrete Pavement</t>
  </si>
  <si>
    <t>Tie-ins and Approaches</t>
  </si>
  <si>
    <t>F002</t>
  </si>
  <si>
    <t>vert. m</t>
  </si>
  <si>
    <t>F009</t>
  </si>
  <si>
    <t>F010</t>
  </si>
  <si>
    <t>F011</t>
  </si>
  <si>
    <t>C008</t>
  </si>
  <si>
    <t>C019</t>
  </si>
  <si>
    <t>Concrete Pavements for Early Opening</t>
  </si>
  <si>
    <t>E023</t>
  </si>
  <si>
    <t>E024</t>
  </si>
  <si>
    <t>Replacing Existing Risers</t>
  </si>
  <si>
    <t>F002A</t>
  </si>
  <si>
    <t>Adjustment of Valve Boxes</t>
  </si>
  <si>
    <t>Valve Box Extensions</t>
  </si>
  <si>
    <t>Adjustment of Curb Stop Boxes</t>
  </si>
  <si>
    <t>A003</t>
  </si>
  <si>
    <t>Excavation</t>
  </si>
  <si>
    <t>A004</t>
  </si>
  <si>
    <t>Sub-Grade Compaction</t>
  </si>
  <si>
    <t>A007</t>
  </si>
  <si>
    <t>A.3</t>
  </si>
  <si>
    <t>A.4</t>
  </si>
  <si>
    <t>A.5</t>
  </si>
  <si>
    <t>A022</t>
  </si>
  <si>
    <t>A.6</t>
  </si>
  <si>
    <t>A.7</t>
  </si>
  <si>
    <t>Supply and Install Geogrid</t>
  </si>
  <si>
    <t>A.8</t>
  </si>
  <si>
    <t>A.9</t>
  </si>
  <si>
    <t>A.10</t>
  </si>
  <si>
    <t>A.11</t>
  </si>
  <si>
    <t xml:space="preserve">CW 3235-R9  </t>
  </si>
  <si>
    <t>100 mm Sidewalk</t>
  </si>
  <si>
    <t>a)</t>
  </si>
  <si>
    <t>b)</t>
  </si>
  <si>
    <t>A.12</t>
  </si>
  <si>
    <t>SD-203B</t>
  </si>
  <si>
    <t>B200</t>
  </si>
  <si>
    <t>A.13</t>
  </si>
  <si>
    <t>Planing of Pavement</t>
  </si>
  <si>
    <t>B201</t>
  </si>
  <si>
    <t>B219</t>
  </si>
  <si>
    <t>A.14</t>
  </si>
  <si>
    <t>Detectable Warning Surface Tiles</t>
  </si>
  <si>
    <t>A.15</t>
  </si>
  <si>
    <t>A.16</t>
  </si>
  <si>
    <t>SD-205</t>
  </si>
  <si>
    <t>SD-229C</t>
  </si>
  <si>
    <t>A.17</t>
  </si>
  <si>
    <t>Type IA</t>
  </si>
  <si>
    <t>A.18</t>
  </si>
  <si>
    <t>CW 3250-R7</t>
  </si>
  <si>
    <t>E003</t>
  </si>
  <si>
    <t>A.19</t>
  </si>
  <si>
    <t xml:space="preserve">Catch Basin  </t>
  </si>
  <si>
    <t>CW 2130-R12</t>
  </si>
  <si>
    <t>SD-024, 1800 mm deep</t>
  </si>
  <si>
    <t>E008</t>
  </si>
  <si>
    <t>A.20</t>
  </si>
  <si>
    <t>Sewer Service</t>
  </si>
  <si>
    <t>E009</t>
  </si>
  <si>
    <t>250 mm, PVC</t>
  </si>
  <si>
    <t>E010</t>
  </si>
  <si>
    <t>A.21</t>
  </si>
  <si>
    <t>E036</t>
  </si>
  <si>
    <t>A.22</t>
  </si>
  <si>
    <t xml:space="preserve">Connecting to Existing Sewer </t>
  </si>
  <si>
    <t>E037</t>
  </si>
  <si>
    <t>A.23</t>
  </si>
  <si>
    <t>A.24</t>
  </si>
  <si>
    <t>E051</t>
  </si>
  <si>
    <t>A.25</t>
  </si>
  <si>
    <t>Installation of Subdrains</t>
  </si>
  <si>
    <t>CW 3120-R4</t>
  </si>
  <si>
    <t>A.26</t>
  </si>
  <si>
    <t>A.27</t>
  </si>
  <si>
    <t>Pre-cast Concrete Risers</t>
  </si>
  <si>
    <t>A.28</t>
  </si>
  <si>
    <t>51 mm</t>
  </si>
  <si>
    <t>A.29</t>
  </si>
  <si>
    <t>A.30</t>
  </si>
  <si>
    <t>A.31</t>
  </si>
  <si>
    <t>A.32</t>
  </si>
  <si>
    <t xml:space="preserve"> width &gt; or = 600 mm</t>
  </si>
  <si>
    <t>E038</t>
  </si>
  <si>
    <t>B100r</t>
  </si>
  <si>
    <t>Miscellaneous Concrete Slab Removal</t>
  </si>
  <si>
    <t>B104r</t>
  </si>
  <si>
    <t>E006</t>
  </si>
  <si>
    <t xml:space="preserve">Catch Pit </t>
  </si>
  <si>
    <t>E007</t>
  </si>
  <si>
    <t>SD-023</t>
  </si>
  <si>
    <t xml:space="preserve">250 mm </t>
  </si>
  <si>
    <t>E039</t>
  </si>
  <si>
    <t>C051</t>
  </si>
  <si>
    <t xml:space="preserve">CW 3325-R5  </t>
  </si>
  <si>
    <t>(SEE B9)</t>
  </si>
  <si>
    <t>A.1</t>
  </si>
  <si>
    <t>ROADWORK - REMOVALS/RENEWALS</t>
  </si>
  <si>
    <t>B003</t>
  </si>
  <si>
    <t>Asphalt Pavement</t>
  </si>
  <si>
    <t xml:space="preserve">CW 3230-R8
</t>
  </si>
  <si>
    <t>B097A</t>
  </si>
  <si>
    <t>15 M Deformed Tie Bar</t>
  </si>
  <si>
    <t>B190</t>
  </si>
  <si>
    <t xml:space="preserve">Construction of Asphaltic Concrete Overlay </t>
  </si>
  <si>
    <t>B193</t>
  </si>
  <si>
    <t>B194</t>
  </si>
  <si>
    <t>B195</t>
  </si>
  <si>
    <t>CW 3326-R3</t>
  </si>
  <si>
    <t>ROADWORK - NEW CONSTRUCTION</t>
  </si>
  <si>
    <t>C046A</t>
  </si>
  <si>
    <t>SD-025, 1800 mm deep</t>
  </si>
  <si>
    <t>A.33</t>
  </si>
  <si>
    <t xml:space="preserve">300 mm </t>
  </si>
  <si>
    <t>A.34</t>
  </si>
  <si>
    <t>E026</t>
  </si>
  <si>
    <t>A.35</t>
  </si>
  <si>
    <t>A.36</t>
  </si>
  <si>
    <t>E046</t>
  </si>
  <si>
    <t>A.37</t>
  </si>
  <si>
    <t>Removal of Existing Catch Basins</t>
  </si>
  <si>
    <t>E047</t>
  </si>
  <si>
    <t>A.38</t>
  </si>
  <si>
    <t>Removal of Existing Catch Pit</t>
  </si>
  <si>
    <t>A.39</t>
  </si>
  <si>
    <t>A.40</t>
  </si>
  <si>
    <t>A.41</t>
  </si>
  <si>
    <t>Watermain and Water Service Insulation</t>
  </si>
  <si>
    <t>E23</t>
  </si>
  <si>
    <t>E017</t>
  </si>
  <si>
    <t>Sewer Repair - Up to 3.0 Meters Long</t>
  </si>
  <si>
    <t>E017E</t>
  </si>
  <si>
    <t>E017F</t>
  </si>
  <si>
    <t>Class 3 Backfill</t>
  </si>
  <si>
    <t>E13</t>
  </si>
  <si>
    <t>B.3</t>
  </si>
  <si>
    <t>B.2</t>
  </si>
  <si>
    <t>B.1</t>
  </si>
  <si>
    <t>C.1</t>
  </si>
  <si>
    <t>C.2</t>
  </si>
  <si>
    <t>C.3</t>
  </si>
  <si>
    <t>D.2</t>
  </si>
  <si>
    <t>D.3</t>
  </si>
  <si>
    <t>D.4</t>
  </si>
  <si>
    <t>F</t>
  </si>
  <si>
    <t>B114rl</t>
  </si>
  <si>
    <t xml:space="preserve">Miscellaneous Concrete Slab Renewal </t>
  </si>
  <si>
    <t>B118rl</t>
  </si>
  <si>
    <t>SD-228A</t>
  </si>
  <si>
    <t>B119rl</t>
  </si>
  <si>
    <t>Less than 5 sq.m.</t>
  </si>
  <si>
    <t>B120rl</t>
  </si>
  <si>
    <t>5 sq.m. to 20 sq.m.</t>
  </si>
  <si>
    <t>B126r</t>
  </si>
  <si>
    <t>Concrete Curb Removal</t>
  </si>
  <si>
    <t xml:space="preserve">CW 3240-R10 </t>
  </si>
  <si>
    <t>B131r</t>
  </si>
  <si>
    <t>Lip Curb</t>
  </si>
  <si>
    <t>SD-202C</t>
  </si>
  <si>
    <t>B135i</t>
  </si>
  <si>
    <t>Concrete Curb Installation</t>
  </si>
  <si>
    <t>B189</t>
  </si>
  <si>
    <t>Regrading Existing Interlocking Paving Stones</t>
  </si>
  <si>
    <t>CW 3330-R5</t>
  </si>
  <si>
    <t>B191</t>
  </si>
  <si>
    <t>Main Line Paving</t>
  </si>
  <si>
    <t xml:space="preserve">CW 3450-R6 </t>
  </si>
  <si>
    <t>1 - 50 mm Depth (Asphalt)</t>
  </si>
  <si>
    <t>B203</t>
  </si>
  <si>
    <t>1 - 50 mm Depth (Concrete)</t>
  </si>
  <si>
    <t>Frames &amp; Covers</t>
  </si>
  <si>
    <t>E028</t>
  </si>
  <si>
    <t xml:space="preserve">AP-011 - Barrier Curb and Gutter Frame </t>
  </si>
  <si>
    <t>E029</t>
  </si>
  <si>
    <t xml:space="preserve">AP-012 - Barrier Curb and Gutter Cover </t>
  </si>
  <si>
    <t>Adjustment of Manholes/Catch Basins Frames</t>
  </si>
  <si>
    <t>CW 3210-R8</t>
  </si>
  <si>
    <t>Lifter Rings (AP-010)</t>
  </si>
  <si>
    <t>B.4</t>
  </si>
  <si>
    <t>B.5</t>
  </si>
  <si>
    <t>B.6</t>
  </si>
  <si>
    <t>B.7</t>
  </si>
  <si>
    <t>B.8</t>
  </si>
  <si>
    <t>B124</t>
  </si>
  <si>
    <t>B.9</t>
  </si>
  <si>
    <t>Adjustment of Precast  Sidewalk Blocks</t>
  </si>
  <si>
    <t>B.10</t>
  </si>
  <si>
    <t>B.11</t>
  </si>
  <si>
    <t>B.12</t>
  </si>
  <si>
    <t>B.13</t>
  </si>
  <si>
    <t>B.14</t>
  </si>
  <si>
    <t>B.15</t>
  </si>
  <si>
    <t>B.16</t>
  </si>
  <si>
    <t>B.17</t>
  </si>
  <si>
    <t>B.18</t>
  </si>
  <si>
    <t>B.19</t>
  </si>
  <si>
    <t>B.20</t>
  </si>
  <si>
    <t>B.21</t>
  </si>
  <si>
    <t>B.22</t>
  </si>
  <si>
    <t>B.23</t>
  </si>
  <si>
    <t>B.24</t>
  </si>
  <si>
    <t>B.25</t>
  </si>
  <si>
    <t>B.26</t>
  </si>
  <si>
    <t>B.27</t>
  </si>
  <si>
    <t>F018</t>
  </si>
  <si>
    <t>B.28</t>
  </si>
  <si>
    <t>Curb Stop Extensions</t>
  </si>
  <si>
    <t>B.29</t>
  </si>
  <si>
    <t>B.30</t>
  </si>
  <si>
    <t>C.4</t>
  </si>
  <si>
    <t>C.5</t>
  </si>
  <si>
    <t>C.6</t>
  </si>
  <si>
    <t>C.7</t>
  </si>
  <si>
    <t>C.8</t>
  </si>
  <si>
    <t>C.9</t>
  </si>
  <si>
    <t>C.10</t>
  </si>
  <si>
    <t>C.11</t>
  </si>
  <si>
    <t>C.12</t>
  </si>
  <si>
    <t>C.13</t>
  </si>
  <si>
    <t>C.14</t>
  </si>
  <si>
    <t>C.15</t>
  </si>
  <si>
    <t>C.16</t>
  </si>
  <si>
    <t>C.17</t>
  </si>
  <si>
    <t>C.18</t>
  </si>
  <si>
    <t>C.19</t>
  </si>
  <si>
    <t>C.20</t>
  </si>
  <si>
    <t>C.21</t>
  </si>
  <si>
    <t>D.1</t>
  </si>
  <si>
    <t>D.5</t>
  </si>
  <si>
    <t>D.6</t>
  </si>
  <si>
    <t>D.7</t>
  </si>
  <si>
    <t>AP-006 - Standard Frame for Manhole and Catch Basin</t>
  </si>
  <si>
    <t>E.1</t>
  </si>
  <si>
    <t>E.2</t>
  </si>
  <si>
    <t>E.3</t>
  </si>
  <si>
    <t>E.4</t>
  </si>
  <si>
    <t>E.5</t>
  </si>
  <si>
    <t>E.6</t>
  </si>
  <si>
    <t>E.7</t>
  </si>
  <si>
    <t>E.8</t>
  </si>
  <si>
    <t>E004A</t>
  </si>
  <si>
    <t>B125</t>
  </si>
  <si>
    <t>Supply of Precast  Sidewalk Blocks</t>
  </si>
  <si>
    <t>C011</t>
  </si>
  <si>
    <t>SD-200</t>
  </si>
  <si>
    <t>C055</t>
  </si>
  <si>
    <t xml:space="preserve">Construction of Asphaltic Concrete Pavements </t>
  </si>
  <si>
    <t>E020</t>
  </si>
  <si>
    <t xml:space="preserve">Sewer Repair - In Addition to First 3.0 Meters </t>
  </si>
  <si>
    <t>L. sum</t>
  </si>
  <si>
    <t>G</t>
  </si>
  <si>
    <t>G.1</t>
  </si>
  <si>
    <t>F.1</t>
  </si>
  <si>
    <t>I001</t>
  </si>
  <si>
    <t>Mobilization/Demobilization</t>
  </si>
  <si>
    <t>CW 3110-R22</t>
  </si>
  <si>
    <t>100 mm Type 5 Concrete Sidewalk</t>
  </si>
  <si>
    <t>Type 2 Concrete Barrier (150 mm reveal ht, Dowelled)</t>
  </si>
  <si>
    <t>Type 2 Concrete Modified Barrier (150 mm reveal ht, Dowelled)</t>
  </si>
  <si>
    <t>Type 2 Concrete Curb Ramp (8-12 mm reveal ht, Monolithic)</t>
  </si>
  <si>
    <t xml:space="preserve">CW 3410-R12 </t>
  </si>
  <si>
    <t>CW 3510-R10</t>
  </si>
  <si>
    <t>Supplying and Placing Sub-base Material</t>
  </si>
  <si>
    <t>Geotextile Fabric</t>
  </si>
  <si>
    <t>CW 3130-R5</t>
  </si>
  <si>
    <t>A022A2</t>
  </si>
  <si>
    <t>Separation/Filtration Fabric</t>
  </si>
  <si>
    <t>CW 3310-R18</t>
  </si>
  <si>
    <t>Construction of 200 mm Type 2 Concrete Pavement - (Reinforced)</t>
  </si>
  <si>
    <t>Construction of  Curb Ramp (8-12 mm ht, Type 2, Monolithic)</t>
  </si>
  <si>
    <t>A022A4</t>
  </si>
  <si>
    <t>A022A5</t>
  </si>
  <si>
    <t>Class A Geogrid</t>
  </si>
  <si>
    <t>CW 3135-R2</t>
  </si>
  <si>
    <t>Construction of 150 mm Type 2 Concrete Pavement (Reinforced)</t>
  </si>
  <si>
    <t>A008A1</t>
  </si>
  <si>
    <t>100 mm Granular A Limestone</t>
  </si>
  <si>
    <t>E2</t>
  </si>
  <si>
    <t>J.1</t>
  </si>
  <si>
    <t>MOBILIZATION /DEMOBILIZATION</t>
  </si>
  <si>
    <t>J</t>
  </si>
  <si>
    <t>Patching Existing Manholes</t>
  </si>
  <si>
    <t>I.19</t>
  </si>
  <si>
    <t>S-MH40003726</t>
  </si>
  <si>
    <t>I.18</t>
  </si>
  <si>
    <t>Repair Benching</t>
  </si>
  <si>
    <t>I.17</t>
  </si>
  <si>
    <t>S-MH40003728</t>
  </si>
  <si>
    <t>I.16</t>
  </si>
  <si>
    <t>S-MH40003724</t>
  </si>
  <si>
    <t>I.15</t>
  </si>
  <si>
    <t>S-MH40003700</t>
  </si>
  <si>
    <t>Norilyn By Rehabilitation (Antrim Rd to Antrim Rd)</t>
  </si>
  <si>
    <t>I.14</t>
  </si>
  <si>
    <t>S-MH40006531</t>
  </si>
  <si>
    <t>E017H</t>
  </si>
  <si>
    <t>E017G</t>
  </si>
  <si>
    <t>I.13</t>
  </si>
  <si>
    <t>S-MA40007145</t>
  </si>
  <si>
    <t>I.12</t>
  </si>
  <si>
    <t>S-MA40007141</t>
  </si>
  <si>
    <t>I.11</t>
  </si>
  <si>
    <t>S-MH40006514</t>
  </si>
  <si>
    <t>I.10</t>
  </si>
  <si>
    <t>S-MH40006512</t>
  </si>
  <si>
    <t>I.9</t>
  </si>
  <si>
    <t>S-MH40003666</t>
  </si>
  <si>
    <t>I.8</t>
  </si>
  <si>
    <t>S-MH40003664</t>
  </si>
  <si>
    <t>I.7</t>
  </si>
  <si>
    <t>S-MH40003684</t>
  </si>
  <si>
    <t>Snowdon Ave Rehabilitation (Treger By to Molson St)</t>
  </si>
  <si>
    <t>I.6</t>
  </si>
  <si>
    <t>I.5</t>
  </si>
  <si>
    <t>S-MA40008567</t>
  </si>
  <si>
    <t>Dearborn Ave Rehabilitation (Brazier St to Lacy St)</t>
  </si>
  <si>
    <t>1200mm diameter base</t>
  </si>
  <si>
    <t>SD-010</t>
  </si>
  <si>
    <t>Remove and Replace Existing Manhole</t>
  </si>
  <si>
    <t>I.4</t>
  </si>
  <si>
    <t>S-MH40008052</t>
  </si>
  <si>
    <t>AP-008 - Standard Grated Cover for Standard Frame</t>
  </si>
  <si>
    <t>I.3</t>
  </si>
  <si>
    <t>S-MH40008028</t>
  </si>
  <si>
    <t>I.2</t>
  </si>
  <si>
    <t>I.1</t>
  </si>
  <si>
    <t>S-MH40007922</t>
  </si>
  <si>
    <t>Gordon Ave Reconstruction (Stadacona St to Brazier St)</t>
  </si>
  <si>
    <t>Water and Waste Funded Work</t>
  </si>
  <si>
    <t>I</t>
  </si>
  <si>
    <t>H.24</t>
  </si>
  <si>
    <t>H.23</t>
  </si>
  <si>
    <t>H.22</t>
  </si>
  <si>
    <t>H.21</t>
  </si>
  <si>
    <t>H.20</t>
  </si>
  <si>
    <t>H.19</t>
  </si>
  <si>
    <t>H.18</t>
  </si>
  <si>
    <t>AP-016 - Mountable Curb and Gutter Cover</t>
  </si>
  <si>
    <t>E031A</t>
  </si>
  <si>
    <t>AP-015 - Mountable Curb and Gutter Frame</t>
  </si>
  <si>
    <t>E031</t>
  </si>
  <si>
    <t>H.17</t>
  </si>
  <si>
    <t>H.16</t>
  </si>
  <si>
    <t>Construction of 150 mm Type 3 Concrete Pavement for Early Opening 24 Hour (Reinforced)</t>
  </si>
  <si>
    <t>C029-24</t>
  </si>
  <si>
    <t>H.15</t>
  </si>
  <si>
    <t>H.14</t>
  </si>
  <si>
    <t>H.13</t>
  </si>
  <si>
    <t>CW 3410-R12</t>
  </si>
  <si>
    <t>H.12</t>
  </si>
  <si>
    <t>SD-229A,B,C</t>
  </si>
  <si>
    <t>B150iA</t>
  </si>
  <si>
    <t>Type 2 Concrete Modified Lip Curb (75 mm reveal ht, Dowelled)</t>
  </si>
  <si>
    <t>B149iA</t>
  </si>
  <si>
    <t>H.11</t>
  </si>
  <si>
    <t>Curb Ramp</t>
  </si>
  <si>
    <t>B132r</t>
  </si>
  <si>
    <t>H.10</t>
  </si>
  <si>
    <t>H.9</t>
  </si>
  <si>
    <t>100 mm Type 2 Concrete Sidewalk</t>
  </si>
  <si>
    <t>CW 3235-R9</t>
  </si>
  <si>
    <t>H.8</t>
  </si>
  <si>
    <t>H.7</t>
  </si>
  <si>
    <t>H.6</t>
  </si>
  <si>
    <t>150 mm Type 2 Concrete Pavement (Type D)</t>
  </si>
  <si>
    <t>B033</t>
  </si>
  <si>
    <t>150 mm Type 2 Concrete Pavement (Type B)</t>
  </si>
  <si>
    <t>B031</t>
  </si>
  <si>
    <t>150 mm Type 2 Concrete Pavement (Type A)</t>
  </si>
  <si>
    <t>B030</t>
  </si>
  <si>
    <t>CW 3230-R8</t>
  </si>
  <si>
    <t>Partial Slab Patches</t>
  </si>
  <si>
    <t>H.5</t>
  </si>
  <si>
    <t>B017</t>
  </si>
  <si>
    <t>H.4</t>
  </si>
  <si>
    <t>H.3</t>
  </si>
  <si>
    <t>Base Course Material - Granular B Limestone</t>
  </si>
  <si>
    <t>A010B1</t>
  </si>
  <si>
    <r>
      <t>CW 3110-R22</t>
    </r>
    <r>
      <rPr>
        <sz val="11"/>
        <color theme="1"/>
        <rFont val="Calibri"/>
        <family val="2"/>
        <scheme val="minor"/>
      </rPr>
      <t/>
    </r>
  </si>
  <si>
    <t>H.2</t>
  </si>
  <si>
    <t>H.1</t>
  </si>
  <si>
    <t>Green Valley Bay Thin Bituminous Overlay (Louelda St to Louelda St)</t>
  </si>
  <si>
    <t>H</t>
  </si>
  <si>
    <t>G.36</t>
  </si>
  <si>
    <t>G.35</t>
  </si>
  <si>
    <t>G.34</t>
  </si>
  <si>
    <t>G.33</t>
  </si>
  <si>
    <t>G.32</t>
  </si>
  <si>
    <t>G.31</t>
  </si>
  <si>
    <t>G.30</t>
  </si>
  <si>
    <t>G.29</t>
  </si>
  <si>
    <t>G.28</t>
  </si>
  <si>
    <t>G.27</t>
  </si>
  <si>
    <t>G.26</t>
  </si>
  <si>
    <t>Longitudinal Joint &amp; Crack Filling ( &gt; 25 mm in width )</t>
  </si>
  <si>
    <t>G.25</t>
  </si>
  <si>
    <t>D005</t>
  </si>
  <si>
    <t>G.24</t>
  </si>
  <si>
    <t>G.23</t>
  </si>
  <si>
    <t>Type A</t>
  </si>
  <si>
    <t>B206A</t>
  </si>
  <si>
    <t>CW 3140-R1</t>
  </si>
  <si>
    <t>Supply and Install Pavement Repair Fabric</t>
  </si>
  <si>
    <t>G.22</t>
  </si>
  <si>
    <t>B206</t>
  </si>
  <si>
    <t>G.21</t>
  </si>
  <si>
    <t>G.20</t>
  </si>
  <si>
    <t>G.19</t>
  </si>
  <si>
    <t>G.18</t>
  </si>
  <si>
    <t>SD-202A</t>
  </si>
  <si>
    <t>Type 2 Concrete Lip Curb (75 mm reveal ht, Integral)</t>
  </si>
  <si>
    <t>B147i</t>
  </si>
  <si>
    <t>B139iA</t>
  </si>
  <si>
    <t>G.17</t>
  </si>
  <si>
    <t>Modified Barrier Separate</t>
  </si>
  <si>
    <t>B128r</t>
  </si>
  <si>
    <t>G.16</t>
  </si>
  <si>
    <t>G.15</t>
  </si>
  <si>
    <t>G.14</t>
  </si>
  <si>
    <t>Type 5 Concrete 100 mm Sidewalk</t>
  </si>
  <si>
    <t>B111i</t>
  </si>
  <si>
    <t xml:space="preserve">Miscellaneous Concrete Slab Installation </t>
  </si>
  <si>
    <t>G.13</t>
  </si>
  <si>
    <t>B107i</t>
  </si>
  <si>
    <t>G.12</t>
  </si>
  <si>
    <t>G.11</t>
  </si>
  <si>
    <t>G.10</t>
  </si>
  <si>
    <t>150 mm Type 3 Concrete Pavement (Type D)</t>
  </si>
  <si>
    <t>B063-24</t>
  </si>
  <si>
    <t>150 mm Type 3 Concrete Pavement (Type B)</t>
  </si>
  <si>
    <t>B061-24</t>
  </si>
  <si>
    <t>Partial Slab Patches - Early Opening (24 hour)</t>
  </si>
  <si>
    <t>G.9</t>
  </si>
  <si>
    <t>B047-24</t>
  </si>
  <si>
    <t>150 mm Type 3 Concrete Pavement (Reinforced)</t>
  </si>
  <si>
    <t>B044-24</t>
  </si>
  <si>
    <t>Slab Replacement - Early Opening (24 hour)</t>
  </si>
  <si>
    <t>G.8</t>
  </si>
  <si>
    <t>B034-24</t>
  </si>
  <si>
    <t>150 mm Type 2 Concrete Pavement (Type C)</t>
  </si>
  <si>
    <t>B032</t>
  </si>
  <si>
    <t>G.7</t>
  </si>
  <si>
    <t>150 mm Type 2 Concrete Pavement (Reinforced)</t>
  </si>
  <si>
    <t>B014</t>
  </si>
  <si>
    <t>Slab Replacement</t>
  </si>
  <si>
    <t>G.6</t>
  </si>
  <si>
    <t>B004</t>
  </si>
  <si>
    <t>G.5</t>
  </si>
  <si>
    <t>G.4</t>
  </si>
  <si>
    <t>G.3</t>
  </si>
  <si>
    <t>G.2</t>
  </si>
  <si>
    <t>F.64</t>
  </si>
  <si>
    <t>F.63</t>
  </si>
  <si>
    <t>F.62</t>
  </si>
  <si>
    <t>F.61</t>
  </si>
  <si>
    <t>F.60</t>
  </si>
  <si>
    <t>F.59</t>
  </si>
  <si>
    <t>F.58</t>
  </si>
  <si>
    <t>KIMBERLY SIDEWALK</t>
  </si>
  <si>
    <t>CW 3610-R5</t>
  </si>
  <si>
    <t>Culvert End Markers</t>
  </si>
  <si>
    <t>F.57</t>
  </si>
  <si>
    <t>E071</t>
  </si>
  <si>
    <t>Disposal of Existing Culverts</t>
  </si>
  <si>
    <t>F.56</t>
  </si>
  <si>
    <t>E070</t>
  </si>
  <si>
    <t>Removal of Existing Culverts</t>
  </si>
  <si>
    <t>F.55</t>
  </si>
  <si>
    <t>E069</t>
  </si>
  <si>
    <t>(250 mm)</t>
  </si>
  <si>
    <t>E065iD</t>
  </si>
  <si>
    <t>High Density Polyethylene Pipe - Install</t>
  </si>
  <si>
    <t>F.54</t>
  </si>
  <si>
    <t>E065iC</t>
  </si>
  <si>
    <t>E065iB</t>
  </si>
  <si>
    <t>High Density Polyethylene Pipe - Supply</t>
  </si>
  <si>
    <t>F.53</t>
  </si>
  <si>
    <t>E065iA</t>
  </si>
  <si>
    <t>(300 mm, 2.0 mm gauge)</t>
  </si>
  <si>
    <t>E058Ai</t>
  </si>
  <si>
    <t>Corrugated Steel Pipe Culvert - Install</t>
  </si>
  <si>
    <t>F.52</t>
  </si>
  <si>
    <t>E057i</t>
  </si>
  <si>
    <t>E053As</t>
  </si>
  <si>
    <t>Corrugated Steel Pipe Culvert - Supply</t>
  </si>
  <si>
    <t>F.51</t>
  </si>
  <si>
    <t>E052s</t>
  </si>
  <si>
    <t>In a Trench, Class B Type 3  Bedding, Class 3 Backfill</t>
  </si>
  <si>
    <t>F.50</t>
  </si>
  <si>
    <t>E005A</t>
  </si>
  <si>
    <t>F.49</t>
  </si>
  <si>
    <t>F.48</t>
  </si>
  <si>
    <t>Type 2 Concrete Curb and Gutter (8-12 mm reveal ht, Curb Ramp,  Integral, 600 mm width, 150 mm Plain Concrete Pavement)</t>
  </si>
  <si>
    <t>B145i</t>
  </si>
  <si>
    <t>F.47</t>
  </si>
  <si>
    <t>Curb and Gutter</t>
  </si>
  <si>
    <t>B129r</t>
  </si>
  <si>
    <t>F.46</t>
  </si>
  <si>
    <t>F.45</t>
  </si>
  <si>
    <t>F.44</t>
  </si>
  <si>
    <t xml:space="preserve">Ditch Grading </t>
  </si>
  <si>
    <t>F.43</t>
  </si>
  <si>
    <t>A013</t>
  </si>
  <si>
    <t>F.42</t>
  </si>
  <si>
    <t>Supplying and Placing Suitable Site Sub-grade Material</t>
  </si>
  <si>
    <t>F.41</t>
  </si>
  <si>
    <t>A005</t>
  </si>
  <si>
    <t>F.40</t>
  </si>
  <si>
    <t>MOLSON SIDEWALK</t>
  </si>
  <si>
    <t>F.39</t>
  </si>
  <si>
    <t>SD-223A</t>
  </si>
  <si>
    <t>Type 2 Concrete Splash Strip (150 mm reveal ht, Monolithic Modified Barrier Curb,  750 mm width)</t>
  </si>
  <si>
    <t>B153C</t>
  </si>
  <si>
    <t>F.38</t>
  </si>
  <si>
    <t>SD-228B</t>
  </si>
  <si>
    <t>Type 2 Concrete Monolithic Curb and Sidewalk</t>
  </si>
  <si>
    <t>B123rl</t>
  </si>
  <si>
    <t>F.37</t>
  </si>
  <si>
    <t>B113i</t>
  </si>
  <si>
    <t>F.36</t>
  </si>
  <si>
    <t>MOLSON TRANSIT</t>
  </si>
  <si>
    <t>F.35</t>
  </si>
  <si>
    <t>F.34</t>
  </si>
  <si>
    <t>F.33</t>
  </si>
  <si>
    <t>F.32</t>
  </si>
  <si>
    <t>F.31</t>
  </si>
  <si>
    <t>F.30</t>
  </si>
  <si>
    <t>F.29</t>
  </si>
  <si>
    <t>E043</t>
  </si>
  <si>
    <t>Connecting New Sewer Service to Existing Sewer Service</t>
  </si>
  <si>
    <t>F.28</t>
  </si>
  <si>
    <t>E042</t>
  </si>
  <si>
    <t>F.27</t>
  </si>
  <si>
    <t>F.26</t>
  </si>
  <si>
    <t>F.25</t>
  </si>
  <si>
    <t>F.24</t>
  </si>
  <si>
    <t>F.23</t>
  </si>
  <si>
    <t>F.22</t>
  </si>
  <si>
    <t>F.21</t>
  </si>
  <si>
    <t>F.20</t>
  </si>
  <si>
    <t>F.19</t>
  </si>
  <si>
    <t>F.18</t>
  </si>
  <si>
    <t>F.17</t>
  </si>
  <si>
    <t>F.16</t>
  </si>
  <si>
    <t>Removal of Precast Sidewalk Blocks</t>
  </si>
  <si>
    <t>F.15</t>
  </si>
  <si>
    <t>B125A</t>
  </si>
  <si>
    <t>F.14</t>
  </si>
  <si>
    <t>F.13</t>
  </si>
  <si>
    <t>F.12</t>
  </si>
  <si>
    <t>F.11</t>
  </si>
  <si>
    <t>F.10</t>
  </si>
  <si>
    <t>F.9</t>
  </si>
  <si>
    <t>F.8</t>
  </si>
  <si>
    <t>F.7</t>
  </si>
  <si>
    <t>F.6</t>
  </si>
  <si>
    <t>F.5</t>
  </si>
  <si>
    <t>F.4</t>
  </si>
  <si>
    <t>F.3</t>
  </si>
  <si>
    <t>F.2</t>
  </si>
  <si>
    <t>E.31</t>
  </si>
  <si>
    <t>E.30</t>
  </si>
  <si>
    <t>E.29</t>
  </si>
  <si>
    <t>E.28</t>
  </si>
  <si>
    <t>E.27</t>
  </si>
  <si>
    <t>E.26</t>
  </si>
  <si>
    <t>E.25</t>
  </si>
  <si>
    <t>E.24</t>
  </si>
  <si>
    <t>E.23</t>
  </si>
  <si>
    <t>E.22</t>
  </si>
  <si>
    <t>E.21</t>
  </si>
  <si>
    <t>E.20</t>
  </si>
  <si>
    <t>E.19</t>
  </si>
  <si>
    <t>E.18</t>
  </si>
  <si>
    <t>E.17</t>
  </si>
  <si>
    <t>E.16</t>
  </si>
  <si>
    <t>E.15</t>
  </si>
  <si>
    <t>E.14</t>
  </si>
  <si>
    <t>E.13</t>
  </si>
  <si>
    <t>E.12</t>
  </si>
  <si>
    <t>E.11</t>
  </si>
  <si>
    <t>E.10</t>
  </si>
  <si>
    <t>E.9</t>
  </si>
  <si>
    <t>Rudolph By Rehabilitation (Snowdon Ave to Snowdon Ave)</t>
  </si>
  <si>
    <t>D.28</t>
  </si>
  <si>
    <t>D.27</t>
  </si>
  <si>
    <t>D.26</t>
  </si>
  <si>
    <t>D.25</t>
  </si>
  <si>
    <t>D.24</t>
  </si>
  <si>
    <t>250 mm Drainage Connection Pipe</t>
  </si>
  <si>
    <t>E035</t>
  </si>
  <si>
    <t>Connecting to Existing Catch Basin</t>
  </si>
  <si>
    <t>D.23</t>
  </si>
  <si>
    <t>E034</t>
  </si>
  <si>
    <t>D.22</t>
  </si>
  <si>
    <t>D.21</t>
  </si>
  <si>
    <t>D.20</t>
  </si>
  <si>
    <t>D.19</t>
  </si>
  <si>
    <t>D.18</t>
  </si>
  <si>
    <t>D.17</t>
  </si>
  <si>
    <t>D.16</t>
  </si>
  <si>
    <t>D.15</t>
  </si>
  <si>
    <t>D.14</t>
  </si>
  <si>
    <t>D.13</t>
  </si>
  <si>
    <t>D.12</t>
  </si>
  <si>
    <t>D.11</t>
  </si>
  <si>
    <t>D.10</t>
  </si>
  <si>
    <t>D.9</t>
  </si>
  <si>
    <t>D.8</t>
  </si>
  <si>
    <t>Kullman St Rehabilitation (Kimberly Ave to Snowdon Ave)</t>
  </si>
  <si>
    <t>Connecting to 300 mm Sewer</t>
  </si>
  <si>
    <t>250 mm PVC Connecting Pipe</t>
  </si>
  <si>
    <t>B136iA</t>
  </si>
  <si>
    <t>Barrier Separate</t>
  </si>
  <si>
    <t>B127rB</t>
  </si>
  <si>
    <t>Lacy St Rehabilitation (Gordon Ave to End)</t>
  </si>
  <si>
    <t>E020F</t>
  </si>
  <si>
    <t>250 mm</t>
  </si>
  <si>
    <t>E020E</t>
  </si>
  <si>
    <t>E18</t>
  </si>
  <si>
    <t>Railway Track Removal</t>
  </si>
  <si>
    <t xml:space="preserve">E19  </t>
  </si>
  <si>
    <t>Temporary Parking Area</t>
  </si>
  <si>
    <t>SD-018</t>
  </si>
  <si>
    <t>Pipe Under Roadway Excavation</t>
  </si>
  <si>
    <t>WATER AND WASTE</t>
  </si>
  <si>
    <t>Connecting to 375 mm Sewer</t>
  </si>
  <si>
    <t>Construction of Asphaltic Concrete Base Course (Type III)</t>
  </si>
  <si>
    <t>B198</t>
  </si>
  <si>
    <t>SD-229C, E17</t>
  </si>
  <si>
    <t>Construction of  Curb Ramp for Asphalt Pavements (8-12 mm ht, Type 2, Integral)</t>
  </si>
  <si>
    <t>SD-200A, E17</t>
  </si>
  <si>
    <t>Construction of  Modified Barrier for Asphalt Pavements (180 mm ht, Type 2, Dowelled)</t>
  </si>
  <si>
    <t>Construction of  Barrier for Asphalt Pavements (180 mm ht, Type 2, Dowelled)</t>
  </si>
  <si>
    <t>Construction of  Modified Barrier  (180 mm ht, Type 2, Integral)</t>
  </si>
  <si>
    <t>C037B</t>
  </si>
  <si>
    <t>Construction of 200 mm Type 3 Concrete Pavement for Early Opening 24 Hour (Reinforced)</t>
  </si>
  <si>
    <t>C026-24</t>
  </si>
  <si>
    <t>Type 5 Concrete 150 mm Reinforced Sidewalk</t>
  </si>
  <si>
    <t>B111iA</t>
  </si>
  <si>
    <t>Base Course Material - Granular A</t>
  </si>
  <si>
    <t>A010A2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</si>
</sst>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7" formatCode="&quot;$&quot;#,##0.00_);\(&quot;$&quot;#,##0.00\)"/>
    <numFmt numFmtId="164" formatCode="0;0;&quot;&quot;;@"/>
    <numFmt numFmtId="165" formatCode="0;0;[Red]&quot;###&quot;;@"/>
    <numFmt numFmtId="166" formatCode="&quot;$&quot;#,##0.00"/>
    <numFmt numFmtId="167" formatCode="&quot;Subtotal: &quot;#\ ###\ ##0.00;;&quot;Subtotal: Nil&quot;;@"/>
    <numFmt numFmtId="168" formatCode="#\ ###\ ##0.00;;0;@"/>
    <numFmt numFmtId="169" formatCode="&quot;&quot;;&quot;&quot;;&quot;&quot;;&quot;&quot;"/>
    <numFmt numFmtId="170" formatCode="#\ ###\ ##0.00;;0;[Red]@"/>
    <numFmt numFmtId="171" formatCode="0;\-0;0;@"/>
    <numFmt numFmtId="172" formatCode="#\ ###\ ##0.00;;&quot;(in figures)                                 &quot;;@"/>
    <numFmt numFmtId="173" formatCode="#\ ###\ ##0.00;;;@"/>
    <numFmt numFmtId="174" formatCode="#\ ###\ ##0.?;[Red]0;[Red]0;[Red]@"/>
    <numFmt numFmtId="175" formatCode="#\ ###\ ##0.00;;;"/>
    <numFmt numFmtId="176" formatCode="[Red]&quot;Z&quot;;[Red]&quot;Z&quot;;[Red]&quot;Z&quot;;@"/>
    <numFmt numFmtId="177" formatCode="#,##0.0"/>
    <numFmt numFmtId="178" formatCode="0.0"/>
  </numFmts>
  <fonts count="60" x14ac:knownFonts="1">
    <font>
      <sz val="12"/>
      <name val="Arial"/>
    </font>
    <font>
      <sz val="11"/>
      <color theme="1"/>
      <name val="Calibri"/>
      <family val="2"/>
      <scheme val="minor"/>
    </font>
    <font>
      <sz val="6"/>
      <color indexed="8"/>
      <name val="Arial"/>
      <family val="2"/>
    </font>
    <font>
      <b/>
      <sz val="12"/>
      <color indexed="8"/>
      <name val="Arial"/>
      <family val="2"/>
    </font>
    <font>
      <b/>
      <u/>
      <sz val="12"/>
      <color indexed="8"/>
      <name val="Arial"/>
      <family val="2"/>
    </font>
    <font>
      <b/>
      <sz val="12"/>
      <name val="Arial"/>
      <family val="2"/>
    </font>
    <font>
      <b/>
      <sz val="6"/>
      <color indexed="8"/>
      <name val="Arial"/>
      <family val="2"/>
    </font>
    <font>
      <b/>
      <i/>
      <u/>
      <sz val="12"/>
      <color indexed="8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62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MS Sans Serif"/>
      <family val="2"/>
    </font>
    <font>
      <b/>
      <u/>
      <sz val="12"/>
      <name val="Arial"/>
      <family val="2"/>
    </font>
    <font>
      <sz val="10"/>
      <name val="MS Sans Serif"/>
    </font>
    <font>
      <sz val="10"/>
      <name val="Cambria"/>
      <family val="1"/>
    </font>
    <font>
      <b/>
      <sz val="10"/>
      <color theme="1"/>
      <name val="MS Sans Serif"/>
      <family val="2"/>
    </font>
    <font>
      <b/>
      <i/>
      <sz val="12"/>
      <name val="Arial"/>
      <family val="2"/>
    </font>
    <font>
      <b/>
      <i/>
      <sz val="12"/>
      <name val="Cambria"/>
      <family val="1"/>
    </font>
  </fonts>
  <fills count="28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</fills>
  <borders count="6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thin">
        <color indexed="8"/>
      </right>
      <top/>
      <bottom style="double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8"/>
      </top>
      <bottom style="thin">
        <color indexed="64"/>
      </bottom>
      <diagonal/>
    </border>
    <border>
      <left/>
      <right/>
      <top style="double">
        <color indexed="8"/>
      </top>
      <bottom/>
      <diagonal/>
    </border>
    <border>
      <left/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double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 style="thin">
        <color indexed="64"/>
      </left>
      <right style="thin">
        <color indexed="8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1">
    <xf numFmtId="0" fontId="0" fillId="2" borderId="0"/>
    <xf numFmtId="0" fontId="37" fillId="3" borderId="0" applyNumberFormat="0" applyBorder="0" applyAlignment="0" applyProtection="0"/>
    <xf numFmtId="0" fontId="37" fillId="4" borderId="0" applyNumberFormat="0" applyBorder="0" applyAlignment="0" applyProtection="0"/>
    <xf numFmtId="0" fontId="37" fillId="5" borderId="0" applyNumberFormat="0" applyBorder="0" applyAlignment="0" applyProtection="0"/>
    <xf numFmtId="0" fontId="37" fillId="6" borderId="0" applyNumberFormat="0" applyBorder="0" applyAlignment="0" applyProtection="0"/>
    <xf numFmtId="0" fontId="37" fillId="7" borderId="0" applyNumberFormat="0" applyBorder="0" applyAlignment="0" applyProtection="0"/>
    <xf numFmtId="0" fontId="37" fillId="8" borderId="0" applyNumberFormat="0" applyBorder="0" applyAlignment="0" applyProtection="0"/>
    <xf numFmtId="0" fontId="37" fillId="9" borderId="0" applyNumberFormat="0" applyBorder="0" applyAlignment="0" applyProtection="0"/>
    <xf numFmtId="0" fontId="37" fillId="10" borderId="0" applyNumberFormat="0" applyBorder="0" applyAlignment="0" applyProtection="0"/>
    <xf numFmtId="0" fontId="37" fillId="11" borderId="0" applyNumberFormat="0" applyBorder="0" applyAlignment="0" applyProtection="0"/>
    <xf numFmtId="0" fontId="37" fillId="6" borderId="0" applyNumberFormat="0" applyBorder="0" applyAlignment="0" applyProtection="0"/>
    <xf numFmtId="0" fontId="37" fillId="9" borderId="0" applyNumberFormat="0" applyBorder="0" applyAlignment="0" applyProtection="0"/>
    <xf numFmtId="0" fontId="37" fillId="12" borderId="0" applyNumberFormat="0" applyBorder="0" applyAlignment="0" applyProtection="0"/>
    <xf numFmtId="0" fontId="36" fillId="13" borderId="0" applyNumberFormat="0" applyBorder="0" applyAlignment="0" applyProtection="0"/>
    <xf numFmtId="0" fontId="36" fillId="10" borderId="0" applyNumberFormat="0" applyBorder="0" applyAlignment="0" applyProtection="0"/>
    <xf numFmtId="0" fontId="36" fillId="11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20" borderId="0" applyNumberFormat="0" applyBorder="0" applyAlignment="0" applyProtection="0"/>
    <xf numFmtId="0" fontId="26" fillId="4" borderId="0" applyNumberFormat="0" applyBorder="0" applyAlignment="0" applyProtection="0"/>
    <xf numFmtId="0" fontId="10" fillId="0" borderId="0" applyFill="0">
      <alignment horizontal="right" vertical="top"/>
    </xf>
    <xf numFmtId="0" fontId="38" fillId="0" borderId="0" applyFill="0">
      <alignment horizontal="right" vertical="top"/>
    </xf>
    <xf numFmtId="0" fontId="11" fillId="0" borderId="1" applyFill="0">
      <alignment horizontal="right" vertical="top"/>
    </xf>
    <xf numFmtId="0" fontId="39" fillId="0" borderId="1" applyFill="0">
      <alignment horizontal="right" vertical="top"/>
    </xf>
    <xf numFmtId="0" fontId="39" fillId="0" borderId="1" applyFill="0">
      <alignment horizontal="right" vertical="top"/>
    </xf>
    <xf numFmtId="169" fontId="11" fillId="0" borderId="2" applyFill="0">
      <alignment horizontal="right" vertical="top"/>
    </xf>
    <xf numFmtId="169" fontId="39" fillId="0" borderId="2" applyFill="0">
      <alignment horizontal="right" vertical="top"/>
    </xf>
    <xf numFmtId="0" fontId="11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39" fillId="0" borderId="1" applyFill="0">
      <alignment horizontal="center" vertical="top" wrapText="1"/>
    </xf>
    <xf numFmtId="0" fontId="12" fillId="0" borderId="3" applyFill="0">
      <alignment horizontal="center" vertical="center" wrapText="1"/>
    </xf>
    <xf numFmtId="0" fontId="40" fillId="0" borderId="3" applyFill="0">
      <alignment horizontal="center" vertical="center" wrapText="1"/>
    </xf>
    <xf numFmtId="0" fontId="11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39" fillId="0" borderId="1" applyFill="0">
      <alignment horizontal="left" vertical="top" wrapText="1"/>
    </xf>
    <xf numFmtId="0" fontId="13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0" fontId="41" fillId="0" borderId="1" applyFill="0">
      <alignment horizontal="left" vertical="top" wrapText="1"/>
    </xf>
    <xf numFmtId="164" fontId="14" fillId="0" borderId="4" applyFill="0">
      <alignment horizontal="centerContinuous" wrapText="1"/>
    </xf>
    <xf numFmtId="164" fontId="42" fillId="0" borderId="4" applyFill="0">
      <alignment horizontal="centerContinuous" wrapText="1"/>
    </xf>
    <xf numFmtId="164" fontId="11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164" fontId="39" fillId="0" borderId="1" applyFill="0">
      <alignment horizontal="center" vertical="top" wrapText="1"/>
    </xf>
    <xf numFmtId="0" fontId="11" fillId="0" borderId="1" applyFill="0">
      <alignment horizontal="center" wrapText="1"/>
    </xf>
    <xf numFmtId="0" fontId="39" fillId="0" borderId="1" applyFill="0">
      <alignment horizontal="center" wrapText="1"/>
    </xf>
    <xf numFmtId="0" fontId="39" fillId="0" borderId="1" applyFill="0">
      <alignment horizontal="center" wrapText="1"/>
    </xf>
    <xf numFmtId="174" fontId="11" fillId="0" borderId="1" applyFill="0"/>
    <xf numFmtId="174" fontId="39" fillId="0" borderId="1" applyFill="0"/>
    <xf numFmtId="174" fontId="39" fillId="0" borderId="1" applyFill="0"/>
    <xf numFmtId="170" fontId="11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70" fontId="39" fillId="0" borderId="1" applyFill="0">
      <alignment horizontal="right"/>
      <protection locked="0"/>
    </xf>
    <xf numFmtId="168" fontId="11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39" fillId="0" borderId="1" applyFill="0">
      <alignment horizontal="right"/>
      <protection locked="0"/>
    </xf>
    <xf numFmtId="168" fontId="11" fillId="0" borderId="1" applyFill="0"/>
    <xf numFmtId="168" fontId="39" fillId="0" borderId="1" applyFill="0"/>
    <xf numFmtId="168" fontId="39" fillId="0" borderId="1" applyFill="0"/>
    <xf numFmtId="168" fontId="11" fillId="0" borderId="3" applyFill="0">
      <alignment horizontal="right"/>
    </xf>
    <xf numFmtId="168" fontId="39" fillId="0" borderId="3" applyFill="0">
      <alignment horizontal="right"/>
    </xf>
    <xf numFmtId="0" fontId="30" fillId="21" borderId="5" applyNumberFormat="0" applyAlignment="0" applyProtection="0"/>
    <xf numFmtId="0" fontId="32" fillId="22" borderId="6" applyNumberFormat="0" applyAlignment="0" applyProtection="0"/>
    <xf numFmtId="0" fontId="15" fillId="0" borderId="1" applyFill="0">
      <alignment horizontal="left" vertical="top"/>
    </xf>
    <xf numFmtId="0" fontId="43" fillId="0" borderId="1" applyFill="0">
      <alignment horizontal="left" vertical="top"/>
    </xf>
    <xf numFmtId="0" fontId="43" fillId="0" borderId="1" applyFill="0">
      <alignment horizontal="left" vertical="top"/>
    </xf>
    <xf numFmtId="0" fontId="34" fillId="0" borderId="0" applyNumberFormat="0" applyFill="0" applyBorder="0" applyAlignment="0" applyProtection="0"/>
    <xf numFmtId="0" fontId="25" fillId="5" borderId="0" applyNumberFormat="0" applyBorder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4" fillId="0" borderId="9" applyNumberFormat="0" applyFill="0" applyAlignment="0" applyProtection="0"/>
    <xf numFmtId="0" fontId="24" fillId="0" borderId="0" applyNumberFormat="0" applyFill="0" applyBorder="0" applyAlignment="0" applyProtection="0"/>
    <xf numFmtId="0" fontId="28" fillId="8" borderId="5" applyNumberFormat="0" applyAlignment="0" applyProtection="0"/>
    <xf numFmtId="0" fontId="31" fillId="0" borderId="10" applyNumberFormat="0" applyFill="0" applyAlignment="0" applyProtection="0"/>
    <xf numFmtId="0" fontId="27" fillId="23" borderId="0" applyNumberFormat="0" applyBorder="0" applyAlignment="0" applyProtection="0"/>
    <xf numFmtId="0" fontId="9" fillId="0" borderId="0"/>
    <xf numFmtId="0" fontId="8" fillId="2" borderId="0"/>
    <xf numFmtId="0" fontId="9" fillId="0" borderId="0"/>
    <xf numFmtId="0" fontId="51" fillId="0" borderId="0"/>
    <xf numFmtId="0" fontId="8" fillId="24" borderId="11" applyNumberFormat="0" applyFont="0" applyAlignment="0" applyProtection="0"/>
    <xf numFmtId="176" fontId="12" fillId="0" borderId="3" applyNumberFormat="0" applyFont="0" applyFill="0" applyBorder="0" applyAlignment="0" applyProtection="0">
      <alignment horizontal="center" vertical="top" wrapText="1"/>
    </xf>
    <xf numFmtId="176" fontId="40" fillId="0" borderId="3" applyNumberFormat="0" applyFont="0" applyFill="0" applyBorder="0" applyAlignment="0" applyProtection="0">
      <alignment horizontal="center" vertical="top" wrapText="1"/>
    </xf>
    <xf numFmtId="0" fontId="29" fillId="21" borderId="12" applyNumberFormat="0" applyAlignment="0" applyProtection="0"/>
    <xf numFmtId="0" fontId="16" fillId="0" borderId="0">
      <alignment horizontal="right"/>
    </xf>
    <xf numFmtId="0" fontId="44" fillId="0" borderId="0">
      <alignment horizontal="right"/>
    </xf>
    <xf numFmtId="0" fontId="21" fillId="0" borderId="0" applyNumberFormat="0" applyFill="0" applyBorder="0" applyAlignment="0" applyProtection="0"/>
    <xf numFmtId="0" fontId="11" fillId="0" borderId="0" applyFill="0">
      <alignment horizontal="left"/>
    </xf>
    <xf numFmtId="0" fontId="39" fillId="0" borderId="0" applyFill="0">
      <alignment horizontal="left"/>
    </xf>
    <xf numFmtId="0" fontId="17" fillId="0" borderId="0" applyFill="0">
      <alignment horizontal="centerContinuous" vertical="center"/>
    </xf>
    <xf numFmtId="0" fontId="45" fillId="0" borderId="0" applyFill="0">
      <alignment horizontal="centerContinuous" vertical="center"/>
    </xf>
    <xf numFmtId="173" fontId="18" fillId="0" borderId="0" applyFill="0">
      <alignment horizontal="centerContinuous" vertical="center"/>
    </xf>
    <xf numFmtId="173" fontId="46" fillId="0" borderId="0" applyFill="0">
      <alignment horizontal="centerContinuous" vertical="center"/>
    </xf>
    <xf numFmtId="175" fontId="18" fillId="0" borderId="0" applyFill="0">
      <alignment horizontal="centerContinuous" vertical="center"/>
    </xf>
    <xf numFmtId="175" fontId="46" fillId="0" borderId="0" applyFill="0">
      <alignment horizontal="centerContinuous" vertical="center"/>
    </xf>
    <xf numFmtId="0" fontId="11" fillId="0" borderId="3">
      <alignment horizontal="centerContinuous" wrapText="1"/>
    </xf>
    <xf numFmtId="0" fontId="39" fillId="0" borderId="3">
      <alignment horizontal="centerContinuous" wrapText="1"/>
    </xf>
    <xf numFmtId="171" fontId="19" fillId="0" borderId="0" applyFill="0">
      <alignment horizontal="left"/>
    </xf>
    <xf numFmtId="171" fontId="47" fillId="0" borderId="0" applyFill="0">
      <alignment horizontal="left"/>
    </xf>
    <xf numFmtId="172" fontId="20" fillId="0" borderId="0" applyFill="0">
      <alignment horizontal="right"/>
    </xf>
    <xf numFmtId="172" fontId="48" fillId="0" borderId="0" applyFill="0">
      <alignment horizontal="right"/>
    </xf>
    <xf numFmtId="0" fontId="11" fillId="0" borderId="13" applyFill="0"/>
    <xf numFmtId="0" fontId="39" fillId="0" borderId="13" applyFill="0"/>
    <xf numFmtId="0" fontId="35" fillId="0" borderId="14" applyNumberFormat="0" applyFill="0" applyAlignment="0" applyProtection="0"/>
    <xf numFmtId="0" fontId="33" fillId="0" borderId="0" applyNumberFormat="0" applyFill="0" applyBorder="0" applyAlignment="0" applyProtection="0"/>
    <xf numFmtId="0" fontId="55" fillId="0" borderId="0"/>
    <xf numFmtId="0" fontId="9" fillId="0" borderId="0"/>
  </cellStyleXfs>
  <cellXfs count="275">
    <xf numFmtId="0" fontId="0" fillId="2" borderId="0" xfId="0" applyNumberFormat="1"/>
    <xf numFmtId="164" fontId="8" fillId="0" borderId="1" xfId="80" applyNumberFormat="1" applyFont="1" applyFill="1" applyBorder="1" applyAlignment="1" applyProtection="1">
      <alignment horizontal="left" vertical="top" wrapText="1"/>
    </xf>
    <xf numFmtId="7" fontId="6" fillId="2" borderId="0" xfId="81" applyNumberFormat="1" applyFont="1" applyAlignment="1">
      <alignment horizontal="centerContinuous" vertical="center"/>
    </xf>
    <xf numFmtId="167" fontId="8" fillId="26" borderId="1" xfId="81" applyNumberFormat="1" applyFont="1" applyFill="1" applyBorder="1" applyAlignment="1" applyProtection="1">
      <alignment horizontal="center" vertical="top"/>
    </xf>
    <xf numFmtId="165" fontId="8" fillId="0" borderId="1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left" vertical="top" wrapText="1"/>
    </xf>
    <xf numFmtId="164" fontId="8" fillId="26" borderId="1" xfId="81" applyNumberFormat="1" applyFont="1" applyFill="1" applyBorder="1" applyAlignment="1" applyProtection="1">
      <alignment horizontal="center" vertical="top" wrapText="1"/>
    </xf>
    <xf numFmtId="0" fontId="8" fillId="0" borderId="1" xfId="81" applyNumberFormat="1" applyFont="1" applyFill="1" applyBorder="1" applyAlignment="1" applyProtection="1">
      <alignment horizontal="center" vertical="top" wrapText="1"/>
    </xf>
    <xf numFmtId="166" fontId="52" fillId="26" borderId="1" xfId="81" applyNumberFormat="1" applyFont="1" applyFill="1" applyBorder="1" applyAlignment="1" applyProtection="1">
      <alignment vertical="top"/>
      <protection locked="0"/>
    </xf>
    <xf numFmtId="166" fontId="52" fillId="0" borderId="1" xfId="81" applyNumberFormat="1" applyFont="1" applyFill="1" applyBorder="1" applyAlignment="1" applyProtection="1">
      <alignment vertical="top"/>
    </xf>
    <xf numFmtId="4" fontId="8" fillId="26" borderId="1" xfId="81" applyNumberFormat="1" applyFont="1" applyFill="1" applyBorder="1" applyAlignment="1" applyProtection="1">
      <alignment horizontal="center" vertical="top" wrapText="1"/>
    </xf>
    <xf numFmtId="4" fontId="8" fillId="26" borderId="1" xfId="81" applyNumberFormat="1" applyFont="1" applyFill="1" applyBorder="1" applyAlignment="1" applyProtection="1">
      <alignment horizontal="center" vertical="top"/>
    </xf>
    <xf numFmtId="164" fontId="8" fillId="0" borderId="1" xfId="81" applyNumberFormat="1" applyFont="1" applyFill="1" applyBorder="1" applyAlignment="1" applyProtection="1">
      <alignment horizontal="center" vertical="top" wrapText="1"/>
    </xf>
    <xf numFmtId="165" fontId="8" fillId="0" borderId="1" xfId="81" applyNumberFormat="1" applyFont="1" applyFill="1" applyBorder="1" applyAlignment="1" applyProtection="1">
      <alignment horizontal="center" vertical="top" wrapText="1"/>
    </xf>
    <xf numFmtId="165" fontId="8" fillId="0" borderId="1" xfId="81" applyNumberFormat="1" applyFont="1" applyFill="1" applyBorder="1" applyAlignment="1" applyProtection="1">
      <alignment horizontal="right" vertical="top" wrapText="1"/>
    </xf>
    <xf numFmtId="1" fontId="52" fillId="0" borderId="1" xfId="81" applyNumberFormat="1" applyFont="1" applyFill="1" applyBorder="1" applyAlignment="1" applyProtection="1">
      <alignment horizontal="right" vertical="top" wrapText="1"/>
    </xf>
    <xf numFmtId="164" fontId="8" fillId="0" borderId="1" xfId="80" applyNumberFormat="1" applyFont="1" applyFill="1" applyBorder="1" applyAlignment="1" applyProtection="1">
      <alignment vertical="top" wrapText="1"/>
    </xf>
    <xf numFmtId="164" fontId="8" fillId="0" borderId="1" xfId="80" applyNumberFormat="1" applyFont="1" applyFill="1" applyBorder="1" applyAlignment="1" applyProtection="1">
      <alignment horizontal="center" vertical="top" wrapText="1"/>
    </xf>
    <xf numFmtId="0" fontId="53" fillId="26" borderId="0" xfId="81" applyFont="1" applyFill="1" applyAlignment="1"/>
    <xf numFmtId="164" fontId="8" fillId="0" borderId="1" xfId="81" applyNumberFormat="1" applyFont="1" applyFill="1" applyBorder="1" applyAlignment="1" applyProtection="1">
      <alignment vertical="top" wrapText="1"/>
    </xf>
    <xf numFmtId="0" fontId="8" fillId="2" borderId="0" xfId="81" applyNumberFormat="1"/>
    <xf numFmtId="7" fontId="8" fillId="2" borderId="20" xfId="81" applyNumberFormat="1" applyBorder="1" applyAlignment="1">
      <alignment horizontal="right" vertical="center"/>
    </xf>
    <xf numFmtId="0" fontId="3" fillId="2" borderId="47" xfId="81" applyNumberFormat="1" applyFont="1" applyBorder="1" applyAlignment="1">
      <alignment horizontal="center" vertical="center"/>
    </xf>
    <xf numFmtId="7" fontId="8" fillId="2" borderId="48" xfId="81" applyNumberFormat="1" applyBorder="1" applyAlignment="1">
      <alignment horizontal="right" vertical="center"/>
    </xf>
    <xf numFmtId="0" fontId="8" fillId="2" borderId="0" xfId="81" applyNumberFormat="1" applyAlignment="1">
      <alignment vertical="center"/>
    </xf>
    <xf numFmtId="4" fontId="8" fillId="26" borderId="31" xfId="81" applyNumberFormat="1" applyFont="1" applyFill="1" applyBorder="1" applyAlignment="1" applyProtection="1">
      <alignment horizontal="center" vertical="top" wrapText="1"/>
    </xf>
    <xf numFmtId="7" fontId="8" fillId="2" borderId="36" xfId="81" applyNumberFormat="1" applyBorder="1" applyAlignment="1">
      <alignment horizontal="right" vertical="center"/>
    </xf>
    <xf numFmtId="0" fontId="3" fillId="2" borderId="49" xfId="81" applyNumberFormat="1" applyFont="1" applyBorder="1" applyAlignment="1">
      <alignment horizontal="center" vertical="center"/>
    </xf>
    <xf numFmtId="7" fontId="8" fillId="2" borderId="22" xfId="81" applyNumberFormat="1" applyBorder="1" applyAlignment="1">
      <alignment horizontal="right" vertical="center"/>
    </xf>
    <xf numFmtId="7" fontId="8" fillId="2" borderId="50" xfId="81" applyNumberFormat="1" applyBorder="1" applyAlignment="1">
      <alignment horizontal="right" vertical="center"/>
    </xf>
    <xf numFmtId="0" fontId="53" fillId="0" borderId="0" xfId="109" applyFont="1" applyFill="1"/>
    <xf numFmtId="0" fontId="8" fillId="2" borderId="0" xfId="81" applyNumberFormat="1" applyAlignment="1">
      <alignment horizontal="right"/>
    </xf>
    <xf numFmtId="0" fontId="8" fillId="2" borderId="0" xfId="81" applyNumberFormat="1" applyAlignment="1">
      <alignment horizontal="center"/>
    </xf>
    <xf numFmtId="0" fontId="8" fillId="2" borderId="0" xfId="81" applyNumberFormat="1" applyAlignment="1">
      <alignment vertical="top"/>
    </xf>
    <xf numFmtId="0" fontId="9" fillId="0" borderId="0" xfId="109" applyFont="1" applyAlignment="1" applyProtection="1">
      <alignment horizontal="center" vertical="center"/>
    </xf>
    <xf numFmtId="164" fontId="8" fillId="25" borderId="0" xfId="109" applyNumberFormat="1" applyFont="1" applyFill="1" applyBorder="1" applyAlignment="1" applyProtection="1">
      <alignment horizontal="center" vertical="center"/>
    </xf>
    <xf numFmtId="166" fontId="8" fillId="25" borderId="0" xfId="109" applyNumberFormat="1" applyFont="1" applyFill="1" applyBorder="1" applyAlignment="1" applyProtection="1">
      <alignment vertical="center"/>
    </xf>
    <xf numFmtId="0" fontId="56" fillId="0" borderId="0" xfId="109" applyFont="1" applyAlignment="1" applyProtection="1">
      <alignment vertical="center"/>
    </xf>
    <xf numFmtId="0" fontId="8" fillId="2" borderId="25" xfId="81" applyNumberFormat="1" applyBorder="1" applyAlignment="1">
      <alignment horizontal="right"/>
    </xf>
    <xf numFmtId="7" fontId="8" fillId="2" borderId="13" xfId="81" applyNumberFormat="1" applyBorder="1" applyAlignment="1">
      <alignment horizontal="right"/>
    </xf>
    <xf numFmtId="0" fontId="8" fillId="2" borderId="13" xfId="81" applyNumberFormat="1" applyBorder="1"/>
    <xf numFmtId="0" fontId="8" fillId="2" borderId="13" xfId="81" applyNumberFormat="1" applyBorder="1" applyAlignment="1">
      <alignment horizontal="center"/>
    </xf>
    <xf numFmtId="0" fontId="8" fillId="2" borderId="28" xfId="81" applyNumberFormat="1" applyBorder="1" applyAlignment="1">
      <alignment vertical="top"/>
    </xf>
    <xf numFmtId="7" fontId="8" fillId="2" borderId="29" xfId="81" applyNumberFormat="1" applyBorder="1" applyAlignment="1">
      <alignment horizontal="right"/>
    </xf>
    <xf numFmtId="0" fontId="8" fillId="2" borderId="0" xfId="81" applyNumberFormat="1" applyAlignment="1"/>
    <xf numFmtId="7" fontId="8" fillId="2" borderId="20" xfId="81" applyNumberFormat="1" applyBorder="1" applyAlignment="1">
      <alignment horizontal="right"/>
    </xf>
    <xf numFmtId="7" fontId="8" fillId="2" borderId="51" xfId="81" applyNumberFormat="1" applyBorder="1" applyAlignment="1">
      <alignment horizontal="right"/>
    </xf>
    <xf numFmtId="7" fontId="8" fillId="2" borderId="22" xfId="81" applyNumberFormat="1" applyBorder="1" applyAlignment="1">
      <alignment horizontal="right"/>
    </xf>
    <xf numFmtId="7" fontId="8" fillId="2" borderId="52" xfId="81" applyNumberFormat="1" applyBorder="1" applyAlignment="1">
      <alignment horizontal="right"/>
    </xf>
    <xf numFmtId="7" fontId="8" fillId="2" borderId="48" xfId="81" applyNumberFormat="1" applyBorder="1" applyAlignment="1">
      <alignment horizontal="right"/>
    </xf>
    <xf numFmtId="7" fontId="8" fillId="2" borderId="50" xfId="81" applyNumberFormat="1" applyBorder="1" applyAlignment="1">
      <alignment horizontal="right"/>
    </xf>
    <xf numFmtId="7" fontId="8" fillId="2" borderId="36" xfId="81" applyNumberFormat="1" applyBorder="1" applyAlignment="1">
      <alignment horizontal="right"/>
    </xf>
    <xf numFmtId="0" fontId="8" fillId="2" borderId="24" xfId="81" applyNumberFormat="1" applyBorder="1" applyAlignment="1">
      <alignment horizontal="right"/>
    </xf>
    <xf numFmtId="0" fontId="8" fillId="2" borderId="0" xfId="81" applyNumberFormat="1" applyBorder="1" applyAlignment="1">
      <alignment horizontal="right"/>
    </xf>
    <xf numFmtId="0" fontId="8" fillId="2" borderId="15" xfId="81" applyNumberFormat="1" applyBorder="1"/>
    <xf numFmtId="0" fontId="8" fillId="2" borderId="15" xfId="81" applyNumberFormat="1" applyBorder="1" applyAlignment="1">
      <alignment horizontal="center"/>
    </xf>
    <xf numFmtId="0" fontId="5" fillId="2" borderId="15" xfId="81" applyNumberFormat="1" applyFont="1" applyBorder="1"/>
    <xf numFmtId="0" fontId="8" fillId="2" borderId="53" xfId="81" applyNumberFormat="1" applyBorder="1" applyAlignment="1">
      <alignment vertical="top"/>
    </xf>
    <xf numFmtId="0" fontId="8" fillId="2" borderId="20" xfId="81" applyNumberFormat="1" applyBorder="1" applyAlignment="1">
      <alignment horizontal="right"/>
    </xf>
    <xf numFmtId="0" fontId="53" fillId="26" borderId="0" xfId="81" applyFont="1" applyFill="1"/>
    <xf numFmtId="166" fontId="8" fillId="0" borderId="1" xfId="81" applyNumberFormat="1" applyFont="1" applyFill="1" applyBorder="1" applyAlignment="1">
      <alignment vertical="top"/>
    </xf>
    <xf numFmtId="166" fontId="8" fillId="0" borderId="1" xfId="81" applyNumberFormat="1" applyFont="1" applyFill="1" applyBorder="1" applyAlignment="1" applyProtection="1">
      <alignment vertical="top"/>
      <protection locked="0"/>
    </xf>
    <xf numFmtId="2" fontId="8" fillId="0" borderId="1" xfId="81" applyNumberFormat="1" applyFont="1" applyFill="1" applyBorder="1" applyAlignment="1">
      <alignment horizontal="right" vertical="top" wrapText="1"/>
    </xf>
    <xf numFmtId="0" fontId="8" fillId="0" borderId="1" xfId="81" applyFill="1" applyBorder="1" applyAlignment="1">
      <alignment horizontal="center" vertical="top" wrapText="1"/>
    </xf>
    <xf numFmtId="164" fontId="8" fillId="0" borderId="1" xfId="80" applyNumberFormat="1" applyFont="1" applyFill="1" applyBorder="1" applyAlignment="1">
      <alignment horizontal="center" vertical="top" wrapText="1"/>
    </xf>
    <xf numFmtId="164" fontId="8" fillId="0" borderId="1" xfId="80" applyNumberFormat="1" applyFont="1" applyFill="1" applyBorder="1" applyAlignment="1">
      <alignment horizontal="left" vertical="top" wrapText="1"/>
    </xf>
    <xf numFmtId="165" fontId="8" fillId="0" borderId="1" xfId="81" applyNumberFormat="1" applyFill="1" applyBorder="1" applyAlignment="1">
      <alignment horizontal="left" vertical="top" wrapText="1"/>
    </xf>
    <xf numFmtId="4" fontId="8" fillId="26" borderId="1" xfId="81" applyNumberFormat="1" applyFill="1" applyBorder="1" applyAlignment="1">
      <alignment horizontal="center" vertical="top" wrapText="1"/>
    </xf>
    <xf numFmtId="168" fontId="8" fillId="0" borderId="1" xfId="109" applyNumberFormat="1" applyFont="1" applyFill="1" applyBorder="1" applyAlignment="1" applyProtection="1">
      <alignment horizontal="centerContinuous"/>
    </xf>
    <xf numFmtId="0" fontId="8" fillId="26" borderId="1" xfId="81" applyNumberFormat="1" applyFont="1" applyFill="1" applyBorder="1" applyAlignment="1" applyProtection="1">
      <alignment vertical="center"/>
    </xf>
    <xf numFmtId="1" fontId="8" fillId="2" borderId="20" xfId="81" applyNumberFormat="1" applyBorder="1" applyAlignment="1">
      <alignment horizontal="center" vertical="top"/>
    </xf>
    <xf numFmtId="0" fontId="8" fillId="0" borderId="20" xfId="81" applyNumberFormat="1" applyFill="1" applyBorder="1" applyAlignment="1">
      <alignment horizontal="center" vertical="top"/>
    </xf>
    <xf numFmtId="1" fontId="8" fillId="0" borderId="20" xfId="81" applyNumberFormat="1" applyFill="1" applyBorder="1" applyAlignment="1">
      <alignment horizontal="center" vertical="top"/>
    </xf>
    <xf numFmtId="164" fontId="3" fillId="0" borderId="19" xfId="81" applyNumberFormat="1" applyFont="1" applyFill="1" applyBorder="1" applyAlignment="1" applyProtection="1">
      <alignment horizontal="left" vertical="center" wrapText="1"/>
    </xf>
    <xf numFmtId="0" fontId="8" fillId="0" borderId="47" xfId="81" applyNumberFormat="1" applyFill="1" applyBorder="1" applyAlignment="1">
      <alignment horizontal="center" vertical="top"/>
    </xf>
    <xf numFmtId="166" fontId="8" fillId="0" borderId="1" xfId="81" applyNumberFormat="1" applyFont="1" applyFill="1" applyBorder="1" applyAlignment="1" applyProtection="1">
      <alignment vertical="top"/>
    </xf>
    <xf numFmtId="166" fontId="8" fillId="26" borderId="1" xfId="81" applyNumberFormat="1" applyFont="1" applyFill="1" applyBorder="1" applyAlignment="1" applyProtection="1">
      <alignment vertical="top"/>
      <protection locked="0"/>
    </xf>
    <xf numFmtId="178" fontId="8" fillId="0" borderId="1" xfId="81" applyNumberFormat="1" applyFont="1" applyFill="1" applyBorder="1" applyAlignment="1" applyProtection="1">
      <alignment horizontal="right" vertical="top" wrapText="1"/>
    </xf>
    <xf numFmtId="166" fontId="8" fillId="0" borderId="1" xfId="81" applyNumberFormat="1" applyFont="1" applyFill="1" applyBorder="1" applyAlignment="1" applyProtection="1">
      <alignment vertical="top" wrapText="1"/>
    </xf>
    <xf numFmtId="1" fontId="8" fillId="0" borderId="1" xfId="81" applyNumberFormat="1" applyFont="1" applyFill="1" applyBorder="1" applyAlignment="1" applyProtection="1">
      <alignment horizontal="right" vertical="top" wrapText="1"/>
    </xf>
    <xf numFmtId="0" fontId="53" fillId="26" borderId="0" xfId="81" applyFont="1" applyFill="1" applyAlignment="1">
      <alignment vertical="top"/>
    </xf>
    <xf numFmtId="166" fontId="8" fillId="0" borderId="31" xfId="81" applyNumberFormat="1" applyFont="1" applyFill="1" applyBorder="1" applyAlignment="1" applyProtection="1">
      <alignment vertical="top"/>
      <protection locked="0"/>
    </xf>
    <xf numFmtId="164" fontId="8" fillId="0" borderId="19" xfId="81" applyNumberFormat="1" applyFont="1" applyFill="1" applyBorder="1" applyAlignment="1" applyProtection="1">
      <alignment horizontal="center" vertical="top" wrapText="1"/>
    </xf>
    <xf numFmtId="164" fontId="52" fillId="0" borderId="54" xfId="81" applyNumberFormat="1" applyFont="1" applyFill="1" applyBorder="1" applyAlignment="1" applyProtection="1">
      <alignment horizontal="left" vertical="top" wrapText="1"/>
    </xf>
    <xf numFmtId="165" fontId="8" fillId="0" borderId="19" xfId="81" applyNumberFormat="1" applyFont="1" applyFill="1" applyBorder="1" applyAlignment="1" applyProtection="1">
      <alignment horizontal="left" vertical="top" wrapText="1"/>
    </xf>
    <xf numFmtId="4" fontId="8" fillId="26" borderId="0" xfId="81" applyNumberFormat="1" applyFont="1" applyFill="1" applyBorder="1" applyAlignment="1" applyProtection="1">
      <alignment horizontal="center" vertical="top" wrapText="1"/>
    </xf>
    <xf numFmtId="166" fontId="8" fillId="0" borderId="54" xfId="81" applyNumberFormat="1" applyFont="1" applyFill="1" applyBorder="1" applyAlignment="1" applyProtection="1">
      <alignment vertical="top"/>
    </xf>
    <xf numFmtId="166" fontId="8" fillId="0" borderId="55" xfId="81" applyNumberFormat="1" applyFont="1" applyFill="1" applyBorder="1" applyAlignment="1" applyProtection="1">
      <alignment vertical="top"/>
      <protection locked="0"/>
    </xf>
    <xf numFmtId="1" fontId="8" fillId="0" borderId="54" xfId="81" applyNumberFormat="1" applyFont="1" applyFill="1" applyBorder="1" applyAlignment="1" applyProtection="1">
      <alignment horizontal="right" vertical="top" wrapText="1"/>
    </xf>
    <xf numFmtId="0" fontId="8" fillId="0" borderId="54" xfId="81" applyNumberFormat="1" applyFont="1" applyFill="1" applyBorder="1" applyAlignment="1" applyProtection="1">
      <alignment horizontal="center" vertical="top" wrapText="1"/>
    </xf>
    <xf numFmtId="168" fontId="8" fillId="0" borderId="54" xfId="109" applyNumberFormat="1" applyFont="1" applyFill="1" applyBorder="1" applyAlignment="1" applyProtection="1">
      <alignment horizontal="centerContinuous"/>
    </xf>
    <xf numFmtId="0" fontId="8" fillId="26" borderId="54" xfId="81" applyNumberFormat="1" applyFont="1" applyFill="1" applyBorder="1" applyAlignment="1" applyProtection="1">
      <alignment vertical="center"/>
    </xf>
    <xf numFmtId="0" fontId="8" fillId="2" borderId="20" xfId="81" applyNumberFormat="1" applyBorder="1" applyAlignment="1">
      <alignment horizontal="center" vertical="top"/>
    </xf>
    <xf numFmtId="164" fontId="3" fillId="25" borderId="19" xfId="81" applyNumberFormat="1" applyFont="1" applyFill="1" applyBorder="1" applyAlignment="1" applyProtection="1">
      <alignment horizontal="left" vertical="center" wrapText="1"/>
    </xf>
    <xf numFmtId="0" fontId="3" fillId="2" borderId="47" xfId="81" applyNumberFormat="1" applyFont="1" applyBorder="1" applyAlignment="1">
      <alignment vertical="top"/>
    </xf>
    <xf numFmtId="166" fontId="8" fillId="0" borderId="54" xfId="81" applyNumberFormat="1" applyFont="1" applyFill="1" applyBorder="1" applyAlignment="1">
      <alignment vertical="top"/>
    </xf>
    <xf numFmtId="166" fontId="8" fillId="0" borderId="54" xfId="81" applyNumberFormat="1" applyFont="1" applyFill="1" applyBorder="1" applyAlignment="1" applyProtection="1">
      <alignment vertical="top"/>
      <protection locked="0"/>
    </xf>
    <xf numFmtId="2" fontId="8" fillId="0" borderId="54" xfId="81" applyNumberFormat="1" applyFont="1" applyFill="1" applyBorder="1" applyAlignment="1">
      <alignment horizontal="right" vertical="top" wrapText="1"/>
    </xf>
    <xf numFmtId="0" fontId="8" fillId="0" borderId="54" xfId="81" applyFill="1" applyBorder="1" applyAlignment="1">
      <alignment horizontal="center" vertical="top" wrapText="1"/>
    </xf>
    <xf numFmtId="164" fontId="8" fillId="0" borderId="54" xfId="80" applyNumberFormat="1" applyFont="1" applyFill="1" applyBorder="1" applyAlignment="1">
      <alignment horizontal="center" vertical="top" wrapText="1"/>
    </xf>
    <xf numFmtId="164" fontId="8" fillId="0" borderId="54" xfId="80" applyNumberFormat="1" applyFont="1" applyFill="1" applyBorder="1" applyAlignment="1">
      <alignment horizontal="left" vertical="top" wrapText="1"/>
    </xf>
    <xf numFmtId="165" fontId="8" fillId="0" borderId="54" xfId="81" applyNumberFormat="1" applyFill="1" applyBorder="1" applyAlignment="1">
      <alignment horizontal="left" vertical="top" wrapText="1"/>
    </xf>
    <xf numFmtId="4" fontId="8" fillId="26" borderId="54" xfId="81" applyNumberFormat="1" applyFill="1" applyBorder="1" applyAlignment="1">
      <alignment horizontal="center" vertical="top" wrapText="1"/>
    </xf>
    <xf numFmtId="166" fontId="8" fillId="0" borderId="56" xfId="81" applyNumberFormat="1" applyFont="1" applyFill="1" applyBorder="1" applyAlignment="1" applyProtection="1">
      <alignment vertical="top"/>
    </xf>
    <xf numFmtId="166" fontId="8" fillId="26" borderId="56" xfId="81" applyNumberFormat="1" applyFont="1" applyFill="1" applyBorder="1" applyAlignment="1" applyProtection="1">
      <alignment vertical="top"/>
      <protection locked="0"/>
    </xf>
    <xf numFmtId="1" fontId="8" fillId="0" borderId="56" xfId="81" applyNumberFormat="1" applyFont="1" applyFill="1" applyBorder="1" applyAlignment="1" applyProtection="1">
      <alignment horizontal="right" vertical="top" wrapText="1"/>
    </xf>
    <xf numFmtId="0" fontId="8" fillId="0" borderId="56" xfId="81" applyNumberFormat="1" applyFont="1" applyFill="1" applyBorder="1" applyAlignment="1" applyProtection="1">
      <alignment horizontal="center" vertical="top" wrapText="1"/>
    </xf>
    <xf numFmtId="164" fontId="8" fillId="0" borderId="56" xfId="81" applyNumberFormat="1" applyFont="1" applyFill="1" applyBorder="1" applyAlignment="1" applyProtection="1">
      <alignment horizontal="center" vertical="top" wrapText="1"/>
    </xf>
    <xf numFmtId="164" fontId="8" fillId="0" borderId="56" xfId="81" applyNumberFormat="1" applyFont="1" applyFill="1" applyBorder="1" applyAlignment="1" applyProtection="1">
      <alignment horizontal="left" vertical="top" wrapText="1"/>
    </xf>
    <xf numFmtId="165" fontId="8" fillId="0" borderId="56" xfId="81" applyNumberFormat="1" applyFont="1" applyFill="1" applyBorder="1" applyAlignment="1" applyProtection="1">
      <alignment horizontal="right" vertical="top" wrapText="1"/>
    </xf>
    <xf numFmtId="166" fontId="8" fillId="0" borderId="56" xfId="81" applyNumberFormat="1" applyFont="1" applyFill="1" applyBorder="1" applyAlignment="1">
      <alignment vertical="top"/>
    </xf>
    <xf numFmtId="166" fontId="8" fillId="0" borderId="56" xfId="81" applyNumberFormat="1" applyFont="1" applyFill="1" applyBorder="1" applyAlignment="1" applyProtection="1">
      <alignment vertical="top"/>
      <protection locked="0"/>
    </xf>
    <xf numFmtId="2" fontId="8" fillId="0" borderId="56" xfId="81" applyNumberFormat="1" applyFont="1" applyFill="1" applyBorder="1" applyAlignment="1">
      <alignment horizontal="right" vertical="top" wrapText="1"/>
    </xf>
    <xf numFmtId="0" fontId="8" fillId="0" borderId="56" xfId="81" applyFill="1" applyBorder="1" applyAlignment="1">
      <alignment horizontal="center" vertical="top" wrapText="1"/>
    </xf>
    <xf numFmtId="164" fontId="8" fillId="0" borderId="56" xfId="80" applyNumberFormat="1" applyFont="1" applyFill="1" applyBorder="1" applyAlignment="1">
      <alignment horizontal="center" vertical="top" wrapText="1"/>
    </xf>
    <xf numFmtId="164" fontId="8" fillId="0" borderId="56" xfId="80" applyNumberFormat="1" applyFont="1" applyFill="1" applyBorder="1" applyAlignment="1">
      <alignment horizontal="left" vertical="top" wrapText="1"/>
    </xf>
    <xf numFmtId="165" fontId="8" fillId="0" borderId="56" xfId="81" applyNumberFormat="1" applyFill="1" applyBorder="1" applyAlignment="1">
      <alignment horizontal="left" vertical="top" wrapText="1"/>
    </xf>
    <xf numFmtId="166" fontId="8" fillId="26" borderId="54" xfId="81" applyNumberFormat="1" applyFont="1" applyFill="1" applyBorder="1" applyAlignment="1" applyProtection="1">
      <alignment vertical="top"/>
      <protection locked="0"/>
    </xf>
    <xf numFmtId="164" fontId="8" fillId="0" borderId="54" xfId="81" applyNumberFormat="1" applyFont="1" applyFill="1" applyBorder="1" applyAlignment="1" applyProtection="1">
      <alignment horizontal="center" vertical="top" wrapText="1"/>
    </xf>
    <xf numFmtId="164" fontId="8" fillId="0" borderId="54" xfId="81" applyNumberFormat="1" applyFont="1" applyFill="1" applyBorder="1" applyAlignment="1" applyProtection="1">
      <alignment horizontal="left" vertical="top" wrapText="1"/>
    </xf>
    <xf numFmtId="165" fontId="8" fillId="0" borderId="54" xfId="81" applyNumberFormat="1" applyFont="1" applyFill="1" applyBorder="1" applyAlignment="1" applyProtection="1">
      <alignment horizontal="right" vertical="top" wrapText="1"/>
    </xf>
    <xf numFmtId="4" fontId="8" fillId="26" borderId="54" xfId="81" applyNumberFormat="1" applyFont="1" applyFill="1" applyBorder="1" applyAlignment="1" applyProtection="1">
      <alignment horizontal="center" vertical="top" wrapText="1"/>
    </xf>
    <xf numFmtId="166" fontId="8" fillId="0" borderId="54" xfId="81" applyNumberFormat="1" applyFont="1" applyFill="1" applyBorder="1" applyAlignment="1" applyProtection="1">
      <alignment vertical="top" wrapText="1"/>
    </xf>
    <xf numFmtId="165" fontId="8" fillId="0" borderId="54" xfId="81" applyNumberFormat="1" applyFont="1" applyFill="1" applyBorder="1" applyAlignment="1" applyProtection="1">
      <alignment horizontal="center" vertical="top" wrapText="1"/>
    </xf>
    <xf numFmtId="165" fontId="8" fillId="0" borderId="54" xfId="81" applyNumberFormat="1" applyFont="1" applyFill="1" applyBorder="1" applyAlignment="1" applyProtection="1">
      <alignment horizontal="left" vertical="top" wrapText="1"/>
    </xf>
    <xf numFmtId="0" fontId="8" fillId="0" borderId="54" xfId="81" applyFont="1" applyFill="1" applyBorder="1" applyAlignment="1">
      <alignment horizontal="center" vertical="top" wrapText="1"/>
    </xf>
    <xf numFmtId="164" fontId="8" fillId="0" borderId="54" xfId="81" applyNumberFormat="1" applyFont="1" applyFill="1" applyBorder="1" applyAlignment="1">
      <alignment horizontal="center" vertical="top" wrapText="1"/>
    </xf>
    <xf numFmtId="164" fontId="8" fillId="0" borderId="54" xfId="81" applyNumberFormat="1" applyFont="1" applyFill="1" applyBorder="1" applyAlignment="1">
      <alignment horizontal="left" vertical="top" wrapText="1"/>
    </xf>
    <xf numFmtId="165" fontId="8" fillId="0" borderId="54" xfId="81" applyNumberFormat="1" applyFont="1" applyFill="1" applyBorder="1" applyAlignment="1">
      <alignment horizontal="right" vertical="top" wrapText="1"/>
    </xf>
    <xf numFmtId="4" fontId="8" fillId="26" borderId="32" xfId="81" applyNumberFormat="1" applyFont="1" applyFill="1" applyBorder="1" applyAlignment="1">
      <alignment horizontal="center" vertical="top" wrapText="1"/>
    </xf>
    <xf numFmtId="0" fontId="8" fillId="0" borderId="1" xfId="81" applyFont="1" applyFill="1" applyBorder="1" applyAlignment="1">
      <alignment horizontal="center" vertical="top" wrapText="1"/>
    </xf>
    <xf numFmtId="164" fontId="8" fillId="0" borderId="1" xfId="81" applyNumberFormat="1" applyFont="1" applyFill="1" applyBorder="1" applyAlignment="1">
      <alignment horizontal="center" vertical="top" wrapText="1"/>
    </xf>
    <xf numFmtId="164" fontId="8" fillId="0" borderId="1" xfId="81" applyNumberFormat="1" applyFont="1" applyFill="1" applyBorder="1" applyAlignment="1">
      <alignment horizontal="left" vertical="top" wrapText="1"/>
    </xf>
    <xf numFmtId="165" fontId="8" fillId="0" borderId="1" xfId="81" applyNumberFormat="1" applyFont="1" applyFill="1" applyBorder="1" applyAlignment="1">
      <alignment horizontal="center" vertical="top" wrapText="1"/>
    </xf>
    <xf numFmtId="4" fontId="8" fillId="26" borderId="1" xfId="81" applyNumberFormat="1" applyFont="1" applyFill="1" applyBorder="1" applyAlignment="1">
      <alignment horizontal="center" vertical="top" wrapText="1"/>
    </xf>
    <xf numFmtId="1" fontId="8" fillId="0" borderId="1" xfId="81" applyNumberFormat="1" applyFont="1" applyFill="1" applyBorder="1" applyAlignment="1" applyProtection="1">
      <alignment horizontal="right" vertical="top"/>
    </xf>
    <xf numFmtId="4" fontId="8" fillId="26" borderId="31" xfId="81" applyNumberFormat="1" applyFont="1" applyFill="1" applyBorder="1" applyAlignment="1" applyProtection="1">
      <alignment horizontal="center" vertical="top"/>
    </xf>
    <xf numFmtId="1" fontId="8" fillId="2" borderId="20" xfId="81" applyNumberFormat="1" applyBorder="1" applyAlignment="1">
      <alignment vertical="top"/>
    </xf>
    <xf numFmtId="166" fontId="8" fillId="0" borderId="1" xfId="80" applyNumberFormat="1" applyFont="1" applyFill="1" applyBorder="1" applyAlignment="1" applyProtection="1">
      <alignment vertical="top"/>
    </xf>
    <xf numFmtId="166" fontId="8" fillId="26" borderId="1" xfId="80" applyNumberFormat="1" applyFont="1" applyFill="1" applyBorder="1" applyAlignment="1" applyProtection="1">
      <alignment vertical="top"/>
      <protection locked="0"/>
    </xf>
    <xf numFmtId="1" fontId="8" fillId="0" borderId="1" xfId="80" applyNumberFormat="1" applyFont="1" applyFill="1" applyBorder="1" applyAlignment="1" applyProtection="1">
      <alignment horizontal="right" vertical="top" wrapText="1"/>
    </xf>
    <xf numFmtId="0" fontId="8" fillId="0" borderId="1" xfId="80" applyNumberFormat="1" applyFont="1" applyFill="1" applyBorder="1" applyAlignment="1" applyProtection="1">
      <alignment horizontal="center" vertical="top" wrapText="1"/>
    </xf>
    <xf numFmtId="165" fontId="8" fillId="0" borderId="1" xfId="80" applyNumberFormat="1" applyFont="1" applyFill="1" applyBorder="1" applyAlignment="1" applyProtection="1">
      <alignment horizontal="left" vertical="top" wrapText="1"/>
    </xf>
    <xf numFmtId="4" fontId="8" fillId="26" borderId="1" xfId="80" applyNumberFormat="1" applyFont="1" applyFill="1" applyBorder="1" applyAlignment="1" applyProtection="1">
      <alignment horizontal="center" vertical="top" wrapText="1"/>
    </xf>
    <xf numFmtId="164" fontId="8" fillId="0" borderId="56" xfId="80" applyNumberFormat="1" applyFont="1" applyFill="1" applyBorder="1" applyAlignment="1" applyProtection="1">
      <alignment horizontal="center" vertical="top" wrapText="1"/>
    </xf>
    <xf numFmtId="165" fontId="8" fillId="0" borderId="56" xfId="81" applyNumberFormat="1" applyFont="1" applyFill="1" applyBorder="1" applyAlignment="1" applyProtection="1">
      <alignment horizontal="left" vertical="top" wrapText="1"/>
    </xf>
    <xf numFmtId="164" fontId="8" fillId="0" borderId="1" xfId="81" applyNumberFormat="1" applyFont="1" applyFill="1" applyBorder="1" applyAlignment="1" applyProtection="1">
      <alignment horizontal="centerContinuous" wrapText="1"/>
    </xf>
    <xf numFmtId="164" fontId="5" fillId="0" borderId="1" xfId="81" applyNumberFormat="1" applyFont="1" applyFill="1" applyBorder="1" applyAlignment="1" applyProtection="1">
      <alignment vertical="center" wrapText="1"/>
    </xf>
    <xf numFmtId="165" fontId="5" fillId="0" borderId="1" xfId="81" applyNumberFormat="1" applyFont="1" applyFill="1" applyBorder="1" applyAlignment="1" applyProtection="1">
      <alignment horizontal="center" vertical="center" wrapText="1"/>
    </xf>
    <xf numFmtId="167" fontId="5" fillId="26" borderId="1" xfId="81" applyNumberFormat="1" applyFont="1" applyFill="1" applyBorder="1" applyAlignment="1" applyProtection="1">
      <alignment horizontal="center"/>
    </xf>
    <xf numFmtId="165" fontId="8" fillId="0" borderId="1" xfId="80" applyNumberFormat="1" applyFont="1" applyFill="1" applyBorder="1" applyAlignment="1" applyProtection="1">
      <alignment horizontal="center" vertical="top" wrapText="1"/>
    </xf>
    <xf numFmtId="164" fontId="8" fillId="26" borderId="1" xfId="81" applyNumberFormat="1" applyFont="1" applyFill="1" applyBorder="1" applyAlignment="1" applyProtection="1">
      <alignment horizontal="centerContinuous" wrapText="1"/>
    </xf>
    <xf numFmtId="164" fontId="5" fillId="26" borderId="1" xfId="81" applyNumberFormat="1" applyFont="1" applyFill="1" applyBorder="1" applyAlignment="1" applyProtection="1">
      <alignment vertical="center" wrapText="1"/>
    </xf>
    <xf numFmtId="165" fontId="5" fillId="26" borderId="1" xfId="81" applyNumberFormat="1" applyFont="1" applyFill="1" applyBorder="1" applyAlignment="1" applyProtection="1">
      <alignment horizontal="center" vertical="center" wrapText="1"/>
    </xf>
    <xf numFmtId="0" fontId="8" fillId="2" borderId="20" xfId="81" applyNumberFormat="1" applyBorder="1" applyAlignment="1">
      <alignment vertical="top"/>
    </xf>
    <xf numFmtId="0" fontId="8" fillId="2" borderId="47" xfId="81" applyNumberFormat="1" applyBorder="1" applyAlignment="1">
      <alignment horizontal="center" vertical="top"/>
    </xf>
    <xf numFmtId="1" fontId="8" fillId="0" borderId="56" xfId="81" applyNumberFormat="1" applyFont="1" applyFill="1" applyBorder="1" applyAlignment="1" applyProtection="1">
      <alignment horizontal="right" vertical="top"/>
    </xf>
    <xf numFmtId="165" fontId="8" fillId="0" borderId="56" xfId="81" applyNumberFormat="1" applyFont="1" applyFill="1" applyBorder="1" applyAlignment="1" applyProtection="1">
      <alignment horizontal="center" vertical="top" wrapText="1"/>
    </xf>
    <xf numFmtId="0" fontId="9" fillId="0" borderId="0" xfId="81" applyFont="1" applyFill="1" applyBorder="1" applyAlignment="1" applyProtection="1"/>
    <xf numFmtId="0" fontId="57" fillId="26" borderId="0" xfId="81" applyFont="1" applyFill="1" applyAlignment="1"/>
    <xf numFmtId="177" fontId="8" fillId="26" borderId="1" xfId="81" applyNumberFormat="1" applyFont="1" applyFill="1" applyBorder="1" applyAlignment="1" applyProtection="1">
      <alignment horizontal="center" vertical="top" wrapText="1"/>
    </xf>
    <xf numFmtId="177" fontId="8" fillId="26" borderId="1" xfId="81" applyNumberFormat="1" applyFont="1" applyFill="1" applyBorder="1" applyAlignment="1" applyProtection="1">
      <alignment horizontal="left" vertical="top" wrapText="1"/>
    </xf>
    <xf numFmtId="177" fontId="8" fillId="26" borderId="31" xfId="81" applyNumberFormat="1" applyFont="1" applyFill="1" applyBorder="1" applyAlignment="1" applyProtection="1">
      <alignment horizontal="center" vertical="top"/>
    </xf>
    <xf numFmtId="167" fontId="8" fillId="26" borderId="31" xfId="81" applyNumberFormat="1" applyFont="1" applyFill="1" applyBorder="1" applyAlignment="1" applyProtection="1">
      <alignment horizontal="center" vertical="top"/>
    </xf>
    <xf numFmtId="164" fontId="3" fillId="25" borderId="19" xfId="81" applyNumberFormat="1" applyFont="1" applyFill="1" applyBorder="1" applyAlignment="1" applyProtection="1">
      <alignment horizontal="left" vertical="center"/>
    </xf>
    <xf numFmtId="7" fontId="8" fillId="2" borderId="57" xfId="81" applyNumberFormat="1" applyBorder="1" applyAlignment="1">
      <alignment horizontal="right" vertical="center"/>
    </xf>
    <xf numFmtId="7" fontId="8" fillId="2" borderId="30" xfId="81" applyNumberFormat="1" applyBorder="1" applyAlignment="1">
      <alignment horizontal="right" vertical="center"/>
    </xf>
    <xf numFmtId="164" fontId="8" fillId="26" borderId="56" xfId="81" applyNumberFormat="1" applyFont="1" applyFill="1" applyBorder="1" applyAlignment="1" applyProtection="1">
      <alignment horizontal="center" vertical="top" wrapText="1"/>
    </xf>
    <xf numFmtId="164" fontId="8" fillId="26" borderId="56" xfId="81" applyNumberFormat="1" applyFont="1" applyFill="1" applyBorder="1" applyAlignment="1" applyProtection="1">
      <alignment vertical="top" wrapText="1"/>
    </xf>
    <xf numFmtId="165" fontId="8" fillId="26" borderId="56" xfId="81" applyNumberFormat="1" applyFont="1" applyFill="1" applyBorder="1" applyAlignment="1" applyProtection="1">
      <alignment horizontal="left" vertical="top" wrapText="1"/>
    </xf>
    <xf numFmtId="0" fontId="8" fillId="26" borderId="56" xfId="81" applyNumberFormat="1" applyFont="1" applyFill="1" applyBorder="1" applyAlignment="1" applyProtection="1">
      <alignment vertical="center"/>
    </xf>
    <xf numFmtId="0" fontId="8" fillId="2" borderId="47" xfId="81" applyNumberFormat="1" applyBorder="1" applyAlignment="1">
      <alignment horizontal="left" vertical="top"/>
    </xf>
    <xf numFmtId="0" fontId="3" fillId="0" borderId="47" xfId="81" applyNumberFormat="1" applyFont="1" applyFill="1" applyBorder="1" applyAlignment="1">
      <alignment vertical="top"/>
    </xf>
    <xf numFmtId="164" fontId="8" fillId="0" borderId="56" xfId="81" applyNumberFormat="1" applyFont="1" applyFill="1" applyBorder="1" applyAlignment="1" applyProtection="1">
      <alignment vertical="top" wrapText="1"/>
    </xf>
    <xf numFmtId="4" fontId="8" fillId="26" borderId="55" xfId="81" applyNumberFormat="1" applyFont="1" applyFill="1" applyBorder="1" applyAlignment="1" applyProtection="1">
      <alignment horizontal="center" vertical="top" wrapText="1"/>
    </xf>
    <xf numFmtId="4" fontId="8" fillId="26" borderId="54" xfId="81" applyNumberFormat="1" applyFont="1" applyFill="1" applyBorder="1" applyAlignment="1" applyProtection="1">
      <alignment horizontal="center" vertical="top"/>
    </xf>
    <xf numFmtId="1" fontId="8" fillId="0" borderId="54" xfId="81" applyNumberFormat="1" applyFont="1" applyFill="1" applyBorder="1" applyAlignment="1" applyProtection="1">
      <alignment horizontal="right" vertical="top"/>
    </xf>
    <xf numFmtId="4" fontId="8" fillId="26" borderId="55" xfId="81" applyNumberFormat="1" applyFont="1" applyFill="1" applyBorder="1" applyAlignment="1" applyProtection="1">
      <alignment horizontal="center" vertical="top"/>
    </xf>
    <xf numFmtId="164" fontId="8" fillId="26" borderId="54" xfId="81" applyNumberFormat="1" applyFont="1" applyFill="1" applyBorder="1" applyAlignment="1" applyProtection="1">
      <alignment horizontal="center" vertical="top" wrapText="1"/>
    </xf>
    <xf numFmtId="178" fontId="8" fillId="0" borderId="56" xfId="81" applyNumberFormat="1" applyFont="1" applyFill="1" applyBorder="1" applyAlignment="1" applyProtection="1">
      <alignment horizontal="right" vertical="top" wrapText="1"/>
    </xf>
    <xf numFmtId="0" fontId="57" fillId="26" borderId="0" xfId="81" applyFont="1" applyFill="1" applyAlignment="1">
      <alignment vertical="top"/>
    </xf>
    <xf numFmtId="166" fontId="8" fillId="0" borderId="58" xfId="81" applyNumberFormat="1" applyFont="1" applyFill="1" applyBorder="1" applyAlignment="1" applyProtection="1">
      <alignment vertical="top"/>
    </xf>
    <xf numFmtId="166" fontId="8" fillId="0" borderId="59" xfId="81" applyNumberFormat="1" applyFont="1" applyFill="1" applyBorder="1" applyAlignment="1" applyProtection="1">
      <alignment vertical="top"/>
      <protection locked="0"/>
    </xf>
    <xf numFmtId="1" fontId="8" fillId="0" borderId="59" xfId="81" applyNumberFormat="1" applyFont="1" applyFill="1" applyBorder="1" applyAlignment="1" applyProtection="1">
      <alignment horizontal="right" vertical="top" wrapText="1"/>
    </xf>
    <xf numFmtId="0" fontId="8" fillId="0" borderId="59" xfId="81" applyNumberFormat="1" applyFont="1" applyFill="1" applyBorder="1" applyAlignment="1" applyProtection="1">
      <alignment horizontal="center" vertical="top" wrapText="1"/>
    </xf>
    <xf numFmtId="164" fontId="8" fillId="0" borderId="59" xfId="81" applyNumberFormat="1" applyFont="1" applyFill="1" applyBorder="1" applyAlignment="1" applyProtection="1">
      <alignment horizontal="center" vertical="top" wrapText="1"/>
    </xf>
    <xf numFmtId="164" fontId="8" fillId="0" borderId="59" xfId="81" applyNumberFormat="1" applyFont="1" applyFill="1" applyBorder="1" applyAlignment="1" applyProtection="1">
      <alignment horizontal="left" vertical="top" wrapText="1"/>
    </xf>
    <xf numFmtId="165" fontId="8" fillId="0" borderId="60" xfId="81" applyNumberFormat="1" applyFont="1" applyFill="1" applyBorder="1" applyAlignment="1" applyProtection="1">
      <alignment horizontal="center" vertical="top" wrapText="1"/>
    </xf>
    <xf numFmtId="166" fontId="8" fillId="0" borderId="48" xfId="81" applyNumberFormat="1" applyFont="1" applyFill="1" applyBorder="1" applyAlignment="1" applyProtection="1">
      <alignment vertical="top"/>
    </xf>
    <xf numFmtId="0" fontId="8" fillId="0" borderId="19" xfId="81" applyNumberFormat="1" applyFont="1" applyFill="1" applyBorder="1" applyAlignment="1" applyProtection="1">
      <alignment vertical="center"/>
    </xf>
    <xf numFmtId="1" fontId="8" fillId="0" borderId="19" xfId="81" applyNumberFormat="1" applyFont="1" applyFill="1" applyBorder="1" applyAlignment="1" applyProtection="1">
      <alignment horizontal="right" vertical="top" wrapText="1"/>
    </xf>
    <xf numFmtId="0" fontId="8" fillId="0" borderId="19" xfId="81" applyNumberFormat="1" applyFont="1" applyFill="1" applyBorder="1" applyAlignment="1" applyProtection="1">
      <alignment horizontal="center" vertical="top" wrapText="1"/>
    </xf>
    <xf numFmtId="164" fontId="8" fillId="0" borderId="19" xfId="81" applyNumberFormat="1" applyFont="1" applyFill="1" applyBorder="1" applyAlignment="1" applyProtection="1">
      <alignment vertical="top" wrapText="1"/>
    </xf>
    <xf numFmtId="165" fontId="8" fillId="0" borderId="47" xfId="81" applyNumberFormat="1" applyFont="1" applyFill="1" applyBorder="1" applyAlignment="1" applyProtection="1">
      <alignment horizontal="left" vertical="top" wrapText="1"/>
    </xf>
    <xf numFmtId="168" fontId="8" fillId="0" borderId="1" xfId="81" applyNumberFormat="1" applyFont="1" applyFill="1" applyBorder="1" applyAlignment="1" applyProtection="1">
      <alignment horizontal="centerContinuous"/>
    </xf>
    <xf numFmtId="0" fontId="53" fillId="26" borderId="0" xfId="109" applyFont="1" applyFill="1" applyAlignment="1"/>
    <xf numFmtId="0" fontId="9" fillId="0" borderId="1" xfId="109" applyFont="1" applyFill="1" applyBorder="1" applyAlignment="1" applyProtection="1">
      <alignment vertical="top" wrapText="1" shrinkToFit="1"/>
    </xf>
    <xf numFmtId="166" fontId="8" fillId="0" borderId="1" xfId="109" applyNumberFormat="1" applyFont="1" applyFill="1" applyBorder="1" applyAlignment="1" applyProtection="1">
      <alignment vertical="top"/>
    </xf>
    <xf numFmtId="166" fontId="8" fillId="0" borderId="1" xfId="109" applyNumberFormat="1" applyFont="1" applyFill="1" applyBorder="1" applyAlignment="1" applyProtection="1">
      <alignment vertical="top"/>
      <protection locked="0"/>
    </xf>
    <xf numFmtId="1" fontId="8" fillId="0" borderId="1" xfId="109" applyNumberFormat="1" applyFont="1" applyFill="1" applyBorder="1" applyAlignment="1" applyProtection="1">
      <alignment horizontal="right" vertical="top" wrapText="1"/>
    </xf>
    <xf numFmtId="0" fontId="8" fillId="0" borderId="1" xfId="109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horizontal="center" vertical="top" wrapText="1"/>
    </xf>
    <xf numFmtId="164" fontId="8" fillId="0" borderId="1" xfId="109" applyNumberFormat="1" applyFont="1" applyFill="1" applyBorder="1" applyAlignment="1" applyProtection="1">
      <alignment horizontal="left" vertical="top" wrapText="1"/>
    </xf>
    <xf numFmtId="165" fontId="8" fillId="0" borderId="1" xfId="109" applyNumberFormat="1" applyFont="1" applyFill="1" applyBorder="1" applyAlignment="1" applyProtection="1">
      <alignment horizontal="right" vertical="top" wrapText="1"/>
    </xf>
    <xf numFmtId="4" fontId="8" fillId="0" borderId="1" xfId="109" applyNumberFormat="1" applyFont="1" applyFill="1" applyBorder="1" applyAlignment="1" applyProtection="1">
      <alignment horizontal="center" vertical="top" wrapText="1"/>
    </xf>
    <xf numFmtId="166" fontId="8" fillId="0" borderId="2" xfId="81" applyNumberFormat="1" applyFont="1" applyFill="1" applyBorder="1" applyAlignment="1" applyProtection="1">
      <alignment vertical="top"/>
    </xf>
    <xf numFmtId="166" fontId="8" fillId="26" borderId="2" xfId="81" applyNumberFormat="1" applyFont="1" applyFill="1" applyBorder="1" applyAlignment="1" applyProtection="1">
      <alignment vertical="top"/>
      <protection locked="0"/>
    </xf>
    <xf numFmtId="1" fontId="8" fillId="0" borderId="2" xfId="81" applyNumberFormat="1" applyFont="1" applyFill="1" applyBorder="1" applyAlignment="1" applyProtection="1">
      <alignment horizontal="right" vertical="top" wrapText="1"/>
    </xf>
    <xf numFmtId="0" fontId="8" fillId="0" borderId="2" xfId="81" applyNumberFormat="1" applyFont="1" applyFill="1" applyBorder="1" applyAlignment="1" applyProtection="1">
      <alignment horizontal="center" vertical="top" wrapText="1"/>
    </xf>
    <xf numFmtId="164" fontId="8" fillId="0" borderId="2" xfId="81" applyNumberFormat="1" applyFont="1" applyFill="1" applyBorder="1" applyAlignment="1" applyProtection="1">
      <alignment horizontal="center" vertical="top" wrapText="1"/>
    </xf>
    <xf numFmtId="164" fontId="8" fillId="0" borderId="2" xfId="81" applyNumberFormat="1" applyFont="1" applyFill="1" applyBorder="1" applyAlignment="1" applyProtection="1">
      <alignment horizontal="left" vertical="top" wrapText="1"/>
    </xf>
    <xf numFmtId="165" fontId="8" fillId="0" borderId="2" xfId="81" applyNumberFormat="1" applyFont="1" applyFill="1" applyBorder="1" applyAlignment="1" applyProtection="1">
      <alignment horizontal="right" vertical="top" wrapText="1"/>
    </xf>
    <xf numFmtId="165" fontId="8" fillId="0" borderId="2" xfId="81" applyNumberFormat="1" applyFont="1" applyFill="1" applyBorder="1" applyAlignment="1" applyProtection="1">
      <alignment horizontal="left" vertical="top" wrapText="1"/>
    </xf>
    <xf numFmtId="1" fontId="8" fillId="0" borderId="2" xfId="81" applyNumberFormat="1" applyFont="1" applyFill="1" applyBorder="1" applyAlignment="1" applyProtection="1">
      <alignment horizontal="right" vertical="top"/>
    </xf>
    <xf numFmtId="165" fontId="8" fillId="0" borderId="2" xfId="81" applyNumberFormat="1" applyFont="1" applyFill="1" applyBorder="1" applyAlignment="1" applyProtection="1">
      <alignment horizontal="center" vertical="top" wrapText="1"/>
    </xf>
    <xf numFmtId="0" fontId="8" fillId="2" borderId="61" xfId="81" applyNumberFormat="1" applyBorder="1" applyAlignment="1">
      <alignment horizontal="right"/>
    </xf>
    <xf numFmtId="7" fontId="8" fillId="2" borderId="27" xfId="81" applyNumberFormat="1" applyBorder="1" applyAlignment="1">
      <alignment horizontal="right"/>
    </xf>
    <xf numFmtId="0" fontId="8" fillId="2" borderId="27" xfId="81" applyNumberFormat="1" applyBorder="1" applyAlignment="1">
      <alignment horizontal="center"/>
    </xf>
    <xf numFmtId="0" fontId="8" fillId="2" borderId="27" xfId="81" applyNumberFormat="1" applyBorder="1"/>
    <xf numFmtId="0" fontId="8" fillId="2" borderId="23" xfId="81" applyNumberFormat="1" applyBorder="1" applyAlignment="1">
      <alignment horizontal="center"/>
    </xf>
    <xf numFmtId="0" fontId="8" fillId="2" borderId="26" xfId="81" applyNumberFormat="1" applyBorder="1"/>
    <xf numFmtId="0" fontId="8" fillId="2" borderId="62" xfId="81" applyNumberFormat="1" applyBorder="1" applyAlignment="1">
      <alignment vertical="top"/>
    </xf>
    <xf numFmtId="7" fontId="8" fillId="2" borderId="21" xfId="81" applyNumberFormat="1" applyBorder="1" applyAlignment="1">
      <alignment horizontal="right"/>
    </xf>
    <xf numFmtId="0" fontId="8" fillId="2" borderId="63" xfId="81" applyNumberFormat="1" applyBorder="1" applyAlignment="1">
      <alignment horizontal="center"/>
    </xf>
    <xf numFmtId="7" fontId="8" fillId="2" borderId="18" xfId="81" applyNumberFormat="1" applyBorder="1" applyAlignment="1">
      <alignment horizontal="right"/>
    </xf>
    <xf numFmtId="0" fontId="8" fillId="2" borderId="18" xfId="81" applyNumberFormat="1" applyBorder="1" applyAlignment="1">
      <alignment horizontal="center"/>
    </xf>
    <xf numFmtId="0" fontId="8" fillId="2" borderId="16" xfId="81" applyNumberFormat="1" applyBorder="1" applyAlignment="1">
      <alignment horizontal="center"/>
    </xf>
    <xf numFmtId="0" fontId="8" fillId="2" borderId="17" xfId="81" applyNumberFormat="1" applyBorder="1" applyAlignment="1">
      <alignment horizontal="center"/>
    </xf>
    <xf numFmtId="0" fontId="8" fillId="2" borderId="64" xfId="81" applyNumberFormat="1" applyBorder="1" applyAlignment="1">
      <alignment horizontal="center" vertical="top"/>
    </xf>
    <xf numFmtId="7" fontId="8" fillId="2" borderId="45" xfId="81" applyNumberFormat="1" applyBorder="1" applyAlignment="1">
      <alignment horizontal="center"/>
    </xf>
    <xf numFmtId="2" fontId="8" fillId="2" borderId="32" xfId="81" applyNumberFormat="1" applyBorder="1" applyAlignment="1">
      <alignment horizontal="centerContinuous"/>
    </xf>
    <xf numFmtId="7" fontId="8" fillId="2" borderId="0" xfId="81" applyNumberFormat="1" applyBorder="1" applyAlignment="1">
      <alignment horizontal="centerContinuous" vertical="center"/>
    </xf>
    <xf numFmtId="0" fontId="8" fillId="2" borderId="0" xfId="81" applyNumberFormat="1" applyBorder="1" applyAlignment="1"/>
    <xf numFmtId="0" fontId="8" fillId="2" borderId="31" xfId="81" applyNumberFormat="1" applyBorder="1" applyAlignment="1">
      <alignment vertical="top"/>
    </xf>
    <xf numFmtId="7" fontId="8" fillId="2" borderId="0" xfId="81" applyNumberFormat="1" applyAlignment="1">
      <alignment horizontal="right"/>
    </xf>
    <xf numFmtId="0" fontId="58" fillId="27" borderId="0" xfId="80" applyNumberFormat="1" applyFont="1" applyFill="1"/>
    <xf numFmtId="0" fontId="58" fillId="27" borderId="0" xfId="80" applyNumberFormat="1" applyFont="1" applyFill="1" applyAlignment="1" applyProtection="1">
      <alignment horizontal="center"/>
    </xf>
    <xf numFmtId="0" fontId="58" fillId="27" borderId="0" xfId="80" applyNumberFormat="1" applyFont="1" applyFill="1" applyBorder="1" applyAlignment="1" applyProtection="1">
      <alignment horizontal="center"/>
    </xf>
    <xf numFmtId="0" fontId="58" fillId="27" borderId="0" xfId="110" applyFont="1" applyFill="1" applyAlignment="1">
      <alignment wrapText="1"/>
    </xf>
    <xf numFmtId="0" fontId="59" fillId="27" borderId="0" xfId="80" applyNumberFormat="1" applyFont="1" applyFill="1"/>
    <xf numFmtId="0" fontId="8" fillId="2" borderId="32" xfId="81" applyNumberFormat="1" applyBorder="1" applyAlignment="1">
      <alignment horizontal="centerContinuous" vertical="center"/>
    </xf>
    <xf numFmtId="7" fontId="2" fillId="2" borderId="0" xfId="81" applyNumberFormat="1" applyFont="1" applyBorder="1" applyAlignment="1">
      <alignment horizontal="centerContinuous" vertical="center"/>
    </xf>
    <xf numFmtId="0" fontId="8" fillId="2" borderId="0" xfId="81" applyNumberFormat="1" applyBorder="1" applyAlignment="1">
      <alignment horizontal="centerContinuous" vertical="center"/>
    </xf>
    <xf numFmtId="0" fontId="8" fillId="2" borderId="0" xfId="81" applyNumberFormat="1" applyFont="1" applyBorder="1" applyAlignment="1">
      <alignment horizontal="centerContinuous" vertical="center"/>
    </xf>
    <xf numFmtId="1" fontId="8" fillId="2" borderId="31" xfId="81" applyNumberFormat="1" applyFont="1" applyBorder="1" applyAlignment="1">
      <alignment horizontal="centerContinuous" vertical="top"/>
    </xf>
    <xf numFmtId="7" fontId="2" fillId="2" borderId="0" xfId="81" applyNumberFormat="1" applyFont="1" applyAlignment="1">
      <alignment horizontal="centerContinuous" vertical="center"/>
    </xf>
    <xf numFmtId="0" fontId="53" fillId="26" borderId="0" xfId="109" applyFont="1" applyFill="1"/>
    <xf numFmtId="0" fontId="5" fillId="2" borderId="65" xfId="81" applyNumberFormat="1" applyFont="1" applyBorder="1" applyAlignment="1">
      <alignment horizontal="centerContinuous" vertical="center"/>
    </xf>
    <xf numFmtId="7" fontId="6" fillId="2" borderId="66" xfId="81" applyNumberFormat="1" applyFont="1" applyBorder="1" applyAlignment="1">
      <alignment horizontal="centerContinuous" vertical="center"/>
    </xf>
    <xf numFmtId="0" fontId="5" fillId="2" borderId="66" xfId="81" applyNumberFormat="1" applyFont="1" applyBorder="1" applyAlignment="1">
      <alignment horizontal="centerContinuous" vertical="center"/>
    </xf>
    <xf numFmtId="1" fontId="5" fillId="2" borderId="67" xfId="81" applyNumberFormat="1" applyFont="1" applyBorder="1" applyAlignment="1">
      <alignment horizontal="centerContinuous" vertical="top"/>
    </xf>
    <xf numFmtId="1" fontId="7" fillId="2" borderId="30" xfId="81" applyNumberFormat="1" applyFont="1" applyBorder="1" applyAlignment="1">
      <alignment horizontal="left" vertical="center" wrapText="1"/>
    </xf>
    <xf numFmtId="0" fontId="8" fillId="2" borderId="34" xfId="81" applyNumberFormat="1" applyBorder="1" applyAlignment="1">
      <alignment vertical="center" wrapText="1"/>
    </xf>
    <xf numFmtId="0" fontId="8" fillId="2" borderId="35" xfId="81" applyNumberFormat="1" applyBorder="1" applyAlignment="1">
      <alignment vertical="center" wrapText="1"/>
    </xf>
    <xf numFmtId="1" fontId="7" fillId="2" borderId="36" xfId="81" applyNumberFormat="1" applyFont="1" applyBorder="1" applyAlignment="1">
      <alignment horizontal="left" vertical="center" wrapText="1"/>
    </xf>
    <xf numFmtId="0" fontId="8" fillId="2" borderId="37" xfId="81" applyNumberFormat="1" applyBorder="1" applyAlignment="1">
      <alignment vertical="center" wrapText="1"/>
    </xf>
    <xf numFmtId="0" fontId="8" fillId="2" borderId="38" xfId="81" applyNumberFormat="1" applyBorder="1" applyAlignment="1">
      <alignment vertical="center" wrapText="1"/>
    </xf>
    <xf numFmtId="1" fontId="7" fillId="2" borderId="20" xfId="81" applyNumberFormat="1" applyFont="1" applyBorder="1" applyAlignment="1">
      <alignment horizontal="left" vertical="center" wrapText="1"/>
    </xf>
    <xf numFmtId="0" fontId="8" fillId="2" borderId="0" xfId="81" applyNumberFormat="1" applyBorder="1" applyAlignment="1">
      <alignment vertical="center" wrapText="1"/>
    </xf>
    <xf numFmtId="0" fontId="8" fillId="2" borderId="41" xfId="81" applyNumberFormat="1" applyBorder="1" applyAlignment="1">
      <alignment vertical="center" wrapText="1"/>
    </xf>
    <xf numFmtId="1" fontId="4" fillId="2" borderId="42" xfId="81" applyNumberFormat="1" applyFont="1" applyBorder="1" applyAlignment="1">
      <alignment horizontal="left" vertical="center" wrapText="1"/>
    </xf>
    <xf numFmtId="1" fontId="4" fillId="2" borderId="43" xfId="81" applyNumberFormat="1" applyFont="1" applyBorder="1" applyAlignment="1">
      <alignment horizontal="left" vertical="center" wrapText="1"/>
    </xf>
    <xf numFmtId="1" fontId="4" fillId="2" borderId="44" xfId="81" applyNumberFormat="1" applyFont="1" applyBorder="1" applyAlignment="1">
      <alignment horizontal="left" vertical="center" wrapText="1"/>
    </xf>
    <xf numFmtId="1" fontId="4" fillId="2" borderId="36" xfId="81" applyNumberFormat="1" applyFont="1" applyBorder="1" applyAlignment="1">
      <alignment horizontal="left" vertical="center" wrapText="1"/>
    </xf>
    <xf numFmtId="0" fontId="8" fillId="2" borderId="43" xfId="81" applyNumberFormat="1" applyBorder="1" applyAlignment="1">
      <alignment vertical="center" wrapText="1"/>
    </xf>
    <xf numFmtId="0" fontId="8" fillId="2" borderId="44" xfId="81" applyNumberFormat="1" applyBorder="1" applyAlignment="1">
      <alignment vertical="center" wrapText="1"/>
    </xf>
    <xf numFmtId="0" fontId="8" fillId="2" borderId="39" xfId="81" applyNumberFormat="1" applyBorder="1" applyAlignment="1"/>
    <xf numFmtId="0" fontId="8" fillId="2" borderId="40" xfId="81" applyNumberFormat="1" applyBorder="1" applyAlignment="1"/>
    <xf numFmtId="7" fontId="8" fillId="2" borderId="33" xfId="81" applyNumberFormat="1" applyBorder="1" applyAlignment="1">
      <alignment horizontal="center"/>
    </xf>
    <xf numFmtId="0" fontId="8" fillId="2" borderId="46" xfId="81" applyNumberFormat="1" applyBorder="1" applyAlignment="1"/>
    <xf numFmtId="1" fontId="54" fillId="2" borderId="42" xfId="81" applyNumberFormat="1" applyFont="1" applyBorder="1" applyAlignment="1">
      <alignment horizontal="left" vertical="center" wrapText="1"/>
    </xf>
    <xf numFmtId="1" fontId="54" fillId="2" borderId="43" xfId="81" applyNumberFormat="1" applyFont="1" applyBorder="1" applyAlignment="1">
      <alignment horizontal="left" vertical="center" wrapText="1"/>
    </xf>
    <xf numFmtId="1" fontId="54" fillId="2" borderId="44" xfId="81" applyNumberFormat="1" applyFont="1" applyBorder="1" applyAlignment="1">
      <alignment horizontal="left" vertical="center" wrapText="1"/>
    </xf>
    <xf numFmtId="0" fontId="8" fillId="2" borderId="43" xfId="81" applyNumberFormat="1" applyFont="1" applyBorder="1" applyAlignment="1">
      <alignment vertical="center" wrapText="1"/>
    </xf>
    <xf numFmtId="0" fontId="8" fillId="2" borderId="44" xfId="81" applyNumberFormat="1" applyFont="1" applyBorder="1" applyAlignment="1">
      <alignment vertical="center" wrapText="1"/>
    </xf>
  </cellXfs>
  <cellStyles count="111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BigLine" xfId="26" xr:uid="{00000000-0005-0000-0000-000019000000}"/>
    <cellStyle name="BigLine 2" xfId="27" xr:uid="{00000000-0005-0000-0000-00001A000000}"/>
    <cellStyle name="Blank" xfId="28" xr:uid="{00000000-0005-0000-0000-00001B000000}"/>
    <cellStyle name="Blank 2" xfId="29" xr:uid="{00000000-0005-0000-0000-00001C000000}"/>
    <cellStyle name="Blank 3" xfId="30" xr:uid="{00000000-0005-0000-0000-00001D000000}"/>
    <cellStyle name="BLine" xfId="31" xr:uid="{00000000-0005-0000-0000-00001E000000}"/>
    <cellStyle name="BLine 2" xfId="32" xr:uid="{00000000-0005-0000-0000-00001F000000}"/>
    <cellStyle name="C2" xfId="33" xr:uid="{00000000-0005-0000-0000-000020000000}"/>
    <cellStyle name="C2 2" xfId="34" xr:uid="{00000000-0005-0000-0000-000021000000}"/>
    <cellStyle name="C2 3" xfId="35" xr:uid="{00000000-0005-0000-0000-000022000000}"/>
    <cellStyle name="C2Sctn" xfId="36" xr:uid="{00000000-0005-0000-0000-000023000000}"/>
    <cellStyle name="C2Sctn 2" xfId="37" xr:uid="{00000000-0005-0000-0000-000024000000}"/>
    <cellStyle name="C3" xfId="38" xr:uid="{00000000-0005-0000-0000-000025000000}"/>
    <cellStyle name="C3 2" xfId="39" xr:uid="{00000000-0005-0000-0000-000026000000}"/>
    <cellStyle name="C3 3" xfId="40" xr:uid="{00000000-0005-0000-0000-000027000000}"/>
    <cellStyle name="C3Rem" xfId="41" xr:uid="{00000000-0005-0000-0000-000028000000}"/>
    <cellStyle name="C3Rem 2" xfId="42" xr:uid="{00000000-0005-0000-0000-000029000000}"/>
    <cellStyle name="C3Rem 3" xfId="43" xr:uid="{00000000-0005-0000-0000-00002A000000}"/>
    <cellStyle name="C3Sctn" xfId="44" xr:uid="{00000000-0005-0000-0000-00002B000000}"/>
    <cellStyle name="C3Sctn 2" xfId="45" xr:uid="{00000000-0005-0000-0000-00002C000000}"/>
    <cellStyle name="C4" xfId="46" xr:uid="{00000000-0005-0000-0000-00002D000000}"/>
    <cellStyle name="C4 2" xfId="47" xr:uid="{00000000-0005-0000-0000-00002E000000}"/>
    <cellStyle name="C4 3" xfId="48" xr:uid="{00000000-0005-0000-0000-00002F000000}"/>
    <cellStyle name="C5" xfId="49" xr:uid="{00000000-0005-0000-0000-000030000000}"/>
    <cellStyle name="C5 2" xfId="50" xr:uid="{00000000-0005-0000-0000-000031000000}"/>
    <cellStyle name="C5 3" xfId="51" xr:uid="{00000000-0005-0000-0000-000032000000}"/>
    <cellStyle name="C6" xfId="52" xr:uid="{00000000-0005-0000-0000-000033000000}"/>
    <cellStyle name="C6 2" xfId="53" xr:uid="{00000000-0005-0000-0000-000034000000}"/>
    <cellStyle name="C6 3" xfId="54" xr:uid="{00000000-0005-0000-0000-000035000000}"/>
    <cellStyle name="C7" xfId="55" xr:uid="{00000000-0005-0000-0000-000036000000}"/>
    <cellStyle name="C7 2" xfId="56" xr:uid="{00000000-0005-0000-0000-000037000000}"/>
    <cellStyle name="C7 3" xfId="57" xr:uid="{00000000-0005-0000-0000-000038000000}"/>
    <cellStyle name="C7Create" xfId="58" xr:uid="{00000000-0005-0000-0000-000039000000}"/>
    <cellStyle name="C7Create 2" xfId="59" xr:uid="{00000000-0005-0000-0000-00003A000000}"/>
    <cellStyle name="C7Create 3" xfId="60" xr:uid="{00000000-0005-0000-0000-00003B000000}"/>
    <cellStyle name="C8" xfId="61" xr:uid="{00000000-0005-0000-0000-00003C000000}"/>
    <cellStyle name="C8 2" xfId="62" xr:uid="{00000000-0005-0000-0000-00003D000000}"/>
    <cellStyle name="C8 3" xfId="63" xr:uid="{00000000-0005-0000-0000-00003E000000}"/>
    <cellStyle name="C8Sctn" xfId="64" xr:uid="{00000000-0005-0000-0000-00003F000000}"/>
    <cellStyle name="C8Sctn 2" xfId="65" xr:uid="{00000000-0005-0000-0000-000040000000}"/>
    <cellStyle name="Calculation 2" xfId="66" xr:uid="{00000000-0005-0000-0000-000041000000}"/>
    <cellStyle name="Check Cell 2" xfId="67" xr:uid="{00000000-0005-0000-0000-000042000000}"/>
    <cellStyle name="Continued" xfId="68" xr:uid="{00000000-0005-0000-0000-000043000000}"/>
    <cellStyle name="Continued 2" xfId="69" xr:uid="{00000000-0005-0000-0000-000044000000}"/>
    <cellStyle name="Continued 3" xfId="70" xr:uid="{00000000-0005-0000-0000-000045000000}"/>
    <cellStyle name="Explanatory Text 2" xfId="71" xr:uid="{00000000-0005-0000-0000-000046000000}"/>
    <cellStyle name="Good 2" xfId="72" xr:uid="{00000000-0005-0000-0000-000047000000}"/>
    <cellStyle name="Heading 1 2" xfId="73" xr:uid="{00000000-0005-0000-0000-000048000000}"/>
    <cellStyle name="Heading 2 2" xfId="74" xr:uid="{00000000-0005-0000-0000-000049000000}"/>
    <cellStyle name="Heading 3 2" xfId="75" xr:uid="{00000000-0005-0000-0000-00004A000000}"/>
    <cellStyle name="Heading 4 2" xfId="76" xr:uid="{00000000-0005-0000-0000-00004B000000}"/>
    <cellStyle name="Input 2" xfId="77" xr:uid="{00000000-0005-0000-0000-00004C000000}"/>
    <cellStyle name="Linked Cell 2" xfId="78" xr:uid="{00000000-0005-0000-0000-00004D000000}"/>
    <cellStyle name="Neutral 2" xfId="79" xr:uid="{00000000-0005-0000-0000-00004E000000}"/>
    <cellStyle name="Normal" xfId="0" builtinId="0"/>
    <cellStyle name="Normal 2" xfId="80" xr:uid="{00000000-0005-0000-0000-000050000000}"/>
    <cellStyle name="Normal 3" xfId="81" xr:uid="{00000000-0005-0000-0000-000051000000}"/>
    <cellStyle name="Normal 4" xfId="82" xr:uid="{00000000-0005-0000-0000-000052000000}"/>
    <cellStyle name="Normal 5" xfId="83" xr:uid="{00000000-0005-0000-0000-000053000000}"/>
    <cellStyle name="Normal 6" xfId="109" xr:uid="{F22D96B7-1B67-418C-B43A-481AE3AA83A6}"/>
    <cellStyle name="Normal_Surface Works Pay Items" xfId="110" xr:uid="{93CDCE8E-DE93-4744-BB50-8B69BAE3571C}"/>
    <cellStyle name="Note 2" xfId="84" xr:uid="{00000000-0005-0000-0000-000054000000}"/>
    <cellStyle name="Null" xfId="85" xr:uid="{00000000-0005-0000-0000-000055000000}"/>
    <cellStyle name="Null 2" xfId="86" xr:uid="{00000000-0005-0000-0000-000056000000}"/>
    <cellStyle name="Output 2" xfId="87" xr:uid="{00000000-0005-0000-0000-000057000000}"/>
    <cellStyle name="Regular" xfId="88" xr:uid="{00000000-0005-0000-0000-000058000000}"/>
    <cellStyle name="Regular 2" xfId="89" xr:uid="{00000000-0005-0000-0000-000059000000}"/>
    <cellStyle name="Title 2" xfId="90" xr:uid="{00000000-0005-0000-0000-00005A000000}"/>
    <cellStyle name="TitleA" xfId="91" xr:uid="{00000000-0005-0000-0000-00005B000000}"/>
    <cellStyle name="TitleA 2" xfId="92" xr:uid="{00000000-0005-0000-0000-00005C000000}"/>
    <cellStyle name="TitleC" xfId="93" xr:uid="{00000000-0005-0000-0000-00005D000000}"/>
    <cellStyle name="TitleC 2" xfId="94" xr:uid="{00000000-0005-0000-0000-00005E000000}"/>
    <cellStyle name="TitleE8" xfId="95" xr:uid="{00000000-0005-0000-0000-00005F000000}"/>
    <cellStyle name="TitleE8 2" xfId="96" xr:uid="{00000000-0005-0000-0000-000060000000}"/>
    <cellStyle name="TitleE8x" xfId="97" xr:uid="{00000000-0005-0000-0000-000061000000}"/>
    <cellStyle name="TitleE8x 2" xfId="98" xr:uid="{00000000-0005-0000-0000-000062000000}"/>
    <cellStyle name="TitleF" xfId="99" xr:uid="{00000000-0005-0000-0000-000063000000}"/>
    <cellStyle name="TitleF 2" xfId="100" xr:uid="{00000000-0005-0000-0000-000064000000}"/>
    <cellStyle name="TitleT" xfId="101" xr:uid="{00000000-0005-0000-0000-000065000000}"/>
    <cellStyle name="TitleT 2" xfId="102" xr:uid="{00000000-0005-0000-0000-000066000000}"/>
    <cellStyle name="TitleYC89" xfId="103" xr:uid="{00000000-0005-0000-0000-000067000000}"/>
    <cellStyle name="TitleYC89 2" xfId="104" xr:uid="{00000000-0005-0000-0000-000068000000}"/>
    <cellStyle name="TitleZ" xfId="105" xr:uid="{00000000-0005-0000-0000-000069000000}"/>
    <cellStyle name="TitleZ 2" xfId="106" xr:uid="{00000000-0005-0000-0000-00006A000000}"/>
    <cellStyle name="Total 2" xfId="107" xr:uid="{00000000-0005-0000-0000-00006B000000}"/>
    <cellStyle name="Warning Text 2" xfId="108" xr:uid="{00000000-0005-0000-0000-00006C000000}"/>
  </cellStyles>
  <dxfs count="1289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strike val="0"/>
      </font>
      <fill>
        <patternFill>
          <bgColor rgb="FFFF0000"/>
        </patternFill>
      </fill>
      <border>
        <left style="thin">
          <color rgb="FFFFFF00"/>
        </left>
        <right style="thin">
          <color rgb="FFFFFF00"/>
        </right>
        <top style="thin">
          <color rgb="FFFFFF00"/>
        </top>
        <bottom style="thin">
          <color rgb="FFFFFF00"/>
        </bottom>
      </border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payne/My%20Documents/Specs/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4ECA62-E7C5-4619-B092-924C3DA5C5DD}">
  <sheetPr>
    <tabColor theme="0"/>
    <pageSetUpPr fitToPage="1"/>
  </sheetPr>
  <dimension ref="A1:O724"/>
  <sheetViews>
    <sheetView showZeros="0" tabSelected="1" showOutlineSymbols="0" view="pageBreakPreview" topLeftCell="B1" zoomScale="75" zoomScaleNormal="75" zoomScaleSheetLayoutView="75" workbookViewId="0">
      <selection activeCell="G8" sqref="G8"/>
    </sheetView>
  </sheetViews>
  <sheetFormatPr defaultColWidth="10.5546875" defaultRowHeight="15" x14ac:dyDescent="0.2"/>
  <cols>
    <col min="1" max="1" width="7.88671875" style="31" hidden="1" customWidth="1"/>
    <col min="2" max="2" width="8.77734375" style="33" customWidth="1"/>
    <col min="3" max="3" width="38.109375" style="20" customWidth="1"/>
    <col min="4" max="4" width="12.77734375" style="32" customWidth="1"/>
    <col min="5" max="5" width="6.6640625" style="20" customWidth="1"/>
    <col min="6" max="6" width="11.77734375" style="20" customWidth="1"/>
    <col min="7" max="7" width="11.77734375" style="31" customWidth="1"/>
    <col min="8" max="8" width="16.77734375" style="31" customWidth="1"/>
    <col min="9" max="9" width="10.77734375" style="30" customWidth="1"/>
    <col min="10" max="10" width="44.77734375" style="30" customWidth="1"/>
    <col min="11" max="11" width="10.6640625" style="30" customWidth="1"/>
    <col min="12" max="12" width="10.77734375" style="30" customWidth="1"/>
    <col min="13" max="13" width="10.21875" style="30" customWidth="1"/>
    <col min="14" max="14" width="9.109375" style="30" customWidth="1"/>
    <col min="15" max="16384" width="10.5546875" style="20"/>
  </cols>
  <sheetData>
    <row r="1" spans="1:14" ht="15.75" x14ac:dyDescent="0.2">
      <c r="A1" s="2"/>
      <c r="B1" s="250" t="s">
        <v>0</v>
      </c>
      <c r="C1" s="249"/>
      <c r="D1" s="249"/>
      <c r="E1" s="249"/>
      <c r="F1" s="249"/>
      <c r="G1" s="248"/>
      <c r="H1" s="247"/>
      <c r="I1" s="246"/>
      <c r="J1" s="246"/>
      <c r="K1" s="246"/>
      <c r="L1" s="246"/>
      <c r="M1" s="246"/>
      <c r="N1" s="246"/>
    </row>
    <row r="2" spans="1:14" ht="15.75" x14ac:dyDescent="0.25">
      <c r="A2" s="245"/>
      <c r="B2" s="244" t="s">
        <v>163</v>
      </c>
      <c r="C2" s="242"/>
      <c r="D2" s="243"/>
      <c r="E2" s="242"/>
      <c r="F2" s="242"/>
      <c r="G2" s="241"/>
      <c r="H2" s="240"/>
      <c r="I2" s="239"/>
      <c r="J2" s="238"/>
      <c r="K2" s="237"/>
      <c r="L2" s="235"/>
      <c r="M2" s="236"/>
      <c r="N2" s="235"/>
    </row>
    <row r="3" spans="1:14" x14ac:dyDescent="0.2">
      <c r="A3" s="234"/>
      <c r="B3" s="233" t="s">
        <v>1</v>
      </c>
      <c r="C3" s="232"/>
      <c r="D3" s="232"/>
      <c r="E3" s="232"/>
      <c r="F3" s="232"/>
      <c r="G3" s="231"/>
      <c r="H3" s="230"/>
      <c r="I3" s="37"/>
      <c r="J3" s="36"/>
      <c r="K3" s="35"/>
      <c r="L3" s="34"/>
      <c r="M3" s="34"/>
      <c r="N3" s="34"/>
    </row>
    <row r="4" spans="1:14" x14ac:dyDescent="0.2">
      <c r="A4" s="229" t="s">
        <v>25</v>
      </c>
      <c r="B4" s="228" t="s">
        <v>3</v>
      </c>
      <c r="C4" s="227" t="s">
        <v>4</v>
      </c>
      <c r="D4" s="226" t="s">
        <v>5</v>
      </c>
      <c r="E4" s="225" t="s">
        <v>6</v>
      </c>
      <c r="F4" s="225" t="s">
        <v>7</v>
      </c>
      <c r="G4" s="224" t="s">
        <v>8</v>
      </c>
      <c r="H4" s="223" t="s">
        <v>9</v>
      </c>
      <c r="I4" s="37"/>
      <c r="J4" s="36"/>
      <c r="K4" s="35"/>
      <c r="L4" s="34"/>
      <c r="M4" s="34"/>
      <c r="N4" s="34"/>
    </row>
    <row r="5" spans="1:14" ht="15.75" thickBot="1" x14ac:dyDescent="0.25">
      <c r="A5" s="222"/>
      <c r="B5" s="221"/>
      <c r="C5" s="220"/>
      <c r="D5" s="219" t="s">
        <v>10</v>
      </c>
      <c r="E5" s="218"/>
      <c r="F5" s="217" t="s">
        <v>11</v>
      </c>
      <c r="G5" s="216"/>
      <c r="H5" s="215"/>
      <c r="I5" s="37"/>
      <c r="J5" s="36"/>
      <c r="K5" s="35"/>
      <c r="L5" s="34"/>
      <c r="M5" s="34"/>
      <c r="N5" s="34"/>
    </row>
    <row r="6" spans="1:14" s="24" customFormat="1" ht="30" customHeight="1" thickTop="1" x14ac:dyDescent="0.2">
      <c r="A6" s="21"/>
      <c r="B6" s="22" t="s">
        <v>12</v>
      </c>
      <c r="C6" s="251" t="s">
        <v>395</v>
      </c>
      <c r="D6" s="252"/>
      <c r="E6" s="252"/>
      <c r="F6" s="253"/>
      <c r="G6" s="166"/>
      <c r="H6" s="165" t="s">
        <v>2</v>
      </c>
      <c r="I6" s="37"/>
      <c r="J6" s="36"/>
      <c r="K6" s="35"/>
      <c r="L6" s="34"/>
      <c r="M6" s="34"/>
      <c r="N6" s="34"/>
    </row>
    <row r="7" spans="1:14" ht="44.45" customHeight="1" x14ac:dyDescent="0.2">
      <c r="A7" s="45"/>
      <c r="B7" s="94"/>
      <c r="C7" s="164" t="s">
        <v>19</v>
      </c>
      <c r="D7" s="70"/>
      <c r="E7" s="92" t="s">
        <v>2</v>
      </c>
      <c r="F7" s="70"/>
      <c r="G7" s="69"/>
      <c r="H7" s="68"/>
      <c r="I7" s="37"/>
      <c r="J7" s="36"/>
      <c r="K7" s="35"/>
      <c r="L7" s="34"/>
      <c r="M7" s="34"/>
      <c r="N7" s="34"/>
    </row>
    <row r="8" spans="1:14" s="59" customFormat="1" ht="44.45" customHeight="1" x14ac:dyDescent="0.2">
      <c r="A8" s="25" t="s">
        <v>82</v>
      </c>
      <c r="B8" s="4" t="s">
        <v>164</v>
      </c>
      <c r="C8" s="5" t="s">
        <v>83</v>
      </c>
      <c r="D8" s="6" t="s">
        <v>323</v>
      </c>
      <c r="E8" s="7" t="s">
        <v>27</v>
      </c>
      <c r="F8" s="135">
        <v>1750</v>
      </c>
      <c r="G8" s="76"/>
      <c r="H8" s="75">
        <f>ROUND(G8*F8,2)</f>
        <v>0</v>
      </c>
      <c r="I8" s="37"/>
      <c r="J8" s="36"/>
      <c r="K8" s="35"/>
      <c r="L8" s="34"/>
      <c r="M8" s="34"/>
      <c r="N8" s="34"/>
    </row>
    <row r="9" spans="1:14" s="18" customFormat="1" ht="44.45" customHeight="1" x14ac:dyDescent="0.2">
      <c r="A9" s="163" t="s">
        <v>84</v>
      </c>
      <c r="B9" s="4" t="s">
        <v>28</v>
      </c>
      <c r="C9" s="5" t="s">
        <v>85</v>
      </c>
      <c r="D9" s="6" t="s">
        <v>446</v>
      </c>
      <c r="E9" s="7" t="s">
        <v>29</v>
      </c>
      <c r="F9" s="135">
        <v>3715</v>
      </c>
      <c r="G9" s="76"/>
      <c r="H9" s="75">
        <f>ROUND(G9*F9,2)</f>
        <v>0</v>
      </c>
      <c r="I9" s="37"/>
      <c r="J9" s="36"/>
      <c r="K9" s="35"/>
      <c r="L9" s="34"/>
      <c r="M9" s="34"/>
      <c r="N9" s="34"/>
    </row>
    <row r="10" spans="1:14" s="59" customFormat="1" ht="44.45" customHeight="1" x14ac:dyDescent="0.2">
      <c r="A10" s="163" t="s">
        <v>86</v>
      </c>
      <c r="B10" s="4" t="s">
        <v>87</v>
      </c>
      <c r="C10" s="5" t="s">
        <v>330</v>
      </c>
      <c r="D10" s="6" t="s">
        <v>446</v>
      </c>
      <c r="E10" s="7"/>
      <c r="F10" s="135"/>
      <c r="G10" s="69"/>
      <c r="H10" s="75"/>
      <c r="I10" s="37"/>
      <c r="J10" s="36"/>
      <c r="K10" s="35"/>
      <c r="L10" s="34"/>
      <c r="M10" s="34"/>
      <c r="N10" s="34"/>
    </row>
    <row r="11" spans="1:14" s="59" customFormat="1" ht="44.45" customHeight="1" x14ac:dyDescent="0.2">
      <c r="A11" s="3" t="s">
        <v>343</v>
      </c>
      <c r="B11" s="13" t="s">
        <v>30</v>
      </c>
      <c r="C11" s="5" t="s">
        <v>344</v>
      </c>
      <c r="D11" s="12" t="s">
        <v>2</v>
      </c>
      <c r="E11" s="7" t="s">
        <v>31</v>
      </c>
      <c r="F11" s="135">
        <v>2575</v>
      </c>
      <c r="G11" s="76"/>
      <c r="H11" s="75">
        <f>ROUND(G11*F11,2)</f>
        <v>0</v>
      </c>
      <c r="I11" s="37"/>
      <c r="J11" s="36"/>
      <c r="K11" s="35"/>
      <c r="L11" s="34"/>
      <c r="M11" s="34"/>
      <c r="N11" s="34"/>
    </row>
    <row r="12" spans="1:14" s="59" customFormat="1" ht="44.45" customHeight="1" x14ac:dyDescent="0.2">
      <c r="A12" s="163" t="s">
        <v>32</v>
      </c>
      <c r="B12" s="4" t="s">
        <v>88</v>
      </c>
      <c r="C12" s="5" t="s">
        <v>33</v>
      </c>
      <c r="D12" s="6" t="s">
        <v>323</v>
      </c>
      <c r="E12" s="7"/>
      <c r="F12" s="135"/>
      <c r="G12" s="69"/>
      <c r="H12" s="75"/>
      <c r="I12" s="37"/>
      <c r="J12" s="36"/>
      <c r="K12" s="35"/>
      <c r="L12" s="34"/>
      <c r="M12" s="34"/>
      <c r="N12" s="34"/>
    </row>
    <row r="13" spans="1:14" s="59" customFormat="1" ht="44.45" customHeight="1" x14ac:dyDescent="0.2">
      <c r="A13" s="3" t="s">
        <v>709</v>
      </c>
      <c r="B13" s="13" t="s">
        <v>30</v>
      </c>
      <c r="C13" s="5" t="s">
        <v>708</v>
      </c>
      <c r="D13" s="12" t="s">
        <v>2</v>
      </c>
      <c r="E13" s="7" t="s">
        <v>27</v>
      </c>
      <c r="F13" s="135">
        <v>375</v>
      </c>
      <c r="G13" s="76"/>
      <c r="H13" s="75">
        <f>ROUND(G13*F13,2)</f>
        <v>0</v>
      </c>
      <c r="I13" s="37"/>
      <c r="J13" s="36"/>
      <c r="K13" s="35"/>
      <c r="L13" s="34"/>
      <c r="M13" s="34"/>
      <c r="N13" s="34"/>
    </row>
    <row r="14" spans="1:14" s="18" customFormat="1" ht="44.45" customHeight="1" x14ac:dyDescent="0.2">
      <c r="A14" s="25" t="s">
        <v>34</v>
      </c>
      <c r="B14" s="4" t="s">
        <v>89</v>
      </c>
      <c r="C14" s="5" t="s">
        <v>35</v>
      </c>
      <c r="D14" s="6" t="s">
        <v>323</v>
      </c>
      <c r="E14" s="7" t="s">
        <v>29</v>
      </c>
      <c r="F14" s="135">
        <v>2000</v>
      </c>
      <c r="G14" s="76"/>
      <c r="H14" s="75">
        <f>ROUND(G14*F14,2)</f>
        <v>0</v>
      </c>
      <c r="I14" s="37"/>
      <c r="J14" s="36"/>
      <c r="K14" s="35"/>
      <c r="L14" s="34"/>
      <c r="M14" s="34"/>
      <c r="N14" s="34"/>
    </row>
    <row r="15" spans="1:14" s="59" customFormat="1" ht="44.45" customHeight="1" x14ac:dyDescent="0.2">
      <c r="A15" s="163" t="s">
        <v>90</v>
      </c>
      <c r="B15" s="4" t="s">
        <v>91</v>
      </c>
      <c r="C15" s="5" t="s">
        <v>331</v>
      </c>
      <c r="D15" s="6" t="s">
        <v>332</v>
      </c>
      <c r="E15" s="7"/>
      <c r="F15" s="135"/>
      <c r="G15" s="69"/>
      <c r="H15" s="75">
        <f>ROUND(G15*F15,2)</f>
        <v>0</v>
      </c>
      <c r="I15" s="37"/>
      <c r="J15" s="36"/>
      <c r="K15" s="35"/>
      <c r="L15" s="34"/>
      <c r="M15" s="34"/>
      <c r="N15" s="34"/>
    </row>
    <row r="16" spans="1:14" s="59" customFormat="1" ht="44.45" customHeight="1" x14ac:dyDescent="0.2">
      <c r="A16" s="163" t="s">
        <v>333</v>
      </c>
      <c r="B16" s="13" t="s">
        <v>30</v>
      </c>
      <c r="C16" s="5" t="s">
        <v>334</v>
      </c>
      <c r="D16" s="12" t="s">
        <v>2</v>
      </c>
      <c r="E16" s="7" t="s">
        <v>29</v>
      </c>
      <c r="F16" s="135">
        <v>3715</v>
      </c>
      <c r="G16" s="76"/>
      <c r="H16" s="75">
        <f>ROUND(G16*F16,2)</f>
        <v>0</v>
      </c>
      <c r="I16" s="37"/>
      <c r="J16" s="36"/>
      <c r="K16" s="35"/>
      <c r="L16" s="34"/>
      <c r="M16" s="34"/>
      <c r="N16" s="34"/>
    </row>
    <row r="17" spans="1:14" s="18" customFormat="1" ht="44.45" customHeight="1" x14ac:dyDescent="0.2">
      <c r="A17" s="163" t="s">
        <v>338</v>
      </c>
      <c r="B17" s="4" t="s">
        <v>92</v>
      </c>
      <c r="C17" s="5" t="s">
        <v>93</v>
      </c>
      <c r="D17" s="12" t="s">
        <v>341</v>
      </c>
      <c r="E17" s="7"/>
      <c r="F17" s="135"/>
      <c r="G17" s="69"/>
      <c r="H17" s="75"/>
      <c r="I17" s="37"/>
      <c r="J17" s="36"/>
      <c r="K17" s="35"/>
      <c r="L17" s="34"/>
      <c r="M17" s="34"/>
      <c r="N17" s="34"/>
    </row>
    <row r="18" spans="1:14" s="59" customFormat="1" ht="44.45" customHeight="1" x14ac:dyDescent="0.2">
      <c r="A18" s="163" t="s">
        <v>339</v>
      </c>
      <c r="B18" s="13" t="s">
        <v>30</v>
      </c>
      <c r="C18" s="5" t="s">
        <v>340</v>
      </c>
      <c r="D18" s="12" t="s">
        <v>2</v>
      </c>
      <c r="E18" s="7" t="s">
        <v>29</v>
      </c>
      <c r="F18" s="135">
        <v>3715</v>
      </c>
      <c r="G18" s="76"/>
      <c r="H18" s="75">
        <f>ROUND(G18*F18,2)</f>
        <v>0</v>
      </c>
      <c r="I18" s="37"/>
      <c r="J18" s="36"/>
      <c r="K18" s="35"/>
      <c r="L18" s="34"/>
      <c r="M18" s="34"/>
      <c r="N18" s="34"/>
    </row>
    <row r="19" spans="1:14" ht="44.45" customHeight="1" x14ac:dyDescent="0.2">
      <c r="A19" s="45"/>
      <c r="B19" s="94"/>
      <c r="C19" s="93" t="s">
        <v>165</v>
      </c>
      <c r="D19" s="70"/>
      <c r="E19" s="137"/>
      <c r="F19" s="70"/>
      <c r="G19" s="69"/>
      <c r="H19" s="68"/>
      <c r="I19" s="37"/>
      <c r="J19" s="36"/>
      <c r="K19" s="35"/>
      <c r="L19" s="34"/>
      <c r="M19" s="34"/>
      <c r="N19" s="34"/>
    </row>
    <row r="20" spans="1:14" s="59" customFormat="1" ht="44.45" customHeight="1" x14ac:dyDescent="0.2">
      <c r="A20" s="136" t="s">
        <v>62</v>
      </c>
      <c r="B20" s="4" t="s">
        <v>94</v>
      </c>
      <c r="C20" s="5" t="s">
        <v>63</v>
      </c>
      <c r="D20" s="6" t="s">
        <v>323</v>
      </c>
      <c r="E20" s="7"/>
      <c r="F20" s="135"/>
      <c r="G20" s="69"/>
      <c r="H20" s="75"/>
      <c r="I20" s="37"/>
      <c r="J20" s="36"/>
      <c r="K20" s="35"/>
      <c r="L20" s="34"/>
      <c r="M20" s="34"/>
      <c r="N20" s="34"/>
    </row>
    <row r="21" spans="1:14" s="18" customFormat="1" ht="44.45" customHeight="1" x14ac:dyDescent="0.2">
      <c r="A21" s="136" t="s">
        <v>64</v>
      </c>
      <c r="B21" s="13" t="s">
        <v>30</v>
      </c>
      <c r="C21" s="5" t="s">
        <v>65</v>
      </c>
      <c r="D21" s="12" t="s">
        <v>2</v>
      </c>
      <c r="E21" s="7" t="s">
        <v>29</v>
      </c>
      <c r="F21" s="135">
        <v>3500</v>
      </c>
      <c r="G21" s="76"/>
      <c r="H21" s="75">
        <f>ROUND(G21*F21,2)</f>
        <v>0</v>
      </c>
      <c r="I21" s="37"/>
      <c r="J21" s="36"/>
      <c r="K21" s="35"/>
      <c r="L21" s="34"/>
      <c r="M21" s="34"/>
      <c r="N21" s="34"/>
    </row>
    <row r="22" spans="1:14" s="18" customFormat="1" ht="44.45" customHeight="1" x14ac:dyDescent="0.2">
      <c r="A22" s="136" t="s">
        <v>166</v>
      </c>
      <c r="B22" s="13" t="s">
        <v>37</v>
      </c>
      <c r="C22" s="5" t="s">
        <v>167</v>
      </c>
      <c r="D22" s="12" t="s">
        <v>2</v>
      </c>
      <c r="E22" s="7" t="s">
        <v>29</v>
      </c>
      <c r="F22" s="135">
        <v>50</v>
      </c>
      <c r="G22" s="76"/>
      <c r="H22" s="75">
        <f>ROUND(G22*F22,2)</f>
        <v>0</v>
      </c>
      <c r="I22" s="37"/>
      <c r="J22" s="36"/>
      <c r="K22" s="35"/>
      <c r="L22" s="34"/>
      <c r="M22" s="34"/>
      <c r="N22" s="34"/>
    </row>
    <row r="23" spans="1:14" s="18" customFormat="1" ht="44.45" customHeight="1" x14ac:dyDescent="0.2">
      <c r="A23" s="136" t="s">
        <v>38</v>
      </c>
      <c r="B23" s="4" t="s">
        <v>95</v>
      </c>
      <c r="C23" s="5" t="s">
        <v>39</v>
      </c>
      <c r="D23" s="12" t="s">
        <v>168</v>
      </c>
      <c r="E23" s="7"/>
      <c r="F23" s="135"/>
      <c r="G23" s="69"/>
      <c r="H23" s="75"/>
      <c r="I23" s="37"/>
      <c r="J23" s="36"/>
      <c r="K23" s="35"/>
      <c r="L23" s="34"/>
      <c r="M23" s="34"/>
      <c r="N23" s="34"/>
    </row>
    <row r="24" spans="1:14" s="18" customFormat="1" ht="44.45" customHeight="1" x14ac:dyDescent="0.2">
      <c r="A24" s="136" t="s">
        <v>40</v>
      </c>
      <c r="B24" s="214" t="s">
        <v>30</v>
      </c>
      <c r="C24" s="210" t="s">
        <v>41</v>
      </c>
      <c r="D24" s="209" t="s">
        <v>2</v>
      </c>
      <c r="E24" s="208" t="s">
        <v>36</v>
      </c>
      <c r="F24" s="213">
        <v>50</v>
      </c>
      <c r="G24" s="206"/>
      <c r="H24" s="205">
        <f>ROUND(G24*F24,2)</f>
        <v>0</v>
      </c>
      <c r="I24" s="37"/>
      <c r="J24" s="36"/>
      <c r="K24" s="35"/>
      <c r="L24" s="34"/>
      <c r="M24" s="34"/>
      <c r="N24" s="34"/>
    </row>
    <row r="25" spans="1:14" s="18" customFormat="1" ht="44.45" customHeight="1" x14ac:dyDescent="0.2">
      <c r="A25" s="136" t="s">
        <v>42</v>
      </c>
      <c r="B25" s="4" t="s">
        <v>96</v>
      </c>
      <c r="C25" s="5" t="s">
        <v>43</v>
      </c>
      <c r="D25" s="12" t="s">
        <v>168</v>
      </c>
      <c r="E25" s="7"/>
      <c r="F25" s="135"/>
      <c r="G25" s="69"/>
      <c r="H25" s="75"/>
      <c r="I25" s="37"/>
      <c r="J25" s="36"/>
      <c r="K25" s="35"/>
      <c r="L25" s="34"/>
      <c r="M25" s="34"/>
      <c r="N25" s="34"/>
    </row>
    <row r="26" spans="1:14" s="18" customFormat="1" ht="44.45" customHeight="1" x14ac:dyDescent="0.2">
      <c r="A26" s="162" t="s">
        <v>169</v>
      </c>
      <c r="B26" s="160" t="s">
        <v>30</v>
      </c>
      <c r="C26" s="161" t="s">
        <v>170</v>
      </c>
      <c r="D26" s="160" t="s">
        <v>2</v>
      </c>
      <c r="E26" s="160" t="s">
        <v>36</v>
      </c>
      <c r="F26" s="135">
        <v>40</v>
      </c>
      <c r="G26" s="76"/>
      <c r="H26" s="75">
        <f>ROUND(G26*F26,2)</f>
        <v>0</v>
      </c>
      <c r="I26" s="37"/>
      <c r="J26" s="36"/>
      <c r="K26" s="35"/>
      <c r="L26" s="34"/>
      <c r="M26" s="34"/>
      <c r="N26" s="34"/>
    </row>
    <row r="27" spans="1:14" s="18" customFormat="1" ht="44.45" customHeight="1" x14ac:dyDescent="0.2">
      <c r="A27" s="136" t="s">
        <v>44</v>
      </c>
      <c r="B27" s="13" t="s">
        <v>37</v>
      </c>
      <c r="C27" s="5" t="s">
        <v>45</v>
      </c>
      <c r="D27" s="12" t="s">
        <v>2</v>
      </c>
      <c r="E27" s="7" t="s">
        <v>36</v>
      </c>
      <c r="F27" s="135">
        <v>200</v>
      </c>
      <c r="G27" s="76"/>
      <c r="H27" s="75">
        <f>ROUND(G27*F27,2)</f>
        <v>0</v>
      </c>
      <c r="I27" s="37"/>
      <c r="J27" s="36"/>
      <c r="K27" s="35"/>
      <c r="L27" s="34"/>
      <c r="M27" s="34"/>
      <c r="N27" s="34"/>
    </row>
    <row r="28" spans="1:14" s="59" customFormat="1" ht="44.45" customHeight="1" x14ac:dyDescent="0.2">
      <c r="A28" s="136" t="s">
        <v>152</v>
      </c>
      <c r="B28" s="4" t="s">
        <v>97</v>
      </c>
      <c r="C28" s="5" t="s">
        <v>153</v>
      </c>
      <c r="D28" s="12" t="s">
        <v>98</v>
      </c>
      <c r="E28" s="7"/>
      <c r="F28" s="135"/>
      <c r="G28" s="69"/>
      <c r="H28" s="75"/>
      <c r="I28" s="37"/>
      <c r="J28" s="36"/>
      <c r="K28" s="35"/>
      <c r="L28" s="34"/>
      <c r="M28" s="34"/>
      <c r="N28" s="34"/>
    </row>
    <row r="29" spans="1:14" s="18" customFormat="1" ht="44.45" customHeight="1" x14ac:dyDescent="0.2">
      <c r="A29" s="136" t="s">
        <v>154</v>
      </c>
      <c r="B29" s="13" t="s">
        <v>30</v>
      </c>
      <c r="C29" s="5" t="s">
        <v>99</v>
      </c>
      <c r="D29" s="12" t="s">
        <v>2</v>
      </c>
      <c r="E29" s="7" t="s">
        <v>29</v>
      </c>
      <c r="F29" s="135">
        <v>1155</v>
      </c>
      <c r="G29" s="76"/>
      <c r="H29" s="75">
        <f>ROUND(G29*F29,2)</f>
        <v>0</v>
      </c>
      <c r="I29" s="37"/>
      <c r="J29" s="36"/>
      <c r="K29" s="35"/>
      <c r="L29" s="34"/>
      <c r="M29" s="34"/>
      <c r="N29" s="34"/>
    </row>
    <row r="30" spans="1:14" s="59" customFormat="1" ht="44.45" customHeight="1" x14ac:dyDescent="0.2">
      <c r="A30" s="136" t="s">
        <v>491</v>
      </c>
      <c r="B30" s="4" t="s">
        <v>102</v>
      </c>
      <c r="C30" s="5" t="s">
        <v>489</v>
      </c>
      <c r="D30" s="12" t="s">
        <v>428</v>
      </c>
      <c r="E30" s="7"/>
      <c r="F30" s="135"/>
      <c r="G30" s="69"/>
      <c r="H30" s="75"/>
      <c r="I30" s="37"/>
      <c r="J30" s="36"/>
      <c r="K30" s="35"/>
      <c r="L30" s="34"/>
      <c r="M30" s="34"/>
      <c r="N30" s="34"/>
    </row>
    <row r="31" spans="1:14" s="18" customFormat="1" ht="44.45" customHeight="1" x14ac:dyDescent="0.2">
      <c r="A31" s="136" t="s">
        <v>707</v>
      </c>
      <c r="B31" s="13" t="s">
        <v>30</v>
      </c>
      <c r="C31" s="5" t="s">
        <v>706</v>
      </c>
      <c r="D31" s="12" t="s">
        <v>2</v>
      </c>
      <c r="E31" s="7" t="s">
        <v>29</v>
      </c>
      <c r="F31" s="135">
        <v>10</v>
      </c>
      <c r="G31" s="76"/>
      <c r="H31" s="75">
        <f>ROUND(G31*F31,2)</f>
        <v>0</v>
      </c>
      <c r="I31" s="37"/>
      <c r="J31" s="36"/>
      <c r="K31" s="35"/>
      <c r="L31" s="34"/>
      <c r="M31" s="34"/>
      <c r="N31" s="34"/>
    </row>
    <row r="32" spans="1:14" s="59" customFormat="1" ht="44.45" customHeight="1" x14ac:dyDescent="0.2">
      <c r="A32" s="136" t="s">
        <v>213</v>
      </c>
      <c r="B32" s="4" t="s">
        <v>105</v>
      </c>
      <c r="C32" s="5" t="s">
        <v>214</v>
      </c>
      <c r="D32" s="12" t="s">
        <v>428</v>
      </c>
      <c r="E32" s="7"/>
      <c r="F32" s="135"/>
      <c r="G32" s="69"/>
      <c r="H32" s="75"/>
      <c r="I32" s="37"/>
      <c r="J32" s="36"/>
      <c r="K32" s="35"/>
      <c r="L32" s="34"/>
      <c r="M32" s="34"/>
      <c r="N32" s="34"/>
    </row>
    <row r="33" spans="1:14" s="18" customFormat="1" ht="44.45" customHeight="1" x14ac:dyDescent="0.2">
      <c r="A33" s="136" t="s">
        <v>215</v>
      </c>
      <c r="B33" s="13" t="s">
        <v>30</v>
      </c>
      <c r="C33" s="5" t="s">
        <v>324</v>
      </c>
      <c r="D33" s="12" t="s">
        <v>216</v>
      </c>
      <c r="E33" s="7"/>
      <c r="F33" s="135"/>
      <c r="G33" s="69"/>
      <c r="H33" s="75"/>
      <c r="I33" s="37"/>
      <c r="J33" s="36"/>
      <c r="K33" s="35"/>
      <c r="L33" s="34"/>
      <c r="M33" s="34"/>
      <c r="N33" s="34"/>
    </row>
    <row r="34" spans="1:14" s="18" customFormat="1" ht="44.45" customHeight="1" x14ac:dyDescent="0.2">
      <c r="A34" s="136" t="s">
        <v>217</v>
      </c>
      <c r="B34" s="14" t="s">
        <v>100</v>
      </c>
      <c r="C34" s="5" t="s">
        <v>218</v>
      </c>
      <c r="D34" s="12"/>
      <c r="E34" s="7" t="s">
        <v>29</v>
      </c>
      <c r="F34" s="135">
        <v>20</v>
      </c>
      <c r="G34" s="76"/>
      <c r="H34" s="75">
        <f>ROUND(G34*F34,2)</f>
        <v>0</v>
      </c>
      <c r="I34" s="37"/>
      <c r="J34" s="36"/>
      <c r="K34" s="35"/>
      <c r="L34" s="34"/>
      <c r="M34" s="34"/>
      <c r="N34" s="34"/>
    </row>
    <row r="35" spans="1:14" s="59" customFormat="1" ht="44.45" customHeight="1" x14ac:dyDescent="0.2">
      <c r="A35" s="136" t="s">
        <v>251</v>
      </c>
      <c r="B35" s="4" t="s">
        <v>109</v>
      </c>
      <c r="C35" s="5" t="s">
        <v>253</v>
      </c>
      <c r="D35" s="12" t="s">
        <v>98</v>
      </c>
      <c r="E35" s="7" t="s">
        <v>29</v>
      </c>
      <c r="F35" s="79">
        <v>30</v>
      </c>
      <c r="G35" s="76"/>
      <c r="H35" s="75">
        <f>ROUND(G35*F35,2)</f>
        <v>0</v>
      </c>
      <c r="I35" s="37"/>
      <c r="J35" s="36"/>
      <c r="K35" s="35"/>
      <c r="L35" s="34"/>
      <c r="M35" s="34"/>
      <c r="N35" s="34"/>
    </row>
    <row r="36" spans="1:14" s="59" customFormat="1" ht="44.45" customHeight="1" x14ac:dyDescent="0.2">
      <c r="A36" s="136" t="s">
        <v>221</v>
      </c>
      <c r="B36" s="4" t="s">
        <v>111</v>
      </c>
      <c r="C36" s="5" t="s">
        <v>222</v>
      </c>
      <c r="D36" s="12" t="s">
        <v>223</v>
      </c>
      <c r="E36" s="7"/>
      <c r="F36" s="135"/>
      <c r="G36" s="69"/>
      <c r="H36" s="75"/>
      <c r="I36" s="37"/>
      <c r="J36" s="36"/>
      <c r="K36" s="35"/>
      <c r="L36" s="34"/>
      <c r="M36" s="34"/>
      <c r="N36" s="34"/>
    </row>
    <row r="37" spans="1:14" s="18" customFormat="1" ht="44.45" customHeight="1" x14ac:dyDescent="0.2">
      <c r="A37" s="136" t="s">
        <v>682</v>
      </c>
      <c r="B37" s="13" t="s">
        <v>30</v>
      </c>
      <c r="C37" s="5" t="s">
        <v>681</v>
      </c>
      <c r="D37" s="12" t="s">
        <v>2</v>
      </c>
      <c r="E37" s="7" t="s">
        <v>46</v>
      </c>
      <c r="F37" s="135">
        <v>30</v>
      </c>
      <c r="G37" s="76"/>
      <c r="H37" s="75">
        <f>ROUND(G37*F37,2)</f>
        <v>0</v>
      </c>
      <c r="I37" s="37"/>
      <c r="J37" s="36"/>
      <c r="K37" s="35"/>
      <c r="L37" s="34"/>
      <c r="M37" s="34"/>
      <c r="N37" s="34"/>
    </row>
    <row r="38" spans="1:14" s="18" customFormat="1" ht="44.45" customHeight="1" x14ac:dyDescent="0.2">
      <c r="A38" s="136" t="s">
        <v>424</v>
      </c>
      <c r="B38" s="13" t="s">
        <v>37</v>
      </c>
      <c r="C38" s="5" t="s">
        <v>423</v>
      </c>
      <c r="D38" s="12" t="s">
        <v>2</v>
      </c>
      <c r="E38" s="7" t="s">
        <v>46</v>
      </c>
      <c r="F38" s="135">
        <v>20</v>
      </c>
      <c r="G38" s="76"/>
      <c r="H38" s="75">
        <f>ROUND(G38*F38,2)</f>
        <v>0</v>
      </c>
      <c r="I38" s="37"/>
      <c r="J38" s="36"/>
      <c r="K38" s="35"/>
      <c r="L38" s="34"/>
      <c r="M38" s="34"/>
      <c r="N38" s="34"/>
    </row>
    <row r="39" spans="1:14" s="59" customFormat="1" ht="44.45" customHeight="1" x14ac:dyDescent="0.2">
      <c r="A39" s="136" t="s">
        <v>104</v>
      </c>
      <c r="B39" s="4" t="s">
        <v>112</v>
      </c>
      <c r="C39" s="5" t="s">
        <v>106</v>
      </c>
      <c r="D39" s="12" t="s">
        <v>234</v>
      </c>
      <c r="E39" s="7"/>
      <c r="F39" s="135"/>
      <c r="G39" s="69"/>
      <c r="H39" s="75"/>
      <c r="I39" s="37"/>
      <c r="J39" s="36"/>
      <c r="K39" s="35"/>
      <c r="L39" s="34"/>
      <c r="M39" s="34"/>
      <c r="N39" s="34"/>
    </row>
    <row r="40" spans="1:14" s="18" customFormat="1" ht="44.45" customHeight="1" x14ac:dyDescent="0.2">
      <c r="A40" s="136" t="s">
        <v>107</v>
      </c>
      <c r="B40" s="13" t="s">
        <v>30</v>
      </c>
      <c r="C40" s="5" t="s">
        <v>235</v>
      </c>
      <c r="D40" s="12" t="s">
        <v>2</v>
      </c>
      <c r="E40" s="7" t="s">
        <v>29</v>
      </c>
      <c r="F40" s="135">
        <v>100</v>
      </c>
      <c r="G40" s="61"/>
      <c r="H40" s="75">
        <f>ROUND(G40*F40,2)</f>
        <v>0</v>
      </c>
      <c r="I40" s="37"/>
      <c r="J40" s="36"/>
      <c r="K40" s="35"/>
      <c r="L40" s="34"/>
      <c r="M40" s="34"/>
      <c r="N40" s="34"/>
    </row>
    <row r="41" spans="1:14" s="18" customFormat="1" ht="44.45" customHeight="1" x14ac:dyDescent="0.2">
      <c r="A41" s="136" t="s">
        <v>108</v>
      </c>
      <c r="B41" s="212" t="s">
        <v>115</v>
      </c>
      <c r="C41" s="210" t="s">
        <v>110</v>
      </c>
      <c r="D41" s="209" t="s">
        <v>176</v>
      </c>
      <c r="E41" s="208" t="s">
        <v>36</v>
      </c>
      <c r="F41" s="207">
        <v>16</v>
      </c>
      <c r="G41" s="206"/>
      <c r="H41" s="205">
        <f>ROUND(G41*F41,2)</f>
        <v>0</v>
      </c>
      <c r="I41" s="37"/>
      <c r="J41" s="36"/>
      <c r="K41" s="35"/>
      <c r="L41" s="34"/>
      <c r="M41" s="34"/>
      <c r="N41" s="34"/>
    </row>
    <row r="42" spans="1:14" ht="44.45" customHeight="1" x14ac:dyDescent="0.2">
      <c r="A42" s="45"/>
      <c r="B42" s="155"/>
      <c r="C42" s="93" t="s">
        <v>177</v>
      </c>
      <c r="D42" s="70"/>
      <c r="E42" s="92"/>
      <c r="F42" s="70"/>
      <c r="G42" s="91"/>
      <c r="H42" s="90"/>
      <c r="I42" s="37"/>
      <c r="J42" s="36"/>
      <c r="K42" s="35"/>
      <c r="L42" s="34"/>
      <c r="M42" s="34"/>
      <c r="N42" s="34"/>
    </row>
    <row r="43" spans="1:14" s="59" customFormat="1" ht="44.45" customHeight="1" x14ac:dyDescent="0.2">
      <c r="A43" s="174" t="s">
        <v>48</v>
      </c>
      <c r="B43" s="124" t="s">
        <v>117</v>
      </c>
      <c r="C43" s="119" t="s">
        <v>49</v>
      </c>
      <c r="D43" s="118" t="s">
        <v>335</v>
      </c>
      <c r="E43" s="89"/>
      <c r="F43" s="88"/>
      <c r="G43" s="91"/>
      <c r="H43" s="122"/>
      <c r="I43" s="37"/>
      <c r="J43" s="36"/>
      <c r="K43" s="35"/>
      <c r="L43" s="34"/>
      <c r="M43" s="34"/>
      <c r="N43" s="34"/>
    </row>
    <row r="44" spans="1:14" s="59" customFormat="1" ht="44.45" customHeight="1" x14ac:dyDescent="0.2">
      <c r="A44" s="174" t="s">
        <v>72</v>
      </c>
      <c r="B44" s="123" t="s">
        <v>30</v>
      </c>
      <c r="C44" s="119" t="s">
        <v>336</v>
      </c>
      <c r="D44" s="118" t="s">
        <v>2</v>
      </c>
      <c r="E44" s="89" t="s">
        <v>29</v>
      </c>
      <c r="F44" s="88">
        <v>150</v>
      </c>
      <c r="G44" s="96"/>
      <c r="H44" s="86">
        <f>ROUND(G44*F44,2)</f>
        <v>0</v>
      </c>
      <c r="I44" s="37"/>
      <c r="J44" s="36"/>
      <c r="K44" s="35"/>
      <c r="L44" s="34"/>
      <c r="M44" s="34"/>
      <c r="N44" s="34"/>
    </row>
    <row r="45" spans="1:14" s="59" customFormat="1" ht="44.45" customHeight="1" x14ac:dyDescent="0.2">
      <c r="A45" s="121" t="s">
        <v>311</v>
      </c>
      <c r="B45" s="123" t="s">
        <v>37</v>
      </c>
      <c r="C45" s="119" t="s">
        <v>342</v>
      </c>
      <c r="D45" s="118" t="s">
        <v>2</v>
      </c>
      <c r="E45" s="89" t="s">
        <v>29</v>
      </c>
      <c r="F45" s="88">
        <v>50</v>
      </c>
      <c r="G45" s="117"/>
      <c r="H45" s="86">
        <f>ROUND(G45*F45,2)</f>
        <v>0</v>
      </c>
      <c r="I45" s="37"/>
      <c r="J45" s="36"/>
      <c r="K45" s="35"/>
      <c r="L45" s="34"/>
      <c r="M45" s="34"/>
      <c r="N45" s="34"/>
    </row>
    <row r="46" spans="1:14" s="59" customFormat="1" ht="44.45" customHeight="1" x14ac:dyDescent="0.2">
      <c r="A46" s="174" t="s">
        <v>73</v>
      </c>
      <c r="B46" s="124" t="s">
        <v>120</v>
      </c>
      <c r="C46" s="119" t="s">
        <v>74</v>
      </c>
      <c r="D46" s="118" t="s">
        <v>335</v>
      </c>
      <c r="E46" s="89"/>
      <c r="F46" s="88"/>
      <c r="G46" s="91"/>
      <c r="H46" s="122"/>
      <c r="I46" s="37"/>
      <c r="J46" s="36"/>
      <c r="K46" s="35"/>
      <c r="L46" s="34"/>
      <c r="M46" s="34"/>
      <c r="N46" s="34"/>
    </row>
    <row r="47" spans="1:14" s="59" customFormat="1" ht="51" customHeight="1" x14ac:dyDescent="0.2">
      <c r="A47" s="174" t="s">
        <v>705</v>
      </c>
      <c r="B47" s="123" t="s">
        <v>30</v>
      </c>
      <c r="C47" s="119" t="s">
        <v>704</v>
      </c>
      <c r="D47" s="118"/>
      <c r="E47" s="89" t="s">
        <v>29</v>
      </c>
      <c r="F47" s="88">
        <v>25</v>
      </c>
      <c r="G47" s="117"/>
      <c r="H47" s="86">
        <f>ROUND(G47*F47,2)</f>
        <v>0</v>
      </c>
      <c r="I47" s="37"/>
      <c r="J47" s="36"/>
      <c r="K47" s="35"/>
      <c r="L47" s="34"/>
      <c r="M47" s="34"/>
      <c r="N47" s="34"/>
    </row>
    <row r="48" spans="1:14" s="59" customFormat="1" ht="51" customHeight="1" x14ac:dyDescent="0.2">
      <c r="A48" s="121" t="s">
        <v>412</v>
      </c>
      <c r="B48" s="123" t="s">
        <v>37</v>
      </c>
      <c r="C48" s="119" t="s">
        <v>411</v>
      </c>
      <c r="D48" s="118"/>
      <c r="E48" s="89" t="s">
        <v>29</v>
      </c>
      <c r="F48" s="88">
        <v>25</v>
      </c>
      <c r="G48" s="117"/>
      <c r="H48" s="86">
        <f>ROUND(G48*F48,2)</f>
        <v>0</v>
      </c>
      <c r="I48" s="37"/>
      <c r="J48" s="36"/>
      <c r="K48" s="35"/>
      <c r="L48" s="34"/>
      <c r="M48" s="34"/>
      <c r="N48" s="34"/>
    </row>
    <row r="49" spans="1:14" s="59" customFormat="1" ht="44.45" customHeight="1" x14ac:dyDescent="0.2">
      <c r="A49" s="174" t="s">
        <v>50</v>
      </c>
      <c r="B49" s="124" t="s">
        <v>125</v>
      </c>
      <c r="C49" s="119" t="s">
        <v>51</v>
      </c>
      <c r="D49" s="118" t="s">
        <v>335</v>
      </c>
      <c r="E49" s="89"/>
      <c r="F49" s="88"/>
      <c r="G49" s="91"/>
      <c r="H49" s="122"/>
      <c r="I49" s="37"/>
      <c r="J49" s="36"/>
      <c r="K49" s="35"/>
      <c r="L49" s="34"/>
      <c r="M49" s="34"/>
      <c r="N49" s="34"/>
    </row>
    <row r="50" spans="1:14" s="18" customFormat="1" ht="44.45" customHeight="1" x14ac:dyDescent="0.2">
      <c r="A50" s="121" t="s">
        <v>703</v>
      </c>
      <c r="B50" s="123" t="s">
        <v>30</v>
      </c>
      <c r="C50" s="119" t="s">
        <v>702</v>
      </c>
      <c r="D50" s="118" t="s">
        <v>103</v>
      </c>
      <c r="E50" s="89" t="s">
        <v>46</v>
      </c>
      <c r="F50" s="176">
        <v>90</v>
      </c>
      <c r="G50" s="117"/>
      <c r="H50" s="86">
        <f t="shared" ref="H50:H55" si="0">ROUND(G50*F50,2)</f>
        <v>0</v>
      </c>
      <c r="I50" s="37"/>
      <c r="J50" s="36"/>
      <c r="K50" s="35"/>
      <c r="L50" s="34"/>
      <c r="M50" s="34"/>
      <c r="N50" s="34"/>
    </row>
    <row r="51" spans="1:14" s="18" customFormat="1" ht="44.45" customHeight="1" x14ac:dyDescent="0.2">
      <c r="A51" s="121" t="s">
        <v>178</v>
      </c>
      <c r="B51" s="123" t="s">
        <v>37</v>
      </c>
      <c r="C51" s="119" t="s">
        <v>337</v>
      </c>
      <c r="D51" s="118" t="s">
        <v>114</v>
      </c>
      <c r="E51" s="89" t="s">
        <v>46</v>
      </c>
      <c r="F51" s="176">
        <v>25</v>
      </c>
      <c r="G51" s="117"/>
      <c r="H51" s="86">
        <f t="shared" si="0"/>
        <v>0</v>
      </c>
      <c r="I51" s="37"/>
      <c r="J51" s="36"/>
      <c r="K51" s="35"/>
      <c r="L51" s="34"/>
      <c r="M51" s="34"/>
      <c r="N51" s="34"/>
    </row>
    <row r="52" spans="1:14" s="18" customFormat="1" ht="44.45" customHeight="1" x14ac:dyDescent="0.2">
      <c r="A52" s="174"/>
      <c r="B52" s="123" t="s">
        <v>47</v>
      </c>
      <c r="C52" s="119" t="s">
        <v>701</v>
      </c>
      <c r="D52" s="118" t="s">
        <v>699</v>
      </c>
      <c r="E52" s="89" t="s">
        <v>46</v>
      </c>
      <c r="F52" s="176">
        <v>660</v>
      </c>
      <c r="G52" s="117"/>
      <c r="H52" s="86">
        <f t="shared" si="0"/>
        <v>0</v>
      </c>
      <c r="I52" s="37"/>
      <c r="J52" s="36"/>
      <c r="K52" s="35"/>
      <c r="L52" s="34"/>
      <c r="M52" s="34"/>
      <c r="N52" s="34"/>
    </row>
    <row r="53" spans="1:14" s="18" customFormat="1" ht="51" customHeight="1" x14ac:dyDescent="0.2">
      <c r="A53" s="174"/>
      <c r="B53" s="123" t="s">
        <v>57</v>
      </c>
      <c r="C53" s="119" t="s">
        <v>700</v>
      </c>
      <c r="D53" s="118" t="s">
        <v>699</v>
      </c>
      <c r="E53" s="89" t="s">
        <v>46</v>
      </c>
      <c r="F53" s="176">
        <v>30</v>
      </c>
      <c r="G53" s="117"/>
      <c r="H53" s="86">
        <f t="shared" si="0"/>
        <v>0</v>
      </c>
      <c r="I53" s="37"/>
      <c r="J53" s="36"/>
      <c r="K53" s="35"/>
      <c r="L53" s="34"/>
      <c r="M53" s="34"/>
      <c r="N53" s="34"/>
    </row>
    <row r="54" spans="1:14" s="18" customFormat="1" ht="44.45" customHeight="1" x14ac:dyDescent="0.2">
      <c r="A54" s="174"/>
      <c r="B54" s="123" t="s">
        <v>61</v>
      </c>
      <c r="C54" s="119" t="s">
        <v>698</v>
      </c>
      <c r="D54" s="118" t="s">
        <v>697</v>
      </c>
      <c r="E54" s="89" t="s">
        <v>46</v>
      </c>
      <c r="F54" s="176">
        <v>70</v>
      </c>
      <c r="G54" s="117"/>
      <c r="H54" s="86">
        <f t="shared" si="0"/>
        <v>0</v>
      </c>
      <c r="I54" s="37"/>
      <c r="J54" s="36"/>
      <c r="K54" s="35"/>
      <c r="L54" s="34"/>
      <c r="M54" s="34"/>
      <c r="N54" s="34"/>
    </row>
    <row r="55" spans="1:14" s="59" customFormat="1" ht="44.45" customHeight="1" x14ac:dyDescent="0.2">
      <c r="A55" s="174" t="s">
        <v>161</v>
      </c>
      <c r="B55" s="212" t="s">
        <v>130</v>
      </c>
      <c r="C55" s="210" t="s">
        <v>324</v>
      </c>
      <c r="D55" s="209" t="s">
        <v>162</v>
      </c>
      <c r="E55" s="208" t="s">
        <v>29</v>
      </c>
      <c r="F55" s="207">
        <v>1145</v>
      </c>
      <c r="G55" s="206"/>
      <c r="H55" s="205">
        <f t="shared" si="0"/>
        <v>0</v>
      </c>
      <c r="I55" s="37"/>
      <c r="J55" s="36"/>
      <c r="K55" s="35"/>
      <c r="L55" s="34"/>
      <c r="M55" s="34"/>
      <c r="N55" s="34"/>
    </row>
    <row r="56" spans="1:14" s="18" customFormat="1" ht="44.45" customHeight="1" x14ac:dyDescent="0.2">
      <c r="A56" s="174" t="s">
        <v>313</v>
      </c>
      <c r="B56" s="124" t="s">
        <v>132</v>
      </c>
      <c r="C56" s="119" t="s">
        <v>314</v>
      </c>
      <c r="D56" s="118" t="s">
        <v>416</v>
      </c>
      <c r="E56" s="158"/>
      <c r="F56" s="176"/>
      <c r="G56" s="91"/>
      <c r="H56" s="122"/>
      <c r="I56" s="37"/>
      <c r="J56" s="36"/>
      <c r="K56" s="35"/>
      <c r="L56" s="34"/>
      <c r="M56" s="34"/>
      <c r="N56" s="34"/>
    </row>
    <row r="57" spans="1:14" s="18" customFormat="1" ht="44.45" customHeight="1" x14ac:dyDescent="0.2">
      <c r="A57" s="177" t="s">
        <v>232</v>
      </c>
      <c r="B57" s="123" t="s">
        <v>30</v>
      </c>
      <c r="C57" s="119" t="s">
        <v>233</v>
      </c>
      <c r="D57" s="118"/>
      <c r="E57" s="89"/>
      <c r="F57" s="176"/>
      <c r="G57" s="91"/>
      <c r="H57" s="86"/>
      <c r="I57" s="37"/>
      <c r="J57" s="36"/>
      <c r="K57" s="35"/>
      <c r="L57" s="34"/>
      <c r="M57" s="34"/>
      <c r="N57" s="34"/>
    </row>
    <row r="58" spans="1:14" s="18" customFormat="1" ht="44.45" customHeight="1" x14ac:dyDescent="0.2">
      <c r="A58" s="177" t="s">
        <v>173</v>
      </c>
      <c r="B58" s="120" t="s">
        <v>100</v>
      </c>
      <c r="C58" s="119" t="s">
        <v>116</v>
      </c>
      <c r="D58" s="118"/>
      <c r="E58" s="89" t="s">
        <v>31</v>
      </c>
      <c r="F58" s="176">
        <v>375</v>
      </c>
      <c r="G58" s="117"/>
      <c r="H58" s="86">
        <f>ROUND(G58*F58,2)</f>
        <v>0</v>
      </c>
      <c r="I58" s="37"/>
      <c r="J58" s="36"/>
      <c r="K58" s="35"/>
      <c r="L58" s="34"/>
      <c r="M58" s="34"/>
      <c r="N58" s="34"/>
    </row>
    <row r="59" spans="1:14" s="18" customFormat="1" ht="44.45" customHeight="1" x14ac:dyDescent="0.2">
      <c r="A59" s="177" t="s">
        <v>174</v>
      </c>
      <c r="B59" s="123" t="s">
        <v>37</v>
      </c>
      <c r="C59" s="119" t="s">
        <v>66</v>
      </c>
      <c r="D59" s="118"/>
      <c r="E59" s="89"/>
      <c r="F59" s="176"/>
      <c r="G59" s="91"/>
      <c r="H59" s="86"/>
      <c r="I59" s="37"/>
      <c r="J59" s="36"/>
      <c r="K59" s="35"/>
      <c r="L59" s="34"/>
      <c r="M59" s="34"/>
      <c r="N59" s="34"/>
    </row>
    <row r="60" spans="1:14" s="18" customFormat="1" ht="44.45" customHeight="1" x14ac:dyDescent="0.2">
      <c r="A60" s="177" t="s">
        <v>175</v>
      </c>
      <c r="B60" s="120" t="s">
        <v>100</v>
      </c>
      <c r="C60" s="119" t="s">
        <v>116</v>
      </c>
      <c r="D60" s="118"/>
      <c r="E60" s="89" t="s">
        <v>31</v>
      </c>
      <c r="F60" s="176">
        <v>20</v>
      </c>
      <c r="G60" s="96"/>
      <c r="H60" s="86">
        <f>ROUND(G60*F60,2)</f>
        <v>0</v>
      </c>
      <c r="I60" s="37"/>
      <c r="J60" s="36"/>
      <c r="K60" s="35"/>
      <c r="L60" s="34"/>
      <c r="M60" s="34"/>
      <c r="N60" s="34"/>
    </row>
    <row r="61" spans="1:14" s="18" customFormat="1" ht="44.45" customHeight="1" x14ac:dyDescent="0.2">
      <c r="A61" s="177" t="s">
        <v>696</v>
      </c>
      <c r="B61" s="124" t="s">
        <v>135</v>
      </c>
      <c r="C61" s="119" t="s">
        <v>695</v>
      </c>
      <c r="D61" s="118" t="s">
        <v>328</v>
      </c>
      <c r="E61" s="89" t="s">
        <v>31</v>
      </c>
      <c r="F61" s="176">
        <v>575</v>
      </c>
      <c r="G61" s="117"/>
      <c r="H61" s="86">
        <f>ROUND(G61*F61,2)</f>
        <v>0</v>
      </c>
      <c r="I61" s="37"/>
      <c r="J61" s="36"/>
      <c r="K61" s="35"/>
      <c r="L61" s="34"/>
      <c r="M61" s="34"/>
      <c r="N61" s="34"/>
    </row>
    <row r="62" spans="1:14" ht="44.45" customHeight="1" x14ac:dyDescent="0.2">
      <c r="A62" s="45"/>
      <c r="B62" s="155"/>
      <c r="C62" s="93" t="s">
        <v>20</v>
      </c>
      <c r="D62" s="70"/>
      <c r="E62" s="154"/>
      <c r="F62" s="70"/>
      <c r="G62" s="69"/>
      <c r="H62" s="68"/>
      <c r="I62" s="37"/>
      <c r="J62" s="36"/>
      <c r="K62" s="35"/>
      <c r="L62" s="34"/>
      <c r="M62" s="34"/>
      <c r="N62" s="34"/>
    </row>
    <row r="63" spans="1:14" s="59" customFormat="1" ht="44.45" customHeight="1" x14ac:dyDescent="0.2">
      <c r="A63" s="25" t="s">
        <v>52</v>
      </c>
      <c r="B63" s="4" t="s">
        <v>136</v>
      </c>
      <c r="C63" s="5" t="s">
        <v>53</v>
      </c>
      <c r="D63" s="12" t="s">
        <v>118</v>
      </c>
      <c r="E63" s="7" t="s">
        <v>46</v>
      </c>
      <c r="F63" s="79">
        <v>800</v>
      </c>
      <c r="G63" s="76"/>
      <c r="H63" s="75">
        <f>ROUND(G63*F63,2)</f>
        <v>0</v>
      </c>
      <c r="I63" s="37"/>
      <c r="J63" s="36"/>
      <c r="K63" s="35"/>
      <c r="L63" s="34"/>
      <c r="M63" s="34"/>
      <c r="N63" s="34"/>
    </row>
    <row r="64" spans="1:14" s="59" customFormat="1" ht="44.45" customHeight="1" x14ac:dyDescent="0.25">
      <c r="A64" s="149"/>
      <c r="B64" s="153"/>
      <c r="C64" s="152" t="s">
        <v>21</v>
      </c>
      <c r="D64" s="151"/>
      <c r="E64" s="151"/>
      <c r="F64" s="70"/>
      <c r="G64" s="69"/>
      <c r="H64" s="68"/>
      <c r="I64" s="37"/>
      <c r="J64" s="36"/>
      <c r="K64" s="35"/>
      <c r="L64" s="34"/>
      <c r="M64" s="34"/>
      <c r="N64" s="34"/>
    </row>
    <row r="65" spans="1:15" s="59" customFormat="1" ht="44.45" customHeight="1" x14ac:dyDescent="0.2">
      <c r="A65" s="10" t="s">
        <v>119</v>
      </c>
      <c r="B65" s="4" t="s">
        <v>138</v>
      </c>
      <c r="C65" s="5" t="s">
        <v>121</v>
      </c>
      <c r="D65" s="12" t="s">
        <v>122</v>
      </c>
      <c r="E65" s="7"/>
      <c r="F65" s="79"/>
      <c r="G65" s="69"/>
      <c r="H65" s="78"/>
      <c r="I65" s="37"/>
      <c r="J65" s="36"/>
      <c r="K65" s="35"/>
      <c r="L65" s="34"/>
      <c r="M65" s="34"/>
      <c r="N65" s="34"/>
    </row>
    <row r="66" spans="1:15" s="59" customFormat="1" ht="44.45" customHeight="1" x14ac:dyDescent="0.2">
      <c r="A66" s="10" t="s">
        <v>308</v>
      </c>
      <c r="B66" s="13" t="s">
        <v>30</v>
      </c>
      <c r="C66" s="5" t="s">
        <v>123</v>
      </c>
      <c r="D66" s="12"/>
      <c r="E66" s="7" t="s">
        <v>36</v>
      </c>
      <c r="F66" s="79">
        <v>6</v>
      </c>
      <c r="G66" s="76"/>
      <c r="H66" s="75">
        <f>ROUND(G66*F66,2)</f>
        <v>0</v>
      </c>
      <c r="I66" s="37"/>
      <c r="J66" s="36"/>
      <c r="K66" s="35"/>
      <c r="L66" s="34"/>
      <c r="M66" s="34"/>
      <c r="N66" s="34"/>
    </row>
    <row r="67" spans="1:15" s="18" customFormat="1" ht="44.45" customHeight="1" x14ac:dyDescent="0.2">
      <c r="A67" s="10" t="s">
        <v>124</v>
      </c>
      <c r="B67" s="4" t="s">
        <v>141</v>
      </c>
      <c r="C67" s="5" t="s">
        <v>126</v>
      </c>
      <c r="D67" s="12" t="s">
        <v>122</v>
      </c>
      <c r="E67" s="7"/>
      <c r="F67" s="79"/>
      <c r="G67" s="69"/>
      <c r="H67" s="78"/>
      <c r="I67" s="37"/>
      <c r="J67" s="36"/>
      <c r="K67" s="35"/>
      <c r="L67" s="34"/>
      <c r="M67" s="34"/>
      <c r="N67" s="34"/>
    </row>
    <row r="68" spans="1:15" s="18" customFormat="1" ht="44.45" customHeight="1" x14ac:dyDescent="0.2">
      <c r="A68" s="10" t="s">
        <v>127</v>
      </c>
      <c r="B68" s="13" t="s">
        <v>30</v>
      </c>
      <c r="C68" s="5" t="s">
        <v>128</v>
      </c>
      <c r="D68" s="12"/>
      <c r="E68" s="7"/>
      <c r="F68" s="79"/>
      <c r="G68" s="69"/>
      <c r="H68" s="78"/>
      <c r="I68" s="37"/>
      <c r="J68" s="36"/>
      <c r="K68" s="35"/>
      <c r="L68" s="34"/>
      <c r="M68" s="34"/>
      <c r="N68" s="34"/>
    </row>
    <row r="69" spans="1:15" s="18" customFormat="1" ht="44.45" customHeight="1" x14ac:dyDescent="0.2">
      <c r="A69" s="10" t="s">
        <v>129</v>
      </c>
      <c r="B69" s="14" t="s">
        <v>100</v>
      </c>
      <c r="C69" s="5" t="s">
        <v>555</v>
      </c>
      <c r="D69" s="12"/>
      <c r="E69" s="7" t="s">
        <v>46</v>
      </c>
      <c r="F69" s="79">
        <v>30</v>
      </c>
      <c r="G69" s="76"/>
      <c r="H69" s="75">
        <f>ROUND(G69*F69,2)</f>
        <v>0</v>
      </c>
      <c r="I69" s="37"/>
      <c r="J69" s="36"/>
      <c r="K69" s="35"/>
      <c r="L69" s="34"/>
      <c r="M69" s="34"/>
      <c r="N69" s="34"/>
    </row>
    <row r="70" spans="1:15" s="18" customFormat="1" ht="44.45" customHeight="1" x14ac:dyDescent="0.2">
      <c r="A70" s="10" t="s">
        <v>197</v>
      </c>
      <c r="B70" s="4" t="s">
        <v>142</v>
      </c>
      <c r="C70" s="5" t="s">
        <v>198</v>
      </c>
      <c r="D70" s="12" t="s">
        <v>122</v>
      </c>
      <c r="E70" s="7"/>
      <c r="F70" s="79"/>
      <c r="G70" s="69"/>
      <c r="H70" s="78"/>
      <c r="I70" s="37"/>
      <c r="J70" s="36"/>
      <c r="K70" s="35"/>
      <c r="L70" s="34"/>
      <c r="M70" s="34"/>
      <c r="N70" s="34"/>
    </row>
    <row r="71" spans="1:15" s="18" customFormat="1" ht="44.45" customHeight="1" x14ac:dyDescent="0.2">
      <c r="A71" s="10" t="s">
        <v>199</v>
      </c>
      <c r="B71" s="13" t="s">
        <v>30</v>
      </c>
      <c r="C71" s="5" t="s">
        <v>159</v>
      </c>
      <c r="D71" s="12"/>
      <c r="E71" s="7"/>
      <c r="F71" s="79"/>
      <c r="G71" s="69"/>
      <c r="H71" s="78"/>
      <c r="I71" s="37"/>
      <c r="J71" s="36"/>
      <c r="K71" s="35"/>
      <c r="L71" s="34"/>
      <c r="M71" s="34"/>
      <c r="N71" s="34"/>
    </row>
    <row r="72" spans="1:15" s="18" customFormat="1" ht="44.45" customHeight="1" x14ac:dyDescent="0.2">
      <c r="A72" s="10" t="s">
        <v>200</v>
      </c>
      <c r="B72" s="211" t="s">
        <v>100</v>
      </c>
      <c r="C72" s="210" t="s">
        <v>201</v>
      </c>
      <c r="D72" s="209"/>
      <c r="E72" s="208" t="s">
        <v>36</v>
      </c>
      <c r="F72" s="207">
        <v>1</v>
      </c>
      <c r="G72" s="206"/>
      <c r="H72" s="205">
        <f>ROUND(G72*F72,2)</f>
        <v>0</v>
      </c>
      <c r="I72" s="37"/>
      <c r="J72" s="36"/>
      <c r="K72" s="35"/>
      <c r="L72" s="34"/>
      <c r="M72" s="34"/>
      <c r="N72" s="34"/>
    </row>
    <row r="73" spans="1:15" s="180" customFormat="1" ht="44.45" customHeight="1" x14ac:dyDescent="0.2">
      <c r="A73" s="10" t="s">
        <v>131</v>
      </c>
      <c r="B73" s="4" t="s">
        <v>144</v>
      </c>
      <c r="C73" s="19" t="s">
        <v>133</v>
      </c>
      <c r="D73" s="12" t="s">
        <v>122</v>
      </c>
      <c r="E73" s="7"/>
      <c r="F73" s="79"/>
      <c r="G73" s="69"/>
      <c r="H73" s="75"/>
      <c r="I73" s="37"/>
      <c r="J73" s="36"/>
      <c r="K73" s="35"/>
      <c r="L73" s="34"/>
      <c r="M73" s="34"/>
      <c r="N73" s="34"/>
    </row>
    <row r="74" spans="1:15" s="80" customFormat="1" ht="44.45" customHeight="1" x14ac:dyDescent="0.2">
      <c r="A74" s="10" t="s">
        <v>134</v>
      </c>
      <c r="B74" s="13" t="s">
        <v>30</v>
      </c>
      <c r="C74" s="19" t="s">
        <v>679</v>
      </c>
      <c r="D74" s="12"/>
      <c r="E74" s="7"/>
      <c r="F74" s="79"/>
      <c r="G74" s="69"/>
      <c r="H74" s="78"/>
      <c r="I74" s="37"/>
      <c r="J74" s="36"/>
      <c r="K74" s="35"/>
      <c r="L74" s="34"/>
      <c r="M74" s="34"/>
      <c r="N74" s="34"/>
    </row>
    <row r="75" spans="1:15" s="18" customFormat="1" ht="44.45" customHeight="1" x14ac:dyDescent="0.2">
      <c r="A75" s="10" t="s">
        <v>151</v>
      </c>
      <c r="B75" s="14" t="s">
        <v>100</v>
      </c>
      <c r="C75" s="5" t="s">
        <v>678</v>
      </c>
      <c r="D75" s="12"/>
      <c r="E75" s="7" t="s">
        <v>36</v>
      </c>
      <c r="F75" s="79">
        <v>4</v>
      </c>
      <c r="G75" s="76"/>
      <c r="H75" s="75">
        <f>ROUND(G75*F75,2)</f>
        <v>0</v>
      </c>
      <c r="I75" s="37"/>
      <c r="J75" s="36"/>
      <c r="K75" s="35"/>
      <c r="L75" s="34"/>
      <c r="M75" s="34"/>
      <c r="N75" s="34"/>
    </row>
    <row r="76" spans="1:15" s="195" customFormat="1" ht="43.9" customHeight="1" x14ac:dyDescent="0.2">
      <c r="A76" s="204" t="s">
        <v>160</v>
      </c>
      <c r="B76" s="203" t="s">
        <v>101</v>
      </c>
      <c r="C76" s="202" t="s">
        <v>694</v>
      </c>
      <c r="D76" s="201"/>
      <c r="E76" s="200" t="s">
        <v>36</v>
      </c>
      <c r="F76" s="199">
        <v>2</v>
      </c>
      <c r="G76" s="198"/>
      <c r="H76" s="197">
        <f>ROUND(G76*F76,2)</f>
        <v>0</v>
      </c>
      <c r="I76" s="196"/>
      <c r="J76" s="36"/>
      <c r="K76" s="35"/>
      <c r="L76" s="34"/>
      <c r="M76" s="34"/>
      <c r="N76" s="34"/>
      <c r="O76" s="34"/>
    </row>
    <row r="77" spans="1:15" s="80" customFormat="1" ht="44.45" customHeight="1" x14ac:dyDescent="0.2">
      <c r="A77" s="10" t="s">
        <v>599</v>
      </c>
      <c r="B77" s="4" t="s">
        <v>146</v>
      </c>
      <c r="C77" s="19" t="s">
        <v>597</v>
      </c>
      <c r="D77" s="12" t="s">
        <v>122</v>
      </c>
      <c r="E77" s="7"/>
      <c r="F77" s="79"/>
      <c r="G77" s="69"/>
      <c r="H77" s="78"/>
      <c r="I77" s="37"/>
      <c r="J77" s="36"/>
      <c r="K77" s="35"/>
      <c r="L77" s="34"/>
      <c r="M77" s="34"/>
      <c r="N77" s="34"/>
    </row>
    <row r="78" spans="1:15" s="80" customFormat="1" ht="44.45" customHeight="1" x14ac:dyDescent="0.2">
      <c r="A78" s="10" t="s">
        <v>596</v>
      </c>
      <c r="B78" s="13" t="s">
        <v>30</v>
      </c>
      <c r="C78" s="19" t="s">
        <v>159</v>
      </c>
      <c r="D78" s="12"/>
      <c r="E78" s="7" t="s">
        <v>36</v>
      </c>
      <c r="F78" s="79">
        <v>2</v>
      </c>
      <c r="G78" s="76"/>
      <c r="H78" s="75">
        <f>ROUND(G78*F78,2)</f>
        <v>0</v>
      </c>
      <c r="I78" s="37"/>
      <c r="J78" s="36"/>
      <c r="K78" s="35"/>
      <c r="L78" s="34"/>
      <c r="M78" s="34"/>
      <c r="N78" s="34"/>
    </row>
    <row r="79" spans="1:15" s="59" customFormat="1" ht="44.45" customHeight="1" x14ac:dyDescent="0.2">
      <c r="A79" s="10" t="s">
        <v>186</v>
      </c>
      <c r="B79" s="4" t="s">
        <v>147</v>
      </c>
      <c r="C79" s="5" t="s">
        <v>188</v>
      </c>
      <c r="D79" s="12" t="s">
        <v>122</v>
      </c>
      <c r="E79" s="7" t="s">
        <v>36</v>
      </c>
      <c r="F79" s="79">
        <v>7</v>
      </c>
      <c r="G79" s="76"/>
      <c r="H79" s="75">
        <f>ROUND(G79*F79,2)</f>
        <v>0</v>
      </c>
      <c r="I79" s="37"/>
      <c r="J79" s="36"/>
      <c r="K79" s="35"/>
      <c r="L79" s="34"/>
      <c r="M79" s="34"/>
      <c r="N79" s="34"/>
    </row>
    <row r="80" spans="1:15" s="59" customFormat="1" ht="44.45" customHeight="1" x14ac:dyDescent="0.2">
      <c r="A80" s="10" t="s">
        <v>189</v>
      </c>
      <c r="B80" s="4" t="s">
        <v>148</v>
      </c>
      <c r="C80" s="5" t="s">
        <v>191</v>
      </c>
      <c r="D80" s="12" t="s">
        <v>122</v>
      </c>
      <c r="E80" s="7" t="s">
        <v>36</v>
      </c>
      <c r="F80" s="79">
        <v>6</v>
      </c>
      <c r="G80" s="76"/>
      <c r="H80" s="75">
        <f>ROUND(G80*F80,2)</f>
        <v>0</v>
      </c>
      <c r="I80" s="37"/>
      <c r="J80" s="36"/>
      <c r="K80" s="35"/>
      <c r="L80" s="34"/>
      <c r="M80" s="34"/>
      <c r="N80" s="34"/>
    </row>
    <row r="81" spans="1:14" s="18" customFormat="1" ht="44.45" customHeight="1" x14ac:dyDescent="0.2">
      <c r="A81" s="10" t="s">
        <v>137</v>
      </c>
      <c r="B81" s="4" t="s">
        <v>149</v>
      </c>
      <c r="C81" s="5" t="s">
        <v>139</v>
      </c>
      <c r="D81" s="12" t="s">
        <v>140</v>
      </c>
      <c r="E81" s="7" t="s">
        <v>46</v>
      </c>
      <c r="F81" s="79">
        <v>100</v>
      </c>
      <c r="G81" s="76"/>
      <c r="H81" s="75">
        <f>ROUND(G81*F81,2)</f>
        <v>0</v>
      </c>
      <c r="I81" s="37"/>
      <c r="J81" s="36"/>
      <c r="K81" s="35"/>
      <c r="L81" s="34"/>
      <c r="M81" s="34"/>
      <c r="N81" s="34"/>
    </row>
    <row r="82" spans="1:14" s="59" customFormat="1" ht="44.45" customHeight="1" x14ac:dyDescent="0.25">
      <c r="A82" s="149"/>
      <c r="B82" s="148"/>
      <c r="C82" s="147" t="s">
        <v>22</v>
      </c>
      <c r="D82" s="146"/>
      <c r="E82" s="146"/>
      <c r="F82" s="146"/>
      <c r="G82" s="69"/>
      <c r="H82" s="194"/>
      <c r="I82" s="37"/>
      <c r="J82" s="36"/>
      <c r="K82" s="35"/>
      <c r="L82" s="34"/>
      <c r="M82" s="34"/>
      <c r="N82" s="34"/>
    </row>
    <row r="83" spans="1:14" s="18" customFormat="1" ht="44.45" customHeight="1" x14ac:dyDescent="0.2">
      <c r="A83" s="10" t="s">
        <v>54</v>
      </c>
      <c r="B83" s="4" t="s">
        <v>180</v>
      </c>
      <c r="C83" s="1" t="s">
        <v>243</v>
      </c>
      <c r="D83" s="17" t="s">
        <v>244</v>
      </c>
      <c r="E83" s="7" t="s">
        <v>36</v>
      </c>
      <c r="F83" s="79">
        <v>7</v>
      </c>
      <c r="G83" s="76"/>
      <c r="H83" s="75">
        <f>ROUND(G83*F83,2)</f>
        <v>0</v>
      </c>
      <c r="I83" s="37"/>
      <c r="J83" s="36"/>
      <c r="K83" s="35"/>
      <c r="L83" s="34"/>
      <c r="M83" s="34"/>
      <c r="N83" s="34"/>
    </row>
    <row r="84" spans="1:14" s="59" customFormat="1" ht="44.45" customHeight="1" x14ac:dyDescent="0.2">
      <c r="A84" s="10" t="s">
        <v>69</v>
      </c>
      <c r="B84" s="4" t="s">
        <v>182</v>
      </c>
      <c r="C84" s="5" t="s">
        <v>79</v>
      </c>
      <c r="D84" s="17" t="s">
        <v>244</v>
      </c>
      <c r="E84" s="7" t="s">
        <v>36</v>
      </c>
      <c r="F84" s="79">
        <v>1</v>
      </c>
      <c r="G84" s="76"/>
      <c r="H84" s="75">
        <f>ROUND(G84*F84,2)</f>
        <v>0</v>
      </c>
      <c r="I84" s="37"/>
      <c r="J84" s="36"/>
      <c r="K84" s="35"/>
      <c r="L84" s="34"/>
      <c r="M84" s="34"/>
      <c r="N84" s="34"/>
    </row>
    <row r="85" spans="1:14" s="59" customFormat="1" ht="44.45" customHeight="1" x14ac:dyDescent="0.2">
      <c r="A85" s="10" t="s">
        <v>70</v>
      </c>
      <c r="B85" s="4" t="s">
        <v>184</v>
      </c>
      <c r="C85" s="5" t="s">
        <v>80</v>
      </c>
      <c r="D85" s="17" t="s">
        <v>244</v>
      </c>
      <c r="E85" s="7" t="s">
        <v>36</v>
      </c>
      <c r="F85" s="79">
        <v>1</v>
      </c>
      <c r="G85" s="76"/>
      <c r="H85" s="75">
        <f>ROUND(G85*F85,2)</f>
        <v>0</v>
      </c>
      <c r="I85" s="37"/>
      <c r="J85" s="36"/>
      <c r="K85" s="35"/>
      <c r="L85" s="34"/>
      <c r="M85" s="34"/>
      <c r="N85" s="34"/>
    </row>
    <row r="86" spans="1:14" s="18" customFormat="1" ht="44.45" customHeight="1" x14ac:dyDescent="0.2">
      <c r="A86" s="10" t="s">
        <v>71</v>
      </c>
      <c r="B86" s="4" t="s">
        <v>185</v>
      </c>
      <c r="C86" s="5" t="s">
        <v>81</v>
      </c>
      <c r="D86" s="17" t="s">
        <v>244</v>
      </c>
      <c r="E86" s="7" t="s">
        <v>36</v>
      </c>
      <c r="F86" s="79">
        <v>11</v>
      </c>
      <c r="G86" s="76"/>
      <c r="H86" s="75">
        <f>ROUND(G86*F86,2)</f>
        <v>0</v>
      </c>
      <c r="I86" s="37"/>
      <c r="J86" s="36"/>
      <c r="K86" s="35"/>
      <c r="L86" s="34"/>
      <c r="M86" s="34"/>
      <c r="N86" s="34"/>
    </row>
    <row r="87" spans="1:14" s="18" customFormat="1" ht="44.45" customHeight="1" x14ac:dyDescent="0.2">
      <c r="A87" s="143" t="s">
        <v>272</v>
      </c>
      <c r="B87" s="142" t="s">
        <v>187</v>
      </c>
      <c r="C87" s="1" t="s">
        <v>274</v>
      </c>
      <c r="D87" s="17" t="s">
        <v>244</v>
      </c>
      <c r="E87" s="141" t="s">
        <v>36</v>
      </c>
      <c r="F87" s="140">
        <v>11</v>
      </c>
      <c r="G87" s="139"/>
      <c r="H87" s="138">
        <f>ROUND(G87*F87,2)</f>
        <v>0</v>
      </c>
      <c r="I87" s="37"/>
      <c r="J87" s="36"/>
      <c r="K87" s="35"/>
      <c r="L87" s="34"/>
      <c r="M87" s="34"/>
      <c r="N87" s="34"/>
    </row>
    <row r="88" spans="1:14" ht="44.45" customHeight="1" x14ac:dyDescent="0.2">
      <c r="A88" s="45"/>
      <c r="B88" s="155"/>
      <c r="C88" s="93" t="s">
        <v>693</v>
      </c>
      <c r="D88" s="70"/>
      <c r="E88" s="154"/>
      <c r="F88" s="70"/>
      <c r="G88" s="69"/>
      <c r="H88" s="68"/>
      <c r="I88" s="37"/>
      <c r="J88" s="36"/>
      <c r="K88" s="35"/>
      <c r="L88" s="34"/>
      <c r="M88" s="34"/>
      <c r="N88" s="34"/>
    </row>
    <row r="89" spans="1:14" s="80" customFormat="1" ht="44.45" customHeight="1" x14ac:dyDescent="0.2">
      <c r="A89" s="25"/>
      <c r="B89" s="193" t="s">
        <v>190</v>
      </c>
      <c r="C89" s="192" t="s">
        <v>195</v>
      </c>
      <c r="D89" s="82" t="s">
        <v>202</v>
      </c>
      <c r="E89" s="191"/>
      <c r="F89" s="190"/>
      <c r="G89" s="189"/>
      <c r="H89" s="188"/>
      <c r="I89" s="37"/>
      <c r="J89" s="36"/>
      <c r="K89" s="35"/>
      <c r="L89" s="34"/>
      <c r="M89" s="34"/>
      <c r="N89" s="34"/>
    </row>
    <row r="90" spans="1:14" s="80" customFormat="1" ht="44.45" customHeight="1" x14ac:dyDescent="0.2">
      <c r="A90" s="25"/>
      <c r="B90" s="187" t="s">
        <v>30</v>
      </c>
      <c r="C90" s="186" t="s">
        <v>692</v>
      </c>
      <c r="D90" s="185" t="s">
        <v>691</v>
      </c>
      <c r="E90" s="184" t="s">
        <v>29</v>
      </c>
      <c r="F90" s="183">
        <v>300</v>
      </c>
      <c r="G90" s="182"/>
      <c r="H90" s="181">
        <f>ROUND(G90*F90,2)</f>
        <v>0</v>
      </c>
      <c r="I90" s="37"/>
      <c r="J90" s="36"/>
      <c r="K90" s="35"/>
      <c r="L90" s="34"/>
      <c r="M90" s="34"/>
      <c r="N90" s="34"/>
    </row>
    <row r="91" spans="1:14" ht="44.45" customHeight="1" x14ac:dyDescent="0.2">
      <c r="A91" s="45"/>
      <c r="B91" s="94"/>
      <c r="C91" s="93" t="s">
        <v>23</v>
      </c>
      <c r="D91" s="70"/>
      <c r="E91" s="137"/>
      <c r="F91" s="70"/>
      <c r="G91" s="69"/>
      <c r="H91" s="68"/>
      <c r="I91" s="37"/>
      <c r="J91" s="36"/>
      <c r="K91" s="35"/>
      <c r="L91" s="34"/>
      <c r="M91" s="34"/>
      <c r="N91" s="34"/>
    </row>
    <row r="92" spans="1:14" s="59" customFormat="1" ht="44.45" customHeight="1" x14ac:dyDescent="0.2">
      <c r="A92" s="136" t="s">
        <v>58</v>
      </c>
      <c r="B92" s="4" t="s">
        <v>192</v>
      </c>
      <c r="C92" s="5" t="s">
        <v>59</v>
      </c>
      <c r="D92" s="12" t="s">
        <v>329</v>
      </c>
      <c r="E92" s="7"/>
      <c r="F92" s="135"/>
      <c r="G92" s="69"/>
      <c r="H92" s="75"/>
      <c r="I92" s="37"/>
      <c r="J92" s="36"/>
      <c r="K92" s="35"/>
      <c r="L92" s="34"/>
      <c r="M92" s="34"/>
      <c r="N92" s="34"/>
    </row>
    <row r="93" spans="1:14" s="18" customFormat="1" ht="44.45" customHeight="1" x14ac:dyDescent="0.2">
      <c r="A93" s="136" t="s">
        <v>60</v>
      </c>
      <c r="B93" s="13" t="s">
        <v>30</v>
      </c>
      <c r="C93" s="5" t="s">
        <v>150</v>
      </c>
      <c r="D93" s="12"/>
      <c r="E93" s="7" t="s">
        <v>29</v>
      </c>
      <c r="F93" s="135">
        <v>2000</v>
      </c>
      <c r="G93" s="76"/>
      <c r="H93" s="75">
        <f>ROUND(G93*F93,2)</f>
        <v>0</v>
      </c>
      <c r="I93" s="37"/>
      <c r="J93" s="36"/>
      <c r="K93" s="35"/>
      <c r="L93" s="34"/>
      <c r="M93" s="34"/>
      <c r="N93" s="34"/>
    </row>
    <row r="94" spans="1:14" ht="44.45" customHeight="1" x14ac:dyDescent="0.2">
      <c r="A94" s="45"/>
      <c r="B94" s="171"/>
      <c r="C94" s="93" t="s">
        <v>24</v>
      </c>
      <c r="D94" s="70"/>
      <c r="E94" s="154"/>
      <c r="F94" s="70"/>
      <c r="G94" s="69"/>
      <c r="H94" s="68"/>
      <c r="I94" s="37"/>
      <c r="J94" s="36"/>
      <c r="K94" s="35"/>
      <c r="L94" s="34"/>
      <c r="M94" s="34"/>
      <c r="N94" s="34"/>
    </row>
    <row r="95" spans="1:14" s="59" customFormat="1" ht="44.45" customHeight="1" x14ac:dyDescent="0.2">
      <c r="A95" s="25"/>
      <c r="B95" s="4" t="s">
        <v>193</v>
      </c>
      <c r="C95" s="5" t="s">
        <v>690</v>
      </c>
      <c r="D95" s="12" t="s">
        <v>689</v>
      </c>
      <c r="E95" s="7" t="s">
        <v>317</v>
      </c>
      <c r="F95" s="79">
        <v>1</v>
      </c>
      <c r="G95" s="76"/>
      <c r="H95" s="75">
        <f>ROUND(G95*F95,2)</f>
        <v>0</v>
      </c>
      <c r="I95" s="37"/>
      <c r="J95" s="36"/>
      <c r="K95" s="35"/>
      <c r="L95" s="34"/>
      <c r="M95" s="34"/>
      <c r="N95" s="34"/>
    </row>
    <row r="96" spans="1:14" s="59" customFormat="1" ht="44.45" customHeight="1" x14ac:dyDescent="0.2">
      <c r="A96" s="25"/>
      <c r="B96" s="4" t="s">
        <v>194</v>
      </c>
      <c r="C96" s="5" t="s">
        <v>688</v>
      </c>
      <c r="D96" s="12" t="s">
        <v>687</v>
      </c>
      <c r="E96" s="7" t="s">
        <v>317</v>
      </c>
      <c r="F96" s="79">
        <v>1</v>
      </c>
      <c r="G96" s="76"/>
      <c r="H96" s="75">
        <f>ROUND(G96*F96,2)</f>
        <v>0</v>
      </c>
      <c r="I96" s="37"/>
      <c r="J96" s="36"/>
      <c r="K96" s="35"/>
      <c r="L96" s="34"/>
      <c r="M96" s="34"/>
      <c r="N96" s="34"/>
    </row>
    <row r="97" spans="1:14" ht="44.45" customHeight="1" thickBot="1" x14ac:dyDescent="0.25">
      <c r="A97" s="51"/>
      <c r="B97" s="27" t="str">
        <f>B6</f>
        <v>A</v>
      </c>
      <c r="C97" s="254" t="str">
        <f>C6</f>
        <v>Gordon Ave Reconstruction (Stadacona St to Brazier St)</v>
      </c>
      <c r="D97" s="255"/>
      <c r="E97" s="255"/>
      <c r="F97" s="256"/>
      <c r="G97" s="47" t="s">
        <v>17</v>
      </c>
      <c r="H97" s="50">
        <f>SUM(H6:H96)</f>
        <v>0</v>
      </c>
      <c r="I97" s="37"/>
      <c r="J97" s="36"/>
      <c r="K97" s="35"/>
      <c r="L97" s="34"/>
      <c r="M97" s="34"/>
      <c r="N97" s="34"/>
    </row>
    <row r="98" spans="1:14" s="24" customFormat="1" ht="44.45" customHeight="1" thickTop="1" x14ac:dyDescent="0.2">
      <c r="A98" s="21"/>
      <c r="B98" s="22" t="s">
        <v>13</v>
      </c>
      <c r="C98" s="251" t="s">
        <v>383</v>
      </c>
      <c r="D98" s="252"/>
      <c r="E98" s="252"/>
      <c r="F98" s="253"/>
      <c r="G98" s="166"/>
      <c r="H98" s="165" t="s">
        <v>2</v>
      </c>
      <c r="I98" s="37"/>
      <c r="J98" s="36"/>
      <c r="K98" s="35"/>
      <c r="L98" s="34"/>
      <c r="M98" s="34"/>
      <c r="N98" s="34"/>
    </row>
    <row r="99" spans="1:14" ht="44.45" customHeight="1" x14ac:dyDescent="0.2">
      <c r="A99" s="45"/>
      <c r="B99" s="94"/>
      <c r="C99" s="164" t="s">
        <v>19</v>
      </c>
      <c r="D99" s="70"/>
      <c r="E99" s="92" t="s">
        <v>2</v>
      </c>
      <c r="F99" s="70"/>
      <c r="G99" s="69"/>
      <c r="H99" s="68"/>
      <c r="I99" s="37"/>
      <c r="J99" s="36"/>
      <c r="K99" s="35"/>
      <c r="L99" s="34"/>
      <c r="M99" s="34"/>
      <c r="N99" s="34"/>
    </row>
    <row r="100" spans="1:14" s="18" customFormat="1" ht="44.45" customHeight="1" x14ac:dyDescent="0.2">
      <c r="A100" s="25" t="s">
        <v>34</v>
      </c>
      <c r="B100" s="4" t="s">
        <v>205</v>
      </c>
      <c r="C100" s="5" t="s">
        <v>35</v>
      </c>
      <c r="D100" s="6" t="s">
        <v>323</v>
      </c>
      <c r="E100" s="7" t="s">
        <v>29</v>
      </c>
      <c r="F100" s="135">
        <v>150</v>
      </c>
      <c r="G100" s="76"/>
      <c r="H100" s="75">
        <f>ROUND(G100*F100,2)</f>
        <v>0</v>
      </c>
      <c r="I100" s="37"/>
      <c r="J100" s="36"/>
      <c r="K100" s="35"/>
      <c r="L100" s="34"/>
      <c r="M100" s="34"/>
      <c r="N100" s="34"/>
    </row>
    <row r="101" spans="1:14" ht="44.45" customHeight="1" x14ac:dyDescent="0.2">
      <c r="A101" s="45"/>
      <c r="B101" s="172"/>
      <c r="C101" s="93" t="s">
        <v>165</v>
      </c>
      <c r="D101" s="70"/>
      <c r="E101" s="137"/>
      <c r="F101" s="70"/>
      <c r="G101" s="69"/>
      <c r="H101" s="68"/>
      <c r="I101" s="37"/>
      <c r="J101" s="36"/>
      <c r="K101" s="35"/>
      <c r="L101" s="34"/>
      <c r="M101" s="34"/>
      <c r="N101" s="34"/>
    </row>
    <row r="102" spans="1:14" s="18" customFormat="1" ht="44.45" customHeight="1" x14ac:dyDescent="0.2">
      <c r="A102" s="136" t="s">
        <v>514</v>
      </c>
      <c r="B102" s="4" t="s">
        <v>204</v>
      </c>
      <c r="C102" s="5" t="s">
        <v>512</v>
      </c>
      <c r="D102" s="12" t="s">
        <v>168</v>
      </c>
      <c r="E102" s="7"/>
      <c r="F102" s="135"/>
      <c r="G102" s="69"/>
      <c r="H102" s="75"/>
      <c r="I102" s="37"/>
      <c r="J102" s="36"/>
      <c r="K102" s="35"/>
      <c r="L102" s="34"/>
      <c r="M102" s="34"/>
      <c r="N102" s="34"/>
    </row>
    <row r="103" spans="1:14" s="18" customFormat="1" ht="44.45" customHeight="1" x14ac:dyDescent="0.2">
      <c r="A103" s="11" t="s">
        <v>511</v>
      </c>
      <c r="B103" s="13" t="s">
        <v>30</v>
      </c>
      <c r="C103" s="5" t="s">
        <v>510</v>
      </c>
      <c r="D103" s="12" t="s">
        <v>2</v>
      </c>
      <c r="E103" s="7" t="s">
        <v>29</v>
      </c>
      <c r="F103" s="135">
        <v>45</v>
      </c>
      <c r="G103" s="76"/>
      <c r="H103" s="75">
        <f>ROUND(G103*F103,2)</f>
        <v>0</v>
      </c>
      <c r="I103" s="37"/>
      <c r="J103" s="36"/>
      <c r="K103" s="35"/>
      <c r="L103" s="34"/>
      <c r="M103" s="34"/>
      <c r="N103" s="34"/>
    </row>
    <row r="104" spans="1:14" s="18" customFormat="1" ht="44.45" customHeight="1" x14ac:dyDescent="0.2">
      <c r="A104" s="136" t="s">
        <v>441</v>
      </c>
      <c r="B104" s="4" t="s">
        <v>203</v>
      </c>
      <c r="C104" s="5" t="s">
        <v>439</v>
      </c>
      <c r="D104" s="12" t="s">
        <v>438</v>
      </c>
      <c r="E104" s="7"/>
      <c r="F104" s="135"/>
      <c r="G104" s="69"/>
      <c r="H104" s="75"/>
      <c r="I104" s="37"/>
      <c r="J104" s="36"/>
      <c r="K104" s="35"/>
      <c r="L104" s="34"/>
      <c r="M104" s="34"/>
      <c r="N104" s="34"/>
    </row>
    <row r="105" spans="1:14" s="18" customFormat="1" ht="44.45" customHeight="1" x14ac:dyDescent="0.2">
      <c r="A105" s="11" t="s">
        <v>435</v>
      </c>
      <c r="B105" s="13" t="s">
        <v>30</v>
      </c>
      <c r="C105" s="5" t="s">
        <v>434</v>
      </c>
      <c r="D105" s="12" t="s">
        <v>2</v>
      </c>
      <c r="E105" s="7" t="s">
        <v>29</v>
      </c>
      <c r="F105" s="135">
        <v>40</v>
      </c>
      <c r="G105" s="76"/>
      <c r="H105" s="75">
        <f>ROUND(G105*F105,2)</f>
        <v>0</v>
      </c>
      <c r="I105" s="37"/>
      <c r="J105" s="36"/>
      <c r="K105" s="35"/>
      <c r="L105" s="34"/>
      <c r="M105" s="34"/>
      <c r="N105" s="34"/>
    </row>
    <row r="106" spans="1:14" s="18" customFormat="1" ht="44.45" customHeight="1" x14ac:dyDescent="0.2">
      <c r="A106" s="11" t="s">
        <v>433</v>
      </c>
      <c r="B106" s="13" t="s">
        <v>37</v>
      </c>
      <c r="C106" s="5" t="s">
        <v>432</v>
      </c>
      <c r="D106" s="12" t="s">
        <v>2</v>
      </c>
      <c r="E106" s="7" t="s">
        <v>29</v>
      </c>
      <c r="F106" s="135">
        <v>45</v>
      </c>
      <c r="G106" s="76"/>
      <c r="H106" s="75">
        <f>ROUND(G106*F106,2)</f>
        <v>0</v>
      </c>
      <c r="I106" s="37"/>
      <c r="J106" s="36"/>
      <c r="K106" s="35"/>
      <c r="L106" s="34"/>
      <c r="M106" s="34"/>
      <c r="N106" s="34"/>
    </row>
    <row r="107" spans="1:14" s="18" customFormat="1" ht="44.45" customHeight="1" x14ac:dyDescent="0.2">
      <c r="A107" s="136" t="s">
        <v>501</v>
      </c>
      <c r="B107" s="4" t="s">
        <v>246</v>
      </c>
      <c r="C107" s="5" t="s">
        <v>499</v>
      </c>
      <c r="D107" s="12" t="s">
        <v>168</v>
      </c>
      <c r="E107" s="7"/>
      <c r="F107" s="135"/>
      <c r="G107" s="69"/>
      <c r="H107" s="75"/>
      <c r="I107" s="37"/>
      <c r="J107" s="36"/>
      <c r="K107" s="35"/>
      <c r="L107" s="34"/>
      <c r="M107" s="34"/>
      <c r="N107" s="34"/>
    </row>
    <row r="108" spans="1:14" s="18" customFormat="1" ht="44.45" customHeight="1" x14ac:dyDescent="0.2">
      <c r="A108" s="11" t="s">
        <v>498</v>
      </c>
      <c r="B108" s="13" t="s">
        <v>30</v>
      </c>
      <c r="C108" s="5" t="s">
        <v>497</v>
      </c>
      <c r="D108" s="12" t="s">
        <v>2</v>
      </c>
      <c r="E108" s="7" t="s">
        <v>29</v>
      </c>
      <c r="F108" s="135">
        <v>15</v>
      </c>
      <c r="G108" s="76"/>
      <c r="H108" s="75">
        <f>ROUND(G108*F108,2)</f>
        <v>0</v>
      </c>
      <c r="I108" s="37"/>
      <c r="J108" s="36"/>
      <c r="K108" s="35"/>
      <c r="L108" s="34"/>
      <c r="M108" s="34"/>
      <c r="N108" s="34"/>
    </row>
    <row r="109" spans="1:14" s="18" customFormat="1" ht="44.45" customHeight="1" x14ac:dyDescent="0.2">
      <c r="A109" s="11" t="s">
        <v>496</v>
      </c>
      <c r="B109" s="13" t="s">
        <v>37</v>
      </c>
      <c r="C109" s="5" t="s">
        <v>495</v>
      </c>
      <c r="D109" s="12" t="s">
        <v>2</v>
      </c>
      <c r="E109" s="7" t="s">
        <v>29</v>
      </c>
      <c r="F109" s="135">
        <v>15</v>
      </c>
      <c r="G109" s="76"/>
      <c r="H109" s="75">
        <f>ROUND(G109*F109,2)</f>
        <v>0</v>
      </c>
      <c r="I109" s="37"/>
      <c r="J109" s="36"/>
      <c r="K109" s="35"/>
      <c r="L109" s="34"/>
      <c r="M109" s="34"/>
      <c r="N109" s="34"/>
    </row>
    <row r="110" spans="1:14" s="18" customFormat="1" ht="44.45" customHeight="1" x14ac:dyDescent="0.2">
      <c r="A110" s="136" t="s">
        <v>38</v>
      </c>
      <c r="B110" s="4" t="s">
        <v>247</v>
      </c>
      <c r="C110" s="5" t="s">
        <v>39</v>
      </c>
      <c r="D110" s="12" t="s">
        <v>168</v>
      </c>
      <c r="E110" s="7"/>
      <c r="F110" s="135"/>
      <c r="G110" s="69"/>
      <c r="H110" s="75"/>
      <c r="I110" s="37"/>
      <c r="J110" s="36"/>
      <c r="K110" s="35"/>
      <c r="L110" s="34"/>
      <c r="M110" s="34"/>
      <c r="N110" s="34"/>
    </row>
    <row r="111" spans="1:14" s="18" customFormat="1" ht="44.45" customHeight="1" x14ac:dyDescent="0.2">
      <c r="A111" s="136" t="s">
        <v>40</v>
      </c>
      <c r="B111" s="13" t="s">
        <v>30</v>
      </c>
      <c r="C111" s="5" t="s">
        <v>41</v>
      </c>
      <c r="D111" s="12" t="s">
        <v>2</v>
      </c>
      <c r="E111" s="7" t="s">
        <v>36</v>
      </c>
      <c r="F111" s="135">
        <v>75</v>
      </c>
      <c r="G111" s="76"/>
      <c r="H111" s="75">
        <f>ROUND(G111*F111,2)</f>
        <v>0</v>
      </c>
      <c r="I111" s="37"/>
      <c r="J111" s="36"/>
      <c r="K111" s="35"/>
      <c r="L111" s="34"/>
      <c r="M111" s="34"/>
      <c r="N111" s="34"/>
    </row>
    <row r="112" spans="1:14" s="18" customFormat="1" ht="44.45" customHeight="1" x14ac:dyDescent="0.2">
      <c r="A112" s="136" t="s">
        <v>42</v>
      </c>
      <c r="B112" s="4" t="s">
        <v>248</v>
      </c>
      <c r="C112" s="5" t="s">
        <v>43</v>
      </c>
      <c r="D112" s="12" t="s">
        <v>168</v>
      </c>
      <c r="E112" s="7"/>
      <c r="F112" s="135"/>
      <c r="G112" s="69"/>
      <c r="H112" s="75"/>
      <c r="I112" s="37"/>
      <c r="J112" s="36"/>
      <c r="K112" s="35"/>
      <c r="L112" s="34"/>
      <c r="M112" s="34"/>
      <c r="N112" s="34"/>
    </row>
    <row r="113" spans="1:14" s="18" customFormat="1" ht="44.45" customHeight="1" x14ac:dyDescent="0.2">
      <c r="A113" s="162" t="s">
        <v>169</v>
      </c>
      <c r="B113" s="160" t="s">
        <v>30</v>
      </c>
      <c r="C113" s="161" t="s">
        <v>170</v>
      </c>
      <c r="D113" s="160" t="s">
        <v>2</v>
      </c>
      <c r="E113" s="160" t="s">
        <v>36</v>
      </c>
      <c r="F113" s="135">
        <v>10</v>
      </c>
      <c r="G113" s="76"/>
      <c r="H113" s="75">
        <f>ROUND(G113*F113,2)</f>
        <v>0</v>
      </c>
      <c r="I113" s="37"/>
      <c r="J113" s="36"/>
      <c r="K113" s="35"/>
      <c r="L113" s="34"/>
      <c r="M113" s="34"/>
      <c r="N113" s="34"/>
    </row>
    <row r="114" spans="1:14" s="18" customFormat="1" ht="44.45" customHeight="1" x14ac:dyDescent="0.2">
      <c r="A114" s="136" t="s">
        <v>44</v>
      </c>
      <c r="B114" s="13" t="s">
        <v>37</v>
      </c>
      <c r="C114" s="5" t="s">
        <v>45</v>
      </c>
      <c r="D114" s="12" t="s">
        <v>2</v>
      </c>
      <c r="E114" s="7" t="s">
        <v>36</v>
      </c>
      <c r="F114" s="135">
        <v>200</v>
      </c>
      <c r="G114" s="76"/>
      <c r="H114" s="75">
        <f>ROUND(G114*F114,2)</f>
        <v>0</v>
      </c>
      <c r="I114" s="37"/>
      <c r="J114" s="36"/>
      <c r="K114" s="35"/>
      <c r="L114" s="34"/>
      <c r="M114" s="34"/>
      <c r="N114" s="34"/>
    </row>
    <row r="115" spans="1:14" s="59" customFormat="1" ht="44.45" customHeight="1" x14ac:dyDescent="0.2">
      <c r="A115" s="136" t="s">
        <v>152</v>
      </c>
      <c r="B115" s="4" t="s">
        <v>249</v>
      </c>
      <c r="C115" s="5" t="s">
        <v>153</v>
      </c>
      <c r="D115" s="12" t="s">
        <v>98</v>
      </c>
      <c r="E115" s="7"/>
      <c r="F115" s="135"/>
      <c r="G115" s="69"/>
      <c r="H115" s="75"/>
      <c r="I115" s="37"/>
      <c r="J115" s="36"/>
      <c r="K115" s="35"/>
      <c r="L115" s="34"/>
      <c r="M115" s="34"/>
      <c r="N115" s="34"/>
    </row>
    <row r="116" spans="1:14" s="18" customFormat="1" ht="44.45" customHeight="1" x14ac:dyDescent="0.2">
      <c r="A116" s="136" t="s">
        <v>154</v>
      </c>
      <c r="B116" s="157" t="s">
        <v>30</v>
      </c>
      <c r="C116" s="108" t="s">
        <v>99</v>
      </c>
      <c r="D116" s="107" t="s">
        <v>2</v>
      </c>
      <c r="E116" s="106" t="s">
        <v>29</v>
      </c>
      <c r="F116" s="156">
        <v>20</v>
      </c>
      <c r="G116" s="104"/>
      <c r="H116" s="103">
        <f>ROUND(G116*F116,2)</f>
        <v>0</v>
      </c>
      <c r="I116" s="37"/>
      <c r="J116" s="36"/>
      <c r="K116" s="35"/>
      <c r="L116" s="34"/>
      <c r="M116" s="34"/>
      <c r="N116" s="34"/>
    </row>
    <row r="117" spans="1:14" s="59" customFormat="1" ht="44.45" customHeight="1" x14ac:dyDescent="0.2">
      <c r="A117" s="136" t="s">
        <v>491</v>
      </c>
      <c r="B117" s="4" t="s">
        <v>250</v>
      </c>
      <c r="C117" s="5" t="s">
        <v>489</v>
      </c>
      <c r="D117" s="12" t="s">
        <v>428</v>
      </c>
      <c r="E117" s="7"/>
      <c r="F117" s="135"/>
      <c r="G117" s="69"/>
      <c r="H117" s="75"/>
      <c r="I117" s="37"/>
      <c r="J117" s="36"/>
      <c r="K117" s="35"/>
      <c r="L117" s="34"/>
      <c r="M117" s="34"/>
      <c r="N117" s="34"/>
    </row>
    <row r="118" spans="1:14" s="18" customFormat="1" ht="44.45" customHeight="1" x14ac:dyDescent="0.2">
      <c r="A118" s="136" t="s">
        <v>488</v>
      </c>
      <c r="B118" s="13" t="s">
        <v>30</v>
      </c>
      <c r="C118" s="5" t="s">
        <v>487</v>
      </c>
      <c r="D118" s="12" t="s">
        <v>216</v>
      </c>
      <c r="E118" s="7" t="s">
        <v>29</v>
      </c>
      <c r="F118" s="135">
        <v>20</v>
      </c>
      <c r="G118" s="76"/>
      <c r="H118" s="75">
        <f>ROUND(G118*F118,2)</f>
        <v>0</v>
      </c>
      <c r="I118" s="37"/>
      <c r="J118" s="36"/>
      <c r="K118" s="35"/>
      <c r="L118" s="34"/>
      <c r="M118" s="34"/>
      <c r="N118" s="34"/>
    </row>
    <row r="119" spans="1:14" s="59" customFormat="1" ht="44.45" customHeight="1" x14ac:dyDescent="0.2">
      <c r="A119" s="136" t="s">
        <v>213</v>
      </c>
      <c r="B119" s="4" t="s">
        <v>252</v>
      </c>
      <c r="C119" s="5" t="s">
        <v>214</v>
      </c>
      <c r="D119" s="12" t="s">
        <v>428</v>
      </c>
      <c r="E119" s="7"/>
      <c r="F119" s="135"/>
      <c r="G119" s="69"/>
      <c r="H119" s="75"/>
      <c r="I119" s="37"/>
      <c r="J119" s="36"/>
      <c r="K119" s="35"/>
      <c r="L119" s="34"/>
      <c r="M119" s="34"/>
      <c r="N119" s="34"/>
    </row>
    <row r="120" spans="1:14" s="18" customFormat="1" ht="44.45" customHeight="1" x14ac:dyDescent="0.2">
      <c r="A120" s="136" t="s">
        <v>215</v>
      </c>
      <c r="B120" s="13" t="s">
        <v>30</v>
      </c>
      <c r="C120" s="5" t="s">
        <v>324</v>
      </c>
      <c r="D120" s="12" t="s">
        <v>216</v>
      </c>
      <c r="E120" s="7"/>
      <c r="F120" s="135"/>
      <c r="G120" s="69"/>
      <c r="H120" s="75"/>
      <c r="I120" s="37"/>
      <c r="J120" s="36"/>
      <c r="K120" s="35"/>
      <c r="L120" s="34"/>
      <c r="M120" s="34"/>
      <c r="N120" s="34"/>
    </row>
    <row r="121" spans="1:14" s="18" customFormat="1" ht="44.45" customHeight="1" x14ac:dyDescent="0.2">
      <c r="A121" s="136" t="s">
        <v>217</v>
      </c>
      <c r="B121" s="14" t="s">
        <v>100</v>
      </c>
      <c r="C121" s="5" t="s">
        <v>218</v>
      </c>
      <c r="D121" s="12"/>
      <c r="E121" s="7" t="s">
        <v>29</v>
      </c>
      <c r="F121" s="135">
        <v>10</v>
      </c>
      <c r="G121" s="76"/>
      <c r="H121" s="75">
        <f>ROUND(G121*F121,2)</f>
        <v>0</v>
      </c>
      <c r="I121" s="37"/>
      <c r="J121" s="36"/>
      <c r="K121" s="35"/>
      <c r="L121" s="34"/>
      <c r="M121" s="34"/>
      <c r="N121" s="34"/>
    </row>
    <row r="122" spans="1:14" s="18" customFormat="1" ht="44.45" customHeight="1" x14ac:dyDescent="0.2">
      <c r="A122" s="136" t="s">
        <v>219</v>
      </c>
      <c r="B122" s="14" t="s">
        <v>101</v>
      </c>
      <c r="C122" s="5" t="s">
        <v>220</v>
      </c>
      <c r="D122" s="12"/>
      <c r="E122" s="7" t="s">
        <v>29</v>
      </c>
      <c r="F122" s="135">
        <v>70</v>
      </c>
      <c r="G122" s="76"/>
      <c r="H122" s="75">
        <f>ROUND(G122*F122,2)</f>
        <v>0</v>
      </c>
      <c r="I122" s="37"/>
      <c r="J122" s="36"/>
      <c r="K122" s="35"/>
      <c r="L122" s="34"/>
      <c r="M122" s="34"/>
      <c r="N122" s="34"/>
    </row>
    <row r="123" spans="1:14" s="59" customFormat="1" ht="44.45" customHeight="1" x14ac:dyDescent="0.2">
      <c r="A123" s="136" t="s">
        <v>251</v>
      </c>
      <c r="B123" s="4" t="s">
        <v>254</v>
      </c>
      <c r="C123" s="5" t="s">
        <v>253</v>
      </c>
      <c r="D123" s="12" t="s">
        <v>98</v>
      </c>
      <c r="E123" s="7" t="s">
        <v>29</v>
      </c>
      <c r="F123" s="79">
        <v>5</v>
      </c>
      <c r="G123" s="76"/>
      <c r="H123" s="75">
        <f>ROUND(G123*F123,2)</f>
        <v>0</v>
      </c>
      <c r="I123" s="37"/>
      <c r="J123" s="36"/>
      <c r="K123" s="35"/>
      <c r="L123" s="34"/>
      <c r="M123" s="34"/>
      <c r="N123" s="34"/>
    </row>
    <row r="124" spans="1:14" s="59" customFormat="1" ht="44.45" customHeight="1" x14ac:dyDescent="0.2">
      <c r="A124" s="136" t="s">
        <v>221</v>
      </c>
      <c r="B124" s="4" t="s">
        <v>255</v>
      </c>
      <c r="C124" s="5" t="s">
        <v>222</v>
      </c>
      <c r="D124" s="12" t="s">
        <v>223</v>
      </c>
      <c r="E124" s="7"/>
      <c r="F124" s="135"/>
      <c r="G124" s="69"/>
      <c r="H124" s="75"/>
      <c r="I124" s="37"/>
      <c r="J124" s="36"/>
      <c r="K124" s="35"/>
      <c r="L124" s="34"/>
      <c r="M124" s="34"/>
      <c r="N124" s="34"/>
    </row>
    <row r="125" spans="1:14" s="18" customFormat="1" ht="44.45" customHeight="1" x14ac:dyDescent="0.2">
      <c r="A125" s="136" t="s">
        <v>682</v>
      </c>
      <c r="B125" s="13" t="s">
        <v>30</v>
      </c>
      <c r="C125" s="5" t="s">
        <v>681</v>
      </c>
      <c r="D125" s="12" t="s">
        <v>2</v>
      </c>
      <c r="E125" s="7" t="s">
        <v>46</v>
      </c>
      <c r="F125" s="135">
        <v>35</v>
      </c>
      <c r="G125" s="76"/>
      <c r="H125" s="75">
        <f>ROUND(G125*F125,2)</f>
        <v>0</v>
      </c>
      <c r="I125" s="37"/>
      <c r="J125" s="36"/>
      <c r="K125" s="35"/>
      <c r="L125" s="34"/>
      <c r="M125" s="34"/>
      <c r="N125" s="34"/>
    </row>
    <row r="126" spans="1:14" s="18" customFormat="1" ht="44.45" customHeight="1" x14ac:dyDescent="0.2">
      <c r="A126" s="136" t="s">
        <v>424</v>
      </c>
      <c r="B126" s="13" t="s">
        <v>37</v>
      </c>
      <c r="C126" s="5" t="s">
        <v>423</v>
      </c>
      <c r="D126" s="12" t="s">
        <v>2</v>
      </c>
      <c r="E126" s="7" t="s">
        <v>46</v>
      </c>
      <c r="F126" s="135">
        <v>25</v>
      </c>
      <c r="G126" s="76"/>
      <c r="H126" s="75">
        <f>ROUND(G126*F126,2)</f>
        <v>0</v>
      </c>
      <c r="I126" s="37"/>
      <c r="J126" s="36"/>
      <c r="K126" s="35"/>
      <c r="L126" s="34"/>
      <c r="M126" s="34"/>
      <c r="N126" s="34"/>
    </row>
    <row r="127" spans="1:14" s="18" customFormat="1" ht="44.45" customHeight="1" x14ac:dyDescent="0.2">
      <c r="A127" s="136" t="s">
        <v>227</v>
      </c>
      <c r="B127" s="4" t="s">
        <v>256</v>
      </c>
      <c r="C127" s="5" t="s">
        <v>228</v>
      </c>
      <c r="D127" s="12" t="s">
        <v>223</v>
      </c>
      <c r="E127" s="7"/>
      <c r="F127" s="135"/>
      <c r="G127" s="69"/>
      <c r="H127" s="75"/>
      <c r="I127" s="37"/>
      <c r="J127" s="36"/>
      <c r="K127" s="35"/>
      <c r="L127" s="34"/>
      <c r="M127" s="34"/>
      <c r="N127" s="34"/>
    </row>
    <row r="128" spans="1:14" s="18" customFormat="1" ht="44.45" customHeight="1" x14ac:dyDescent="0.2">
      <c r="A128" s="136" t="s">
        <v>680</v>
      </c>
      <c r="B128" s="13" t="s">
        <v>30</v>
      </c>
      <c r="C128" s="5" t="s">
        <v>325</v>
      </c>
      <c r="D128" s="12" t="s">
        <v>113</v>
      </c>
      <c r="E128" s="7" t="s">
        <v>46</v>
      </c>
      <c r="F128" s="135">
        <v>35</v>
      </c>
      <c r="G128" s="76"/>
      <c r="H128" s="75">
        <f>ROUND(G128*F128,2)</f>
        <v>0</v>
      </c>
      <c r="I128" s="37"/>
      <c r="J128" s="36"/>
      <c r="K128" s="35"/>
      <c r="L128" s="34"/>
      <c r="M128" s="34"/>
      <c r="N128" s="34"/>
    </row>
    <row r="129" spans="1:14" s="159" customFormat="1" ht="44.45" customHeight="1" x14ac:dyDescent="0.2">
      <c r="A129" s="136" t="s">
        <v>419</v>
      </c>
      <c r="B129" s="13" t="s">
        <v>37</v>
      </c>
      <c r="C129" s="5" t="s">
        <v>327</v>
      </c>
      <c r="D129" s="12" t="s">
        <v>418</v>
      </c>
      <c r="E129" s="7" t="s">
        <v>46</v>
      </c>
      <c r="F129" s="135">
        <v>25</v>
      </c>
      <c r="G129" s="76"/>
      <c r="H129" s="75">
        <f>ROUND(G129*F129,2)</f>
        <v>0</v>
      </c>
      <c r="I129" s="37"/>
      <c r="J129" s="36"/>
      <c r="K129" s="35"/>
      <c r="L129" s="34"/>
      <c r="M129" s="34"/>
      <c r="N129" s="34"/>
    </row>
    <row r="130" spans="1:14" s="18" customFormat="1" ht="44.45" customHeight="1" x14ac:dyDescent="0.2">
      <c r="A130" s="136" t="s">
        <v>171</v>
      </c>
      <c r="B130" s="4" t="s">
        <v>257</v>
      </c>
      <c r="C130" s="5" t="s">
        <v>172</v>
      </c>
      <c r="D130" s="12" t="s">
        <v>416</v>
      </c>
      <c r="E130" s="158"/>
      <c r="F130" s="135"/>
      <c r="G130" s="69"/>
      <c r="H130" s="75"/>
      <c r="I130" s="37"/>
      <c r="J130" s="36"/>
      <c r="K130" s="35"/>
      <c r="L130" s="34"/>
      <c r="M130" s="34"/>
      <c r="N130" s="34"/>
    </row>
    <row r="131" spans="1:14" s="18" customFormat="1" ht="44.45" customHeight="1" x14ac:dyDescent="0.2">
      <c r="A131" s="136" t="s">
        <v>232</v>
      </c>
      <c r="B131" s="13" t="s">
        <v>30</v>
      </c>
      <c r="C131" s="5" t="s">
        <v>233</v>
      </c>
      <c r="D131" s="12"/>
      <c r="E131" s="7"/>
      <c r="F131" s="135"/>
      <c r="G131" s="69"/>
      <c r="H131" s="75"/>
      <c r="I131" s="37"/>
      <c r="J131" s="36"/>
      <c r="K131" s="35"/>
      <c r="L131" s="34"/>
      <c r="M131" s="34"/>
      <c r="N131" s="34"/>
    </row>
    <row r="132" spans="1:14" s="18" customFormat="1" ht="44.45" customHeight="1" x14ac:dyDescent="0.2">
      <c r="A132" s="136" t="s">
        <v>173</v>
      </c>
      <c r="B132" s="14" t="s">
        <v>100</v>
      </c>
      <c r="C132" s="5" t="s">
        <v>116</v>
      </c>
      <c r="D132" s="12"/>
      <c r="E132" s="7" t="s">
        <v>31</v>
      </c>
      <c r="F132" s="135">
        <v>100</v>
      </c>
      <c r="G132" s="76"/>
      <c r="H132" s="75">
        <f>ROUND(G132*F132,2)</f>
        <v>0</v>
      </c>
      <c r="I132" s="37"/>
      <c r="J132" s="36"/>
      <c r="K132" s="35"/>
      <c r="L132" s="34"/>
      <c r="M132" s="34"/>
      <c r="N132" s="34"/>
    </row>
    <row r="133" spans="1:14" s="18" customFormat="1" ht="44.45" customHeight="1" x14ac:dyDescent="0.2">
      <c r="A133" s="136" t="s">
        <v>174</v>
      </c>
      <c r="B133" s="13" t="s">
        <v>37</v>
      </c>
      <c r="C133" s="5" t="s">
        <v>66</v>
      </c>
      <c r="D133" s="12"/>
      <c r="E133" s="7"/>
      <c r="F133" s="135"/>
      <c r="G133" s="69"/>
      <c r="H133" s="75"/>
      <c r="I133" s="37"/>
      <c r="J133" s="36"/>
      <c r="K133" s="35"/>
      <c r="L133" s="34"/>
      <c r="M133" s="34"/>
      <c r="N133" s="34"/>
    </row>
    <row r="134" spans="1:14" s="18" customFormat="1" ht="44.45" customHeight="1" x14ac:dyDescent="0.2">
      <c r="A134" s="136" t="s">
        <v>175</v>
      </c>
      <c r="B134" s="109" t="s">
        <v>100</v>
      </c>
      <c r="C134" s="108" t="s">
        <v>116</v>
      </c>
      <c r="D134" s="107"/>
      <c r="E134" s="106" t="s">
        <v>31</v>
      </c>
      <c r="F134" s="156">
        <v>10</v>
      </c>
      <c r="G134" s="104"/>
      <c r="H134" s="103">
        <f>ROUND(G134*F134,2)</f>
        <v>0</v>
      </c>
      <c r="I134" s="37"/>
      <c r="J134" s="36"/>
      <c r="K134" s="35"/>
      <c r="L134" s="34"/>
      <c r="M134" s="34"/>
      <c r="N134" s="34"/>
    </row>
    <row r="135" spans="1:14" s="59" customFormat="1" ht="44.45" customHeight="1" x14ac:dyDescent="0.2">
      <c r="A135" s="136" t="s">
        <v>104</v>
      </c>
      <c r="B135" s="4" t="s">
        <v>258</v>
      </c>
      <c r="C135" s="5" t="s">
        <v>106</v>
      </c>
      <c r="D135" s="12" t="s">
        <v>234</v>
      </c>
      <c r="E135" s="7"/>
      <c r="F135" s="135"/>
      <c r="G135" s="69"/>
      <c r="H135" s="75"/>
      <c r="I135" s="37"/>
      <c r="J135" s="36"/>
      <c r="K135" s="35"/>
      <c r="L135" s="34"/>
      <c r="M135" s="34"/>
      <c r="N135" s="34"/>
    </row>
    <row r="136" spans="1:14" s="18" customFormat="1" ht="44.45" customHeight="1" x14ac:dyDescent="0.2">
      <c r="A136" s="136" t="s">
        <v>107</v>
      </c>
      <c r="B136" s="13" t="s">
        <v>30</v>
      </c>
      <c r="C136" s="5" t="s">
        <v>235</v>
      </c>
      <c r="D136" s="12" t="s">
        <v>2</v>
      </c>
      <c r="E136" s="7" t="s">
        <v>29</v>
      </c>
      <c r="F136" s="135">
        <v>100</v>
      </c>
      <c r="G136" s="76"/>
      <c r="H136" s="75">
        <f>ROUND(G136*F136,2)</f>
        <v>0</v>
      </c>
      <c r="I136" s="37"/>
      <c r="J136" s="36"/>
      <c r="K136" s="35"/>
      <c r="L136" s="34"/>
      <c r="M136" s="34"/>
      <c r="N136" s="34"/>
    </row>
    <row r="137" spans="1:14" s="18" customFormat="1" ht="44.45" customHeight="1" x14ac:dyDescent="0.2">
      <c r="A137" s="136" t="s">
        <v>108</v>
      </c>
      <c r="B137" s="4" t="s">
        <v>259</v>
      </c>
      <c r="C137" s="5" t="s">
        <v>110</v>
      </c>
      <c r="D137" s="12" t="s">
        <v>176</v>
      </c>
      <c r="E137" s="7" t="s">
        <v>36</v>
      </c>
      <c r="F137" s="79">
        <v>6</v>
      </c>
      <c r="G137" s="76"/>
      <c r="H137" s="75">
        <f>ROUND(G137*F137,2)</f>
        <v>0</v>
      </c>
      <c r="I137" s="37"/>
      <c r="J137" s="36"/>
      <c r="K137" s="35"/>
      <c r="L137" s="34"/>
      <c r="M137" s="34"/>
      <c r="N137" s="34"/>
    </row>
    <row r="138" spans="1:14" ht="44.45" customHeight="1" x14ac:dyDescent="0.2">
      <c r="A138" s="45"/>
      <c r="B138" s="155"/>
      <c r="C138" s="93" t="s">
        <v>20</v>
      </c>
      <c r="D138" s="70"/>
      <c r="E138" s="154"/>
      <c r="F138" s="70"/>
      <c r="G138" s="69"/>
      <c r="H138" s="68"/>
      <c r="I138" s="37"/>
      <c r="J138" s="36"/>
      <c r="K138" s="35"/>
      <c r="L138" s="34"/>
      <c r="M138" s="34"/>
      <c r="N138" s="34"/>
    </row>
    <row r="139" spans="1:14" s="59" customFormat="1" ht="44.45" customHeight="1" x14ac:dyDescent="0.2">
      <c r="A139" s="25" t="s">
        <v>52</v>
      </c>
      <c r="B139" s="4" t="s">
        <v>260</v>
      </c>
      <c r="C139" s="5" t="s">
        <v>53</v>
      </c>
      <c r="D139" s="12" t="s">
        <v>118</v>
      </c>
      <c r="E139" s="7" t="s">
        <v>46</v>
      </c>
      <c r="F139" s="79">
        <v>150</v>
      </c>
      <c r="G139" s="76"/>
      <c r="H139" s="75">
        <f>ROUND(G139*F139,2)</f>
        <v>0</v>
      </c>
      <c r="I139" s="37"/>
      <c r="J139" s="36"/>
      <c r="K139" s="35"/>
      <c r="L139" s="34"/>
      <c r="M139" s="34"/>
      <c r="N139" s="34"/>
    </row>
    <row r="140" spans="1:14" s="59" customFormat="1" ht="44.45" customHeight="1" x14ac:dyDescent="0.25">
      <c r="A140" s="149"/>
      <c r="B140" s="153"/>
      <c r="C140" s="152" t="s">
        <v>21</v>
      </c>
      <c r="D140" s="151"/>
      <c r="E140" s="151"/>
      <c r="F140" s="70"/>
      <c r="G140" s="69"/>
      <c r="H140" s="68"/>
      <c r="I140" s="37"/>
      <c r="J140" s="36"/>
      <c r="K140" s="35"/>
      <c r="L140" s="34"/>
      <c r="M140" s="34"/>
      <c r="N140" s="34"/>
    </row>
    <row r="141" spans="1:14" s="59" customFormat="1" ht="44.45" customHeight="1" x14ac:dyDescent="0.2">
      <c r="A141" s="10" t="s">
        <v>155</v>
      </c>
      <c r="B141" s="4" t="s">
        <v>261</v>
      </c>
      <c r="C141" s="5" t="s">
        <v>156</v>
      </c>
      <c r="D141" s="12" t="s">
        <v>122</v>
      </c>
      <c r="E141" s="7"/>
      <c r="F141" s="79"/>
      <c r="G141" s="69"/>
      <c r="H141" s="78"/>
      <c r="I141" s="37"/>
      <c r="J141" s="36"/>
      <c r="K141" s="35"/>
      <c r="L141" s="34"/>
      <c r="M141" s="34"/>
      <c r="N141" s="34"/>
    </row>
    <row r="142" spans="1:14" s="59" customFormat="1" ht="44.45" customHeight="1" x14ac:dyDescent="0.2">
      <c r="A142" s="10" t="s">
        <v>157</v>
      </c>
      <c r="B142" s="13" t="s">
        <v>30</v>
      </c>
      <c r="C142" s="5" t="s">
        <v>158</v>
      </c>
      <c r="D142" s="12"/>
      <c r="E142" s="7" t="s">
        <v>36</v>
      </c>
      <c r="F142" s="79">
        <v>1</v>
      </c>
      <c r="G142" s="76"/>
      <c r="H142" s="75">
        <f>ROUND(G142*F142,2)</f>
        <v>0</v>
      </c>
      <c r="I142" s="37"/>
      <c r="J142" s="36"/>
      <c r="K142" s="35"/>
      <c r="L142" s="34"/>
      <c r="M142" s="34"/>
      <c r="N142" s="34"/>
    </row>
    <row r="143" spans="1:14" s="18" customFormat="1" ht="44.45" customHeight="1" x14ac:dyDescent="0.2">
      <c r="A143" s="10" t="s">
        <v>124</v>
      </c>
      <c r="B143" s="4" t="s">
        <v>262</v>
      </c>
      <c r="C143" s="5" t="s">
        <v>126</v>
      </c>
      <c r="D143" s="12" t="s">
        <v>122</v>
      </c>
      <c r="E143" s="7"/>
      <c r="F143" s="79"/>
      <c r="G143" s="69"/>
      <c r="H143" s="78"/>
      <c r="I143" s="37"/>
      <c r="J143" s="36"/>
      <c r="K143" s="35"/>
      <c r="L143" s="34"/>
      <c r="M143" s="34"/>
      <c r="N143" s="34"/>
    </row>
    <row r="144" spans="1:14" s="18" customFormat="1" ht="44.45" customHeight="1" x14ac:dyDescent="0.2">
      <c r="A144" s="10" t="s">
        <v>127</v>
      </c>
      <c r="B144" s="13" t="s">
        <v>30</v>
      </c>
      <c r="C144" s="5" t="s">
        <v>128</v>
      </c>
      <c r="D144" s="12"/>
      <c r="E144" s="7"/>
      <c r="F144" s="79"/>
      <c r="G144" s="69"/>
      <c r="H144" s="78"/>
      <c r="I144" s="37"/>
      <c r="J144" s="36"/>
      <c r="K144" s="35"/>
      <c r="L144" s="34"/>
      <c r="M144" s="34"/>
      <c r="N144" s="34"/>
    </row>
    <row r="145" spans="1:14" s="18" customFormat="1" ht="44.45" customHeight="1" x14ac:dyDescent="0.2">
      <c r="A145" s="10" t="s">
        <v>129</v>
      </c>
      <c r="B145" s="14" t="s">
        <v>100</v>
      </c>
      <c r="C145" s="5" t="s">
        <v>555</v>
      </c>
      <c r="D145" s="12"/>
      <c r="E145" s="7" t="s">
        <v>46</v>
      </c>
      <c r="F145" s="79">
        <v>5</v>
      </c>
      <c r="G145" s="76"/>
      <c r="H145" s="75">
        <f>ROUND(G145*F145,2)</f>
        <v>0</v>
      </c>
      <c r="I145" s="37"/>
      <c r="J145" s="36"/>
      <c r="K145" s="35"/>
      <c r="L145" s="34"/>
      <c r="M145" s="34"/>
      <c r="N145" s="34"/>
    </row>
    <row r="146" spans="1:14" s="18" customFormat="1" ht="44.45" customHeight="1" x14ac:dyDescent="0.2">
      <c r="A146" s="10" t="s">
        <v>197</v>
      </c>
      <c r="B146" s="4" t="s">
        <v>263</v>
      </c>
      <c r="C146" s="5" t="s">
        <v>198</v>
      </c>
      <c r="D146" s="12" t="s">
        <v>122</v>
      </c>
      <c r="E146" s="7"/>
      <c r="F146" s="79"/>
      <c r="G146" s="69"/>
      <c r="H146" s="78"/>
      <c r="I146" s="37"/>
      <c r="J146" s="36"/>
      <c r="K146" s="35"/>
      <c r="L146" s="34"/>
      <c r="M146" s="34"/>
      <c r="N146" s="34"/>
    </row>
    <row r="147" spans="1:14" s="18" customFormat="1" ht="44.45" customHeight="1" x14ac:dyDescent="0.2">
      <c r="A147" s="10" t="s">
        <v>199</v>
      </c>
      <c r="B147" s="13" t="s">
        <v>30</v>
      </c>
      <c r="C147" s="5" t="s">
        <v>159</v>
      </c>
      <c r="D147" s="12"/>
      <c r="E147" s="7"/>
      <c r="F147" s="79"/>
      <c r="G147" s="69"/>
      <c r="H147" s="78"/>
      <c r="I147" s="37"/>
      <c r="J147" s="36"/>
      <c r="K147" s="35"/>
      <c r="L147" s="34"/>
      <c r="M147" s="34"/>
      <c r="N147" s="34"/>
    </row>
    <row r="148" spans="1:14" s="18" customFormat="1" ht="44.45" customHeight="1" x14ac:dyDescent="0.2">
      <c r="A148" s="10" t="s">
        <v>200</v>
      </c>
      <c r="B148" s="14" t="s">
        <v>100</v>
      </c>
      <c r="C148" s="5" t="s">
        <v>201</v>
      </c>
      <c r="D148" s="12"/>
      <c r="E148" s="7" t="s">
        <v>36</v>
      </c>
      <c r="F148" s="79">
        <v>2</v>
      </c>
      <c r="G148" s="76"/>
      <c r="H148" s="75">
        <f>ROUND(G148*F148,2)</f>
        <v>0</v>
      </c>
      <c r="I148" s="37"/>
      <c r="J148" s="36"/>
      <c r="K148" s="35"/>
      <c r="L148" s="34"/>
      <c r="M148" s="34"/>
      <c r="N148" s="34"/>
    </row>
    <row r="149" spans="1:14" s="18" customFormat="1" ht="44.45" customHeight="1" x14ac:dyDescent="0.2">
      <c r="A149" s="10" t="s">
        <v>315</v>
      </c>
      <c r="B149" s="4" t="s">
        <v>264</v>
      </c>
      <c r="C149" s="5" t="s">
        <v>316</v>
      </c>
      <c r="D149" s="12" t="s">
        <v>122</v>
      </c>
      <c r="E149" s="7"/>
      <c r="F149" s="79"/>
      <c r="G149" s="69"/>
      <c r="H149" s="78"/>
      <c r="I149" s="37"/>
      <c r="J149" s="36"/>
      <c r="K149" s="35"/>
      <c r="L149" s="34"/>
      <c r="M149" s="34"/>
      <c r="N149" s="34"/>
    </row>
    <row r="150" spans="1:14" s="18" customFormat="1" ht="44.45" customHeight="1" x14ac:dyDescent="0.2">
      <c r="A150" s="10" t="s">
        <v>686</v>
      </c>
      <c r="B150" s="13" t="s">
        <v>30</v>
      </c>
      <c r="C150" s="5" t="s">
        <v>685</v>
      </c>
      <c r="D150" s="12"/>
      <c r="E150" s="7"/>
      <c r="F150" s="79"/>
      <c r="G150" s="69"/>
      <c r="H150" s="78"/>
      <c r="I150" s="37"/>
      <c r="J150" s="36"/>
      <c r="K150" s="35"/>
      <c r="L150" s="34"/>
      <c r="M150" s="34"/>
      <c r="N150" s="34"/>
    </row>
    <row r="151" spans="1:14" s="18" customFormat="1" ht="44.45" customHeight="1" x14ac:dyDescent="0.2">
      <c r="A151" s="10" t="s">
        <v>684</v>
      </c>
      <c r="B151" s="109" t="s">
        <v>100</v>
      </c>
      <c r="C151" s="108" t="s">
        <v>201</v>
      </c>
      <c r="D151" s="107"/>
      <c r="E151" s="106" t="s">
        <v>46</v>
      </c>
      <c r="F151" s="179">
        <v>2.5</v>
      </c>
      <c r="G151" s="104"/>
      <c r="H151" s="103">
        <f>ROUND(G151*F151,2)</f>
        <v>0</v>
      </c>
      <c r="I151" s="37"/>
      <c r="J151" s="36"/>
      <c r="K151" s="35"/>
      <c r="L151" s="34"/>
      <c r="M151" s="34"/>
      <c r="N151" s="34"/>
    </row>
    <row r="152" spans="1:14" s="80" customFormat="1" ht="44.45" customHeight="1" x14ac:dyDescent="0.2">
      <c r="A152" s="10" t="s">
        <v>75</v>
      </c>
      <c r="B152" s="4" t="s">
        <v>265</v>
      </c>
      <c r="C152" s="16" t="s">
        <v>238</v>
      </c>
      <c r="D152" s="17" t="s">
        <v>244</v>
      </c>
      <c r="E152" s="7"/>
      <c r="F152" s="79"/>
      <c r="G152" s="69"/>
      <c r="H152" s="78"/>
      <c r="I152" s="37"/>
      <c r="J152" s="36"/>
      <c r="K152" s="35"/>
      <c r="L152" s="34"/>
      <c r="M152" s="34"/>
      <c r="N152" s="34"/>
    </row>
    <row r="153" spans="1:14" s="18" customFormat="1" ht="44.45" customHeight="1" x14ac:dyDescent="0.2">
      <c r="A153" s="10" t="s">
        <v>76</v>
      </c>
      <c r="B153" s="13" t="s">
        <v>30</v>
      </c>
      <c r="C153" s="1" t="s">
        <v>299</v>
      </c>
      <c r="D153" s="12"/>
      <c r="E153" s="7" t="s">
        <v>36</v>
      </c>
      <c r="F153" s="79">
        <v>1</v>
      </c>
      <c r="G153" s="76"/>
      <c r="H153" s="75">
        <f>ROUND(G153*F153,2)</f>
        <v>0</v>
      </c>
      <c r="I153" s="37"/>
      <c r="J153" s="36"/>
      <c r="K153" s="35"/>
      <c r="L153" s="34"/>
      <c r="M153" s="34"/>
      <c r="N153" s="34"/>
    </row>
    <row r="154" spans="1:14" s="18" customFormat="1" ht="44.45" customHeight="1" x14ac:dyDescent="0.2">
      <c r="A154" s="10" t="s">
        <v>183</v>
      </c>
      <c r="B154" s="13" t="s">
        <v>37</v>
      </c>
      <c r="C154" s="1" t="s">
        <v>389</v>
      </c>
      <c r="D154" s="12"/>
      <c r="E154" s="7" t="s">
        <v>36</v>
      </c>
      <c r="F154" s="79">
        <v>1</v>
      </c>
      <c r="G154" s="76"/>
      <c r="H154" s="75">
        <f>ROUND(G154*F154,2)</f>
        <v>0</v>
      </c>
      <c r="I154" s="37"/>
      <c r="J154" s="36"/>
      <c r="K154" s="35"/>
      <c r="L154" s="34"/>
      <c r="M154" s="34"/>
      <c r="N154" s="34"/>
    </row>
    <row r="155" spans="1:14" s="80" customFormat="1" ht="44.45" customHeight="1" x14ac:dyDescent="0.2">
      <c r="A155" s="10" t="s">
        <v>661</v>
      </c>
      <c r="B155" s="4" t="s">
        <v>266</v>
      </c>
      <c r="C155" s="19" t="s">
        <v>659</v>
      </c>
      <c r="D155" s="12" t="s">
        <v>122</v>
      </c>
      <c r="E155" s="7"/>
      <c r="F155" s="79"/>
      <c r="G155" s="69"/>
      <c r="H155" s="78"/>
      <c r="I155" s="37"/>
      <c r="J155" s="36"/>
      <c r="K155" s="35"/>
      <c r="L155" s="34"/>
      <c r="M155" s="34"/>
      <c r="N155" s="34"/>
    </row>
    <row r="156" spans="1:14" s="80" customFormat="1" ht="44.45" customHeight="1" x14ac:dyDescent="0.2">
      <c r="A156" s="10" t="s">
        <v>658</v>
      </c>
      <c r="B156" s="13" t="s">
        <v>30</v>
      </c>
      <c r="C156" s="19" t="s">
        <v>657</v>
      </c>
      <c r="D156" s="12"/>
      <c r="E156" s="7" t="s">
        <v>36</v>
      </c>
      <c r="F156" s="79">
        <v>2</v>
      </c>
      <c r="G156" s="76"/>
      <c r="H156" s="75">
        <f>ROUND(G156*F156,2)</f>
        <v>0</v>
      </c>
      <c r="I156" s="37"/>
      <c r="J156" s="36"/>
      <c r="K156" s="35"/>
      <c r="L156" s="34"/>
      <c r="M156" s="34"/>
      <c r="N156" s="34"/>
    </row>
    <row r="157" spans="1:14" s="180" customFormat="1" ht="44.45" customHeight="1" x14ac:dyDescent="0.2">
      <c r="A157" s="10" t="s">
        <v>131</v>
      </c>
      <c r="B157" s="4" t="s">
        <v>267</v>
      </c>
      <c r="C157" s="19" t="s">
        <v>133</v>
      </c>
      <c r="D157" s="12" t="s">
        <v>122</v>
      </c>
      <c r="E157" s="7"/>
      <c r="F157" s="79"/>
      <c r="G157" s="69"/>
      <c r="H157" s="75"/>
      <c r="I157" s="37"/>
      <c r="J157" s="36"/>
      <c r="K157" s="35"/>
      <c r="L157" s="34"/>
      <c r="M157" s="34"/>
      <c r="N157" s="34"/>
    </row>
    <row r="158" spans="1:14" s="80" customFormat="1" ht="44.45" customHeight="1" x14ac:dyDescent="0.2">
      <c r="A158" s="10" t="s">
        <v>134</v>
      </c>
      <c r="B158" s="13" t="s">
        <v>30</v>
      </c>
      <c r="C158" s="19" t="s">
        <v>679</v>
      </c>
      <c r="D158" s="12"/>
      <c r="E158" s="7"/>
      <c r="F158" s="79"/>
      <c r="G158" s="69"/>
      <c r="H158" s="78"/>
      <c r="I158" s="37"/>
      <c r="J158" s="36"/>
      <c r="K158" s="35"/>
      <c r="L158" s="34"/>
      <c r="M158" s="34"/>
      <c r="N158" s="34"/>
    </row>
    <row r="159" spans="1:14" s="18" customFormat="1" ht="44.45" customHeight="1" x14ac:dyDescent="0.2">
      <c r="A159" s="10" t="s">
        <v>151</v>
      </c>
      <c r="B159" s="14" t="s">
        <v>100</v>
      </c>
      <c r="C159" s="5" t="s">
        <v>678</v>
      </c>
      <c r="D159" s="12"/>
      <c r="E159" s="7" t="s">
        <v>36</v>
      </c>
      <c r="F159" s="79">
        <v>2</v>
      </c>
      <c r="G159" s="76"/>
      <c r="H159" s="75">
        <f>ROUND(G159*F159,2)</f>
        <v>0</v>
      </c>
      <c r="I159" s="37"/>
      <c r="J159" s="36"/>
      <c r="K159" s="35"/>
      <c r="L159" s="34"/>
      <c r="M159" s="34"/>
      <c r="N159" s="34"/>
    </row>
    <row r="160" spans="1:14" s="80" customFormat="1" ht="44.45" customHeight="1" x14ac:dyDescent="0.2">
      <c r="A160" s="10" t="s">
        <v>599</v>
      </c>
      <c r="B160" s="4" t="s">
        <v>268</v>
      </c>
      <c r="C160" s="19" t="s">
        <v>597</v>
      </c>
      <c r="D160" s="12" t="s">
        <v>122</v>
      </c>
      <c r="E160" s="7"/>
      <c r="F160" s="79"/>
      <c r="G160" s="69"/>
      <c r="H160" s="78"/>
      <c r="I160" s="37"/>
      <c r="J160" s="36"/>
      <c r="K160" s="35"/>
      <c r="L160" s="34"/>
      <c r="M160" s="34"/>
      <c r="N160" s="34"/>
    </row>
    <row r="161" spans="1:14" s="80" customFormat="1" ht="44.45" customHeight="1" x14ac:dyDescent="0.2">
      <c r="A161" s="10" t="s">
        <v>596</v>
      </c>
      <c r="B161" s="13" t="s">
        <v>30</v>
      </c>
      <c r="C161" s="19" t="s">
        <v>159</v>
      </c>
      <c r="D161" s="12"/>
      <c r="E161" s="7" t="s">
        <v>36</v>
      </c>
      <c r="F161" s="79">
        <v>1</v>
      </c>
      <c r="G161" s="76"/>
      <c r="H161" s="75">
        <f>ROUND(G161*F161,2)</f>
        <v>0</v>
      </c>
      <c r="I161" s="37"/>
      <c r="J161" s="36"/>
      <c r="K161" s="35"/>
      <c r="L161" s="34"/>
      <c r="M161" s="34"/>
      <c r="N161" s="34"/>
    </row>
    <row r="162" spans="1:14" s="59" customFormat="1" ht="44.45" customHeight="1" x14ac:dyDescent="0.2">
      <c r="A162" s="10" t="s">
        <v>189</v>
      </c>
      <c r="B162" s="4" t="s">
        <v>269</v>
      </c>
      <c r="C162" s="5" t="s">
        <v>191</v>
      </c>
      <c r="D162" s="12" t="s">
        <v>122</v>
      </c>
      <c r="E162" s="7" t="s">
        <v>36</v>
      </c>
      <c r="F162" s="79">
        <v>1</v>
      </c>
      <c r="G162" s="76"/>
      <c r="H162" s="75">
        <f>ROUND(G162*F162,2)</f>
        <v>0</v>
      </c>
      <c r="I162" s="37"/>
      <c r="J162" s="36"/>
      <c r="K162" s="35"/>
      <c r="L162" s="34"/>
      <c r="M162" s="34"/>
      <c r="N162" s="34"/>
    </row>
    <row r="163" spans="1:14" s="59" customFormat="1" ht="44.45" customHeight="1" x14ac:dyDescent="0.25">
      <c r="A163" s="149"/>
      <c r="B163" s="148"/>
      <c r="C163" s="147" t="s">
        <v>22</v>
      </c>
      <c r="D163" s="146"/>
      <c r="E163" s="146"/>
      <c r="F163" s="70"/>
      <c r="G163" s="69"/>
      <c r="H163" s="68"/>
      <c r="I163" s="37"/>
      <c r="J163" s="36"/>
      <c r="K163" s="35"/>
      <c r="L163" s="34"/>
      <c r="M163" s="34"/>
      <c r="N163" s="34"/>
    </row>
    <row r="164" spans="1:14" s="18" customFormat="1" ht="44.45" customHeight="1" x14ac:dyDescent="0.2">
      <c r="A164" s="10" t="s">
        <v>54</v>
      </c>
      <c r="B164" s="4" t="s">
        <v>270</v>
      </c>
      <c r="C164" s="1" t="s">
        <v>243</v>
      </c>
      <c r="D164" s="17" t="s">
        <v>244</v>
      </c>
      <c r="E164" s="7" t="s">
        <v>36</v>
      </c>
      <c r="F164" s="79">
        <v>2</v>
      </c>
      <c r="G164" s="76"/>
      <c r="H164" s="75">
        <f>ROUND(G164*F164,2)</f>
        <v>0</v>
      </c>
      <c r="I164" s="37"/>
      <c r="J164" s="36"/>
      <c r="K164" s="35"/>
      <c r="L164" s="34"/>
      <c r="M164" s="34"/>
      <c r="N164" s="34"/>
    </row>
    <row r="165" spans="1:14" s="18" customFormat="1" ht="44.45" customHeight="1" x14ac:dyDescent="0.2">
      <c r="A165" s="10" t="s">
        <v>67</v>
      </c>
      <c r="B165" s="4" t="s">
        <v>271</v>
      </c>
      <c r="C165" s="5" t="s">
        <v>77</v>
      </c>
      <c r="D165" s="12" t="s">
        <v>122</v>
      </c>
      <c r="E165" s="7"/>
      <c r="F165" s="79"/>
      <c r="G165" s="69"/>
      <c r="H165" s="78"/>
      <c r="I165" s="37"/>
      <c r="J165" s="36"/>
      <c r="K165" s="35"/>
      <c r="L165" s="34"/>
      <c r="M165" s="34"/>
      <c r="N165" s="34"/>
    </row>
    <row r="166" spans="1:14" s="18" customFormat="1" ht="44.45" customHeight="1" x14ac:dyDescent="0.2">
      <c r="A166" s="10" t="s">
        <v>78</v>
      </c>
      <c r="B166" s="13" t="s">
        <v>30</v>
      </c>
      <c r="C166" s="5" t="s">
        <v>143</v>
      </c>
      <c r="D166" s="12"/>
      <c r="E166" s="7" t="s">
        <v>68</v>
      </c>
      <c r="F166" s="77">
        <v>0.3</v>
      </c>
      <c r="G166" s="76"/>
      <c r="H166" s="75">
        <f>ROUND(G166*F166,2)</f>
        <v>0</v>
      </c>
      <c r="I166" s="37"/>
      <c r="J166" s="36"/>
      <c r="K166" s="35"/>
      <c r="L166" s="34"/>
      <c r="M166" s="34"/>
      <c r="N166" s="34"/>
    </row>
    <row r="167" spans="1:14" s="59" customFormat="1" ht="44.45" customHeight="1" x14ac:dyDescent="0.2">
      <c r="A167" s="10" t="s">
        <v>55</v>
      </c>
      <c r="B167" s="4" t="s">
        <v>273</v>
      </c>
      <c r="C167" s="1" t="s">
        <v>245</v>
      </c>
      <c r="D167" s="17" t="s">
        <v>244</v>
      </c>
      <c r="E167" s="7"/>
      <c r="F167" s="79"/>
      <c r="G167" s="69"/>
      <c r="H167" s="78"/>
      <c r="I167" s="37"/>
      <c r="J167" s="36"/>
      <c r="K167" s="35"/>
      <c r="L167" s="34"/>
      <c r="M167" s="34"/>
      <c r="N167" s="34"/>
    </row>
    <row r="168" spans="1:14" s="18" customFormat="1" ht="44.45" customHeight="1" x14ac:dyDescent="0.2">
      <c r="A168" s="10" t="s">
        <v>56</v>
      </c>
      <c r="B168" s="13" t="s">
        <v>30</v>
      </c>
      <c r="C168" s="5" t="s">
        <v>145</v>
      </c>
      <c r="D168" s="12"/>
      <c r="E168" s="7" t="s">
        <v>36</v>
      </c>
      <c r="F168" s="79">
        <v>2</v>
      </c>
      <c r="G168" s="76"/>
      <c r="H168" s="75">
        <f>ROUND(G168*F168,2)</f>
        <v>0</v>
      </c>
      <c r="I168" s="37"/>
      <c r="J168" s="36"/>
      <c r="K168" s="35"/>
      <c r="L168" s="34"/>
      <c r="M168" s="34"/>
      <c r="N168" s="34"/>
    </row>
    <row r="169" spans="1:14" s="59" customFormat="1" ht="44.45" customHeight="1" x14ac:dyDescent="0.2">
      <c r="A169" s="10" t="s">
        <v>69</v>
      </c>
      <c r="B169" s="145" t="s">
        <v>275</v>
      </c>
      <c r="C169" s="108" t="s">
        <v>79</v>
      </c>
      <c r="D169" s="144" t="s">
        <v>244</v>
      </c>
      <c r="E169" s="106" t="s">
        <v>36</v>
      </c>
      <c r="F169" s="105">
        <v>1</v>
      </c>
      <c r="G169" s="104"/>
      <c r="H169" s="103">
        <f>ROUND(G169*F169,2)</f>
        <v>0</v>
      </c>
      <c r="I169" s="37"/>
      <c r="J169" s="36"/>
      <c r="K169" s="35"/>
      <c r="L169" s="34"/>
      <c r="M169" s="34"/>
      <c r="N169" s="34"/>
    </row>
    <row r="170" spans="1:14" ht="44.45" customHeight="1" x14ac:dyDescent="0.2">
      <c r="A170" s="45"/>
      <c r="B170" s="94"/>
      <c r="C170" s="93" t="s">
        <v>23</v>
      </c>
      <c r="D170" s="70"/>
      <c r="E170" s="137"/>
      <c r="F170" s="70"/>
      <c r="G170" s="69"/>
      <c r="H170" s="68"/>
      <c r="I170" s="37"/>
      <c r="J170" s="36"/>
      <c r="K170" s="35"/>
      <c r="L170" s="34"/>
      <c r="M170" s="34"/>
      <c r="N170" s="34"/>
    </row>
    <row r="171" spans="1:14" s="59" customFormat="1" ht="44.45" customHeight="1" x14ac:dyDescent="0.2">
      <c r="A171" s="136" t="s">
        <v>58</v>
      </c>
      <c r="B171" s="4" t="s">
        <v>276</v>
      </c>
      <c r="C171" s="5" t="s">
        <v>59</v>
      </c>
      <c r="D171" s="12" t="s">
        <v>329</v>
      </c>
      <c r="E171" s="7"/>
      <c r="F171" s="135"/>
      <c r="G171" s="69"/>
      <c r="H171" s="75"/>
      <c r="I171" s="37"/>
      <c r="J171" s="36"/>
      <c r="K171" s="35"/>
      <c r="L171" s="34"/>
      <c r="M171" s="34"/>
      <c r="N171" s="34"/>
    </row>
    <row r="172" spans="1:14" s="18" customFormat="1" ht="44.45" customHeight="1" x14ac:dyDescent="0.2">
      <c r="A172" s="136" t="s">
        <v>60</v>
      </c>
      <c r="B172" s="13" t="s">
        <v>30</v>
      </c>
      <c r="C172" s="5" t="s">
        <v>150</v>
      </c>
      <c r="D172" s="12"/>
      <c r="E172" s="7" t="s">
        <v>29</v>
      </c>
      <c r="F172" s="135">
        <v>150</v>
      </c>
      <c r="G172" s="76"/>
      <c r="H172" s="75">
        <f>ROUND(G172*F172,2)</f>
        <v>0</v>
      </c>
      <c r="I172" s="37"/>
      <c r="J172" s="36"/>
      <c r="K172" s="35"/>
      <c r="L172" s="34"/>
      <c r="M172" s="34"/>
      <c r="N172" s="34"/>
    </row>
    <row r="173" spans="1:14" ht="30" customHeight="1" thickBot="1" x14ac:dyDescent="0.25">
      <c r="A173" s="51"/>
      <c r="B173" s="27" t="str">
        <f>B98</f>
        <v>B</v>
      </c>
      <c r="C173" s="254" t="str">
        <f>C98</f>
        <v>Dearborn Ave Rehabilitation (Brazier St to Lacy St)</v>
      </c>
      <c r="D173" s="255"/>
      <c r="E173" s="255"/>
      <c r="F173" s="256"/>
      <c r="G173" s="47" t="s">
        <v>17</v>
      </c>
      <c r="H173" s="50">
        <f>SUM(H98:H172)</f>
        <v>0</v>
      </c>
      <c r="I173" s="37"/>
      <c r="J173" s="36"/>
      <c r="K173" s="35"/>
      <c r="L173" s="34"/>
      <c r="M173" s="34"/>
      <c r="N173" s="34"/>
    </row>
    <row r="174" spans="1:14" s="24" customFormat="1" ht="44.45" customHeight="1" thickTop="1" x14ac:dyDescent="0.2">
      <c r="A174" s="21"/>
      <c r="B174" s="22" t="s">
        <v>14</v>
      </c>
      <c r="C174" s="251" t="s">
        <v>683</v>
      </c>
      <c r="D174" s="252"/>
      <c r="E174" s="252"/>
      <c r="F174" s="253"/>
      <c r="G174" s="166"/>
      <c r="H174" s="165" t="s">
        <v>2</v>
      </c>
      <c r="I174" s="37"/>
      <c r="J174" s="36"/>
      <c r="K174" s="35"/>
      <c r="L174" s="34"/>
      <c r="M174" s="34"/>
      <c r="N174" s="34"/>
    </row>
    <row r="175" spans="1:14" ht="44.45" customHeight="1" x14ac:dyDescent="0.2">
      <c r="A175" s="45"/>
      <c r="B175" s="94"/>
      <c r="C175" s="164" t="s">
        <v>19</v>
      </c>
      <c r="D175" s="70"/>
      <c r="E175" s="92" t="s">
        <v>2</v>
      </c>
      <c r="F175" s="70"/>
      <c r="G175" s="69"/>
      <c r="H175" s="68"/>
      <c r="I175" s="37"/>
      <c r="J175" s="36"/>
      <c r="K175" s="35"/>
      <c r="L175" s="34"/>
      <c r="M175" s="34"/>
      <c r="N175" s="34"/>
    </row>
    <row r="176" spans="1:14" s="18" customFormat="1" ht="44.45" customHeight="1" x14ac:dyDescent="0.2">
      <c r="A176" s="25" t="s">
        <v>34</v>
      </c>
      <c r="B176" s="4" t="s">
        <v>206</v>
      </c>
      <c r="C176" s="5" t="s">
        <v>35</v>
      </c>
      <c r="D176" s="6" t="s">
        <v>323</v>
      </c>
      <c r="E176" s="7" t="s">
        <v>29</v>
      </c>
      <c r="F176" s="135">
        <v>100</v>
      </c>
      <c r="G176" s="76"/>
      <c r="H176" s="75">
        <f>ROUND(G176*F176,2)</f>
        <v>0</v>
      </c>
      <c r="I176" s="37"/>
      <c r="J176" s="36"/>
      <c r="K176" s="35"/>
      <c r="L176" s="34"/>
      <c r="M176" s="34"/>
      <c r="N176" s="34"/>
    </row>
    <row r="177" spans="1:14" ht="44.45" customHeight="1" x14ac:dyDescent="0.2">
      <c r="A177" s="45"/>
      <c r="B177" s="94"/>
      <c r="C177" s="93" t="s">
        <v>165</v>
      </c>
      <c r="D177" s="70"/>
      <c r="E177" s="137"/>
      <c r="F177" s="70"/>
      <c r="G177" s="69"/>
      <c r="H177" s="68"/>
      <c r="I177" s="37"/>
      <c r="J177" s="36"/>
      <c r="K177" s="35"/>
      <c r="L177" s="34"/>
      <c r="M177" s="34"/>
      <c r="N177" s="34"/>
    </row>
    <row r="178" spans="1:14" s="18" customFormat="1" ht="44.45" customHeight="1" x14ac:dyDescent="0.2">
      <c r="A178" s="136" t="s">
        <v>514</v>
      </c>
      <c r="B178" s="4" t="s">
        <v>207</v>
      </c>
      <c r="C178" s="5" t="s">
        <v>512</v>
      </c>
      <c r="D178" s="12" t="s">
        <v>168</v>
      </c>
      <c r="E178" s="7"/>
      <c r="F178" s="135"/>
      <c r="G178" s="69"/>
      <c r="H178" s="75"/>
      <c r="I178" s="37"/>
      <c r="J178" s="36"/>
      <c r="K178" s="35"/>
      <c r="L178" s="34"/>
      <c r="M178" s="34"/>
      <c r="N178" s="34"/>
    </row>
    <row r="179" spans="1:14" s="18" customFormat="1" ht="44.45" customHeight="1" x14ac:dyDescent="0.2">
      <c r="A179" s="11" t="s">
        <v>511</v>
      </c>
      <c r="B179" s="13" t="s">
        <v>30</v>
      </c>
      <c r="C179" s="5" t="s">
        <v>510</v>
      </c>
      <c r="D179" s="12" t="s">
        <v>2</v>
      </c>
      <c r="E179" s="7" t="s">
        <v>29</v>
      </c>
      <c r="F179" s="135">
        <v>40</v>
      </c>
      <c r="G179" s="76"/>
      <c r="H179" s="75">
        <f>ROUND(G179*F179,2)</f>
        <v>0</v>
      </c>
      <c r="I179" s="37"/>
      <c r="J179" s="36"/>
      <c r="K179" s="35"/>
      <c r="L179" s="34"/>
      <c r="M179" s="34"/>
      <c r="N179" s="34"/>
    </row>
    <row r="180" spans="1:14" s="18" customFormat="1" ht="44.45" customHeight="1" x14ac:dyDescent="0.2">
      <c r="A180" s="136" t="s">
        <v>441</v>
      </c>
      <c r="B180" s="4" t="s">
        <v>208</v>
      </c>
      <c r="C180" s="5" t="s">
        <v>439</v>
      </c>
      <c r="D180" s="12" t="s">
        <v>438</v>
      </c>
      <c r="E180" s="7"/>
      <c r="F180" s="135"/>
      <c r="G180" s="69"/>
      <c r="H180" s="75"/>
      <c r="I180" s="37"/>
      <c r="J180" s="36"/>
      <c r="K180" s="35"/>
      <c r="L180" s="34"/>
      <c r="M180" s="34"/>
      <c r="N180" s="34"/>
    </row>
    <row r="181" spans="1:14" s="18" customFormat="1" ht="44.45" customHeight="1" x14ac:dyDescent="0.2">
      <c r="A181" s="11" t="s">
        <v>437</v>
      </c>
      <c r="B181" s="13" t="s">
        <v>30</v>
      </c>
      <c r="C181" s="5" t="s">
        <v>436</v>
      </c>
      <c r="D181" s="12" t="s">
        <v>2</v>
      </c>
      <c r="E181" s="7" t="s">
        <v>29</v>
      </c>
      <c r="F181" s="135">
        <v>10</v>
      </c>
      <c r="G181" s="76"/>
      <c r="H181" s="75">
        <f>ROUND(G181*F181,2)</f>
        <v>0</v>
      </c>
      <c r="I181" s="37"/>
      <c r="J181" s="36"/>
      <c r="K181" s="35"/>
      <c r="L181" s="34"/>
      <c r="M181" s="34"/>
      <c r="N181" s="34"/>
    </row>
    <row r="182" spans="1:14" s="18" customFormat="1" ht="44.45" customHeight="1" x14ac:dyDescent="0.2">
      <c r="A182" s="11" t="s">
        <v>435</v>
      </c>
      <c r="B182" s="13" t="s">
        <v>37</v>
      </c>
      <c r="C182" s="5" t="s">
        <v>434</v>
      </c>
      <c r="D182" s="12" t="s">
        <v>2</v>
      </c>
      <c r="E182" s="7" t="s">
        <v>29</v>
      </c>
      <c r="F182" s="135">
        <v>25</v>
      </c>
      <c r="G182" s="76"/>
      <c r="H182" s="75">
        <f>ROUND(G182*F182,2)</f>
        <v>0</v>
      </c>
      <c r="I182" s="37"/>
      <c r="J182" s="36"/>
      <c r="K182" s="35"/>
      <c r="L182" s="34"/>
      <c r="M182" s="34"/>
      <c r="N182" s="34"/>
    </row>
    <row r="183" spans="1:14" s="18" customFormat="1" ht="44.45" customHeight="1" x14ac:dyDescent="0.2">
      <c r="A183" s="11" t="s">
        <v>508</v>
      </c>
      <c r="B183" s="13" t="s">
        <v>47</v>
      </c>
      <c r="C183" s="5" t="s">
        <v>507</v>
      </c>
      <c r="D183" s="12" t="s">
        <v>2</v>
      </c>
      <c r="E183" s="7" t="s">
        <v>29</v>
      </c>
      <c r="F183" s="135">
        <v>10</v>
      </c>
      <c r="G183" s="76"/>
      <c r="H183" s="75">
        <f>ROUND(G183*F183,2)</f>
        <v>0</v>
      </c>
      <c r="I183" s="37"/>
      <c r="J183" s="36"/>
      <c r="K183" s="35"/>
      <c r="L183" s="34"/>
      <c r="M183" s="34"/>
      <c r="N183" s="34"/>
    </row>
    <row r="184" spans="1:14" s="18" customFormat="1" ht="44.45" customHeight="1" x14ac:dyDescent="0.2">
      <c r="A184" s="11" t="s">
        <v>433</v>
      </c>
      <c r="B184" s="13" t="s">
        <v>57</v>
      </c>
      <c r="C184" s="5" t="s">
        <v>432</v>
      </c>
      <c r="D184" s="12" t="s">
        <v>2</v>
      </c>
      <c r="E184" s="7" t="s">
        <v>29</v>
      </c>
      <c r="F184" s="135">
        <v>55</v>
      </c>
      <c r="G184" s="76"/>
      <c r="H184" s="75">
        <f>ROUND(G184*F184,2)</f>
        <v>0</v>
      </c>
      <c r="I184" s="37"/>
      <c r="J184" s="36"/>
      <c r="K184" s="35"/>
      <c r="L184" s="34"/>
      <c r="M184" s="34"/>
      <c r="N184" s="34"/>
    </row>
    <row r="185" spans="1:14" s="18" customFormat="1" ht="44.45" customHeight="1" x14ac:dyDescent="0.2">
      <c r="A185" s="136" t="s">
        <v>501</v>
      </c>
      <c r="B185" s="4" t="s">
        <v>277</v>
      </c>
      <c r="C185" s="5" t="s">
        <v>499</v>
      </c>
      <c r="D185" s="12" t="s">
        <v>168</v>
      </c>
      <c r="E185" s="7"/>
      <c r="F185" s="135"/>
      <c r="G185" s="69"/>
      <c r="H185" s="75"/>
      <c r="I185" s="37"/>
      <c r="J185" s="36"/>
      <c r="K185" s="35"/>
      <c r="L185" s="34"/>
      <c r="M185" s="34"/>
      <c r="N185" s="34"/>
    </row>
    <row r="186" spans="1:14" s="18" customFormat="1" ht="44.45" customHeight="1" x14ac:dyDescent="0.2">
      <c r="A186" s="11" t="s">
        <v>496</v>
      </c>
      <c r="B186" s="13" t="s">
        <v>30</v>
      </c>
      <c r="C186" s="5" t="s">
        <v>495</v>
      </c>
      <c r="D186" s="12" t="s">
        <v>2</v>
      </c>
      <c r="E186" s="7" t="s">
        <v>29</v>
      </c>
      <c r="F186" s="135">
        <v>20</v>
      </c>
      <c r="G186" s="76"/>
      <c r="H186" s="75">
        <f>ROUND(G186*F186,2)</f>
        <v>0</v>
      </c>
      <c r="I186" s="37"/>
      <c r="J186" s="36"/>
      <c r="K186" s="35"/>
      <c r="L186" s="34"/>
      <c r="M186" s="34"/>
      <c r="N186" s="34"/>
    </row>
    <row r="187" spans="1:14" s="18" customFormat="1" ht="44.45" customHeight="1" x14ac:dyDescent="0.2">
      <c r="A187" s="136" t="s">
        <v>38</v>
      </c>
      <c r="B187" s="4" t="s">
        <v>278</v>
      </c>
      <c r="C187" s="5" t="s">
        <v>39</v>
      </c>
      <c r="D187" s="12" t="s">
        <v>168</v>
      </c>
      <c r="E187" s="7"/>
      <c r="F187" s="135"/>
      <c r="G187" s="69"/>
      <c r="H187" s="75"/>
      <c r="I187" s="37"/>
      <c r="J187" s="36"/>
      <c r="K187" s="35"/>
      <c r="L187" s="34"/>
      <c r="M187" s="34"/>
      <c r="N187" s="34"/>
    </row>
    <row r="188" spans="1:14" s="18" customFormat="1" ht="44.45" customHeight="1" x14ac:dyDescent="0.2">
      <c r="A188" s="136" t="s">
        <v>40</v>
      </c>
      <c r="B188" s="13" t="s">
        <v>30</v>
      </c>
      <c r="C188" s="5" t="s">
        <v>41</v>
      </c>
      <c r="D188" s="12" t="s">
        <v>2</v>
      </c>
      <c r="E188" s="7" t="s">
        <v>36</v>
      </c>
      <c r="F188" s="135">
        <v>75</v>
      </c>
      <c r="G188" s="76"/>
      <c r="H188" s="75">
        <f>ROUND(G188*F188,2)</f>
        <v>0</v>
      </c>
      <c r="I188" s="37"/>
      <c r="J188" s="36"/>
      <c r="K188" s="35"/>
      <c r="L188" s="34"/>
      <c r="M188" s="34"/>
      <c r="N188" s="34"/>
    </row>
    <row r="189" spans="1:14" s="18" customFormat="1" ht="44.45" customHeight="1" x14ac:dyDescent="0.2">
      <c r="A189" s="136" t="s">
        <v>42</v>
      </c>
      <c r="B189" s="4" t="s">
        <v>279</v>
      </c>
      <c r="C189" s="5" t="s">
        <v>43</v>
      </c>
      <c r="D189" s="12" t="s">
        <v>168</v>
      </c>
      <c r="E189" s="7"/>
      <c r="F189" s="135"/>
      <c r="G189" s="69"/>
      <c r="H189" s="75"/>
      <c r="I189" s="37"/>
      <c r="J189" s="36"/>
      <c r="K189" s="35"/>
      <c r="L189" s="34"/>
      <c r="M189" s="34"/>
      <c r="N189" s="34"/>
    </row>
    <row r="190" spans="1:14" s="18" customFormat="1" ht="44.45" customHeight="1" x14ac:dyDescent="0.2">
      <c r="A190" s="162" t="s">
        <v>169</v>
      </c>
      <c r="B190" s="160" t="s">
        <v>30</v>
      </c>
      <c r="C190" s="161" t="s">
        <v>170</v>
      </c>
      <c r="D190" s="160" t="s">
        <v>2</v>
      </c>
      <c r="E190" s="160" t="s">
        <v>36</v>
      </c>
      <c r="F190" s="135">
        <v>10</v>
      </c>
      <c r="G190" s="76"/>
      <c r="H190" s="75">
        <f>ROUND(G190*F190,2)</f>
        <v>0</v>
      </c>
      <c r="I190" s="37"/>
      <c r="J190" s="36"/>
      <c r="K190" s="35"/>
      <c r="L190" s="34"/>
      <c r="M190" s="34"/>
      <c r="N190" s="34"/>
    </row>
    <row r="191" spans="1:14" s="18" customFormat="1" ht="44.45" customHeight="1" x14ac:dyDescent="0.2">
      <c r="A191" s="136" t="s">
        <v>44</v>
      </c>
      <c r="B191" s="157" t="s">
        <v>37</v>
      </c>
      <c r="C191" s="108" t="s">
        <v>45</v>
      </c>
      <c r="D191" s="107" t="s">
        <v>2</v>
      </c>
      <c r="E191" s="106" t="s">
        <v>36</v>
      </c>
      <c r="F191" s="156">
        <v>200</v>
      </c>
      <c r="G191" s="104"/>
      <c r="H191" s="103">
        <f>ROUND(G191*F191,2)</f>
        <v>0</v>
      </c>
      <c r="I191" s="37"/>
      <c r="J191" s="36"/>
      <c r="K191" s="35"/>
      <c r="L191" s="34"/>
      <c r="M191" s="34"/>
      <c r="N191" s="34"/>
    </row>
    <row r="192" spans="1:14" s="59" customFormat="1" ht="44.45" customHeight="1" x14ac:dyDescent="0.2">
      <c r="A192" s="136" t="s">
        <v>213</v>
      </c>
      <c r="B192" s="4" t="s">
        <v>280</v>
      </c>
      <c r="C192" s="5" t="s">
        <v>214</v>
      </c>
      <c r="D192" s="12" t="s">
        <v>428</v>
      </c>
      <c r="E192" s="7"/>
      <c r="F192" s="135"/>
      <c r="G192" s="69"/>
      <c r="H192" s="75"/>
      <c r="I192" s="37"/>
      <c r="J192" s="36"/>
      <c r="K192" s="35"/>
      <c r="L192" s="34"/>
      <c r="M192" s="34"/>
      <c r="N192" s="34"/>
    </row>
    <row r="193" spans="1:14" s="18" customFormat="1" ht="44.45" customHeight="1" x14ac:dyDescent="0.2">
      <c r="A193" s="136" t="s">
        <v>215</v>
      </c>
      <c r="B193" s="13" t="s">
        <v>30</v>
      </c>
      <c r="C193" s="5" t="s">
        <v>324</v>
      </c>
      <c r="D193" s="12" t="s">
        <v>216</v>
      </c>
      <c r="E193" s="7"/>
      <c r="F193" s="135"/>
      <c r="G193" s="69"/>
      <c r="H193" s="75"/>
      <c r="I193" s="37"/>
      <c r="J193" s="36"/>
      <c r="K193" s="35"/>
      <c r="L193" s="34"/>
      <c r="M193" s="34"/>
      <c r="N193" s="34"/>
    </row>
    <row r="194" spans="1:14" s="18" customFormat="1" ht="44.45" customHeight="1" x14ac:dyDescent="0.2">
      <c r="A194" s="136" t="s">
        <v>217</v>
      </c>
      <c r="B194" s="14" t="s">
        <v>100</v>
      </c>
      <c r="C194" s="5" t="s">
        <v>218</v>
      </c>
      <c r="D194" s="12"/>
      <c r="E194" s="7" t="s">
        <v>29</v>
      </c>
      <c r="F194" s="135">
        <v>10</v>
      </c>
      <c r="G194" s="76"/>
      <c r="H194" s="75">
        <f>ROUND(G194*F194,2)</f>
        <v>0</v>
      </c>
      <c r="I194" s="37"/>
      <c r="J194" s="36"/>
      <c r="K194" s="35"/>
      <c r="L194" s="34"/>
      <c r="M194" s="34"/>
      <c r="N194" s="34"/>
    </row>
    <row r="195" spans="1:14" s="18" customFormat="1" ht="44.45" customHeight="1" x14ac:dyDescent="0.2">
      <c r="A195" s="136" t="s">
        <v>219</v>
      </c>
      <c r="B195" s="14" t="s">
        <v>101</v>
      </c>
      <c r="C195" s="5" t="s">
        <v>220</v>
      </c>
      <c r="D195" s="12"/>
      <c r="E195" s="7" t="s">
        <v>29</v>
      </c>
      <c r="F195" s="135">
        <v>35</v>
      </c>
      <c r="G195" s="76"/>
      <c r="H195" s="75">
        <f>ROUND(G195*F195,2)</f>
        <v>0</v>
      </c>
      <c r="I195" s="37"/>
      <c r="J195" s="36"/>
      <c r="K195" s="35"/>
      <c r="L195" s="34"/>
      <c r="M195" s="34"/>
      <c r="N195" s="34"/>
    </row>
    <row r="196" spans="1:14" s="59" customFormat="1" ht="44.45" customHeight="1" x14ac:dyDescent="0.2">
      <c r="A196" s="136" t="s">
        <v>251</v>
      </c>
      <c r="B196" s="4" t="s">
        <v>281</v>
      </c>
      <c r="C196" s="5" t="s">
        <v>253</v>
      </c>
      <c r="D196" s="12" t="s">
        <v>98</v>
      </c>
      <c r="E196" s="7" t="s">
        <v>29</v>
      </c>
      <c r="F196" s="79">
        <v>10</v>
      </c>
      <c r="G196" s="76"/>
      <c r="H196" s="75">
        <f>ROUND(G196*F196,2)</f>
        <v>0</v>
      </c>
      <c r="I196" s="37"/>
      <c r="J196" s="36"/>
      <c r="K196" s="35"/>
      <c r="L196" s="34"/>
      <c r="M196" s="34"/>
      <c r="N196" s="34"/>
    </row>
    <row r="197" spans="1:14" s="59" customFormat="1" ht="44.45" customHeight="1" x14ac:dyDescent="0.2">
      <c r="A197" s="136" t="s">
        <v>221</v>
      </c>
      <c r="B197" s="4" t="s">
        <v>282</v>
      </c>
      <c r="C197" s="5" t="s">
        <v>222</v>
      </c>
      <c r="D197" s="12" t="s">
        <v>223</v>
      </c>
      <c r="E197" s="7"/>
      <c r="F197" s="135"/>
      <c r="G197" s="69"/>
      <c r="H197" s="75"/>
      <c r="I197" s="37"/>
      <c r="J197" s="36"/>
      <c r="K197" s="35"/>
      <c r="L197" s="34"/>
      <c r="M197" s="34"/>
      <c r="N197" s="34"/>
    </row>
    <row r="198" spans="1:14" s="18" customFormat="1" ht="44.45" customHeight="1" x14ac:dyDescent="0.2">
      <c r="A198" s="136" t="s">
        <v>682</v>
      </c>
      <c r="B198" s="13" t="s">
        <v>30</v>
      </c>
      <c r="C198" s="5" t="s">
        <v>681</v>
      </c>
      <c r="D198" s="12" t="s">
        <v>2</v>
      </c>
      <c r="E198" s="7" t="s">
        <v>46</v>
      </c>
      <c r="F198" s="135">
        <v>20</v>
      </c>
      <c r="G198" s="76"/>
      <c r="H198" s="75">
        <f>ROUND(G198*F198,2)</f>
        <v>0</v>
      </c>
      <c r="I198" s="37"/>
      <c r="J198" s="36"/>
      <c r="K198" s="35"/>
      <c r="L198" s="34"/>
      <c r="M198" s="34"/>
      <c r="N198" s="34"/>
    </row>
    <row r="199" spans="1:14" s="18" customFormat="1" ht="44.45" customHeight="1" x14ac:dyDescent="0.2">
      <c r="A199" s="136" t="s">
        <v>483</v>
      </c>
      <c r="B199" s="13" t="s">
        <v>37</v>
      </c>
      <c r="C199" s="5" t="s">
        <v>482</v>
      </c>
      <c r="D199" s="12"/>
      <c r="E199" s="7" t="s">
        <v>46</v>
      </c>
      <c r="F199" s="135">
        <v>10</v>
      </c>
      <c r="G199" s="76"/>
      <c r="H199" s="75">
        <f>ROUND(G199*F199,2)</f>
        <v>0</v>
      </c>
      <c r="I199" s="37"/>
      <c r="J199" s="36"/>
      <c r="K199" s="35"/>
      <c r="L199" s="34"/>
      <c r="M199" s="34"/>
      <c r="N199" s="34"/>
    </row>
    <row r="200" spans="1:14" s="18" customFormat="1" ht="44.45" customHeight="1" x14ac:dyDescent="0.2">
      <c r="A200" s="136" t="s">
        <v>424</v>
      </c>
      <c r="B200" s="13" t="s">
        <v>47</v>
      </c>
      <c r="C200" s="5" t="s">
        <v>423</v>
      </c>
      <c r="D200" s="12" t="s">
        <v>2</v>
      </c>
      <c r="E200" s="7" t="s">
        <v>46</v>
      </c>
      <c r="F200" s="135">
        <v>10</v>
      </c>
      <c r="G200" s="76"/>
      <c r="H200" s="75">
        <f>ROUND(G200*F200,2)</f>
        <v>0</v>
      </c>
      <c r="I200" s="37"/>
      <c r="J200" s="36"/>
      <c r="K200" s="35"/>
      <c r="L200" s="34"/>
      <c r="M200" s="34"/>
      <c r="N200" s="34"/>
    </row>
    <row r="201" spans="1:14" s="18" customFormat="1" ht="44.45" customHeight="1" x14ac:dyDescent="0.2">
      <c r="A201" s="136" t="s">
        <v>227</v>
      </c>
      <c r="B201" s="4" t="s">
        <v>283</v>
      </c>
      <c r="C201" s="5" t="s">
        <v>228</v>
      </c>
      <c r="D201" s="12" t="s">
        <v>223</v>
      </c>
      <c r="E201" s="7"/>
      <c r="F201" s="135"/>
      <c r="G201" s="69"/>
      <c r="H201" s="75"/>
      <c r="I201" s="37"/>
      <c r="J201" s="36"/>
      <c r="K201" s="35"/>
      <c r="L201" s="34"/>
      <c r="M201" s="34"/>
      <c r="N201" s="34"/>
    </row>
    <row r="202" spans="1:14" s="18" customFormat="1" ht="44.45" customHeight="1" x14ac:dyDescent="0.2">
      <c r="A202" s="136" t="s">
        <v>680</v>
      </c>
      <c r="B202" s="13" t="s">
        <v>30</v>
      </c>
      <c r="C202" s="5" t="s">
        <v>325</v>
      </c>
      <c r="D202" s="12" t="s">
        <v>113</v>
      </c>
      <c r="E202" s="7" t="s">
        <v>46</v>
      </c>
      <c r="F202" s="135">
        <v>20</v>
      </c>
      <c r="G202" s="76"/>
      <c r="H202" s="75">
        <f>ROUND(G202*F202,2)</f>
        <v>0</v>
      </c>
      <c r="I202" s="37"/>
      <c r="J202" s="36"/>
      <c r="K202" s="35"/>
      <c r="L202" s="34"/>
      <c r="M202" s="34"/>
      <c r="N202" s="34"/>
    </row>
    <row r="203" spans="1:14" s="18" customFormat="1" ht="44.45" customHeight="1" x14ac:dyDescent="0.2">
      <c r="A203" s="136" t="s">
        <v>480</v>
      </c>
      <c r="B203" s="13" t="s">
        <v>37</v>
      </c>
      <c r="C203" s="5" t="s">
        <v>326</v>
      </c>
      <c r="D203" s="12" t="s">
        <v>103</v>
      </c>
      <c r="E203" s="7" t="s">
        <v>46</v>
      </c>
      <c r="F203" s="135">
        <v>10</v>
      </c>
      <c r="G203" s="76"/>
      <c r="H203" s="75">
        <f>ROUND(G203*F203,2)</f>
        <v>0</v>
      </c>
      <c r="I203" s="37"/>
      <c r="J203" s="36"/>
      <c r="K203" s="35"/>
      <c r="L203" s="34"/>
      <c r="M203" s="34"/>
      <c r="N203" s="34"/>
    </row>
    <row r="204" spans="1:14" s="159" customFormat="1" ht="44.45" customHeight="1" x14ac:dyDescent="0.2">
      <c r="A204" s="136" t="s">
        <v>419</v>
      </c>
      <c r="B204" s="13" t="s">
        <v>47</v>
      </c>
      <c r="C204" s="5" t="s">
        <v>327</v>
      </c>
      <c r="D204" s="12" t="s">
        <v>418</v>
      </c>
      <c r="E204" s="7" t="s">
        <v>46</v>
      </c>
      <c r="F204" s="135">
        <v>10</v>
      </c>
      <c r="G204" s="76"/>
      <c r="H204" s="75">
        <f>ROUND(G204*F204,2)</f>
        <v>0</v>
      </c>
      <c r="I204" s="37"/>
      <c r="J204" s="36"/>
      <c r="K204" s="35"/>
      <c r="L204" s="34"/>
      <c r="M204" s="34"/>
      <c r="N204" s="34"/>
    </row>
    <row r="205" spans="1:14" s="18" customFormat="1" ht="44.45" customHeight="1" x14ac:dyDescent="0.2">
      <c r="A205" s="136" t="s">
        <v>229</v>
      </c>
      <c r="B205" s="4" t="s">
        <v>284</v>
      </c>
      <c r="C205" s="5" t="s">
        <v>230</v>
      </c>
      <c r="D205" s="12" t="s">
        <v>231</v>
      </c>
      <c r="E205" s="7" t="s">
        <v>29</v>
      </c>
      <c r="F205" s="135">
        <v>5</v>
      </c>
      <c r="G205" s="76"/>
      <c r="H205" s="75">
        <f>ROUND(G205*F205,2)</f>
        <v>0</v>
      </c>
      <c r="I205" s="37"/>
      <c r="J205" s="36"/>
      <c r="K205" s="35"/>
      <c r="L205" s="34"/>
      <c r="M205" s="34"/>
      <c r="N205" s="34"/>
    </row>
    <row r="206" spans="1:14" s="18" customFormat="1" ht="44.45" customHeight="1" x14ac:dyDescent="0.2">
      <c r="A206" s="136" t="s">
        <v>171</v>
      </c>
      <c r="B206" s="4" t="s">
        <v>285</v>
      </c>
      <c r="C206" s="5" t="s">
        <v>172</v>
      </c>
      <c r="D206" s="12" t="s">
        <v>416</v>
      </c>
      <c r="E206" s="158"/>
      <c r="F206" s="135"/>
      <c r="G206" s="69"/>
      <c r="H206" s="75"/>
      <c r="I206" s="37"/>
      <c r="J206" s="36"/>
      <c r="K206" s="35"/>
      <c r="L206" s="34"/>
      <c r="M206" s="34"/>
      <c r="N206" s="34"/>
    </row>
    <row r="207" spans="1:14" s="18" customFormat="1" ht="44.45" customHeight="1" x14ac:dyDescent="0.2">
      <c r="A207" s="136" t="s">
        <v>232</v>
      </c>
      <c r="B207" s="13" t="s">
        <v>30</v>
      </c>
      <c r="C207" s="5" t="s">
        <v>233</v>
      </c>
      <c r="D207" s="12"/>
      <c r="E207" s="7"/>
      <c r="F207" s="135"/>
      <c r="G207" s="69"/>
      <c r="H207" s="75"/>
      <c r="I207" s="37"/>
      <c r="J207" s="36"/>
      <c r="K207" s="35"/>
      <c r="L207" s="34"/>
      <c r="M207" s="34"/>
      <c r="N207" s="34"/>
    </row>
    <row r="208" spans="1:14" s="18" customFormat="1" ht="44.45" customHeight="1" x14ac:dyDescent="0.2">
      <c r="A208" s="136" t="s">
        <v>173</v>
      </c>
      <c r="B208" s="14" t="s">
        <v>100</v>
      </c>
      <c r="C208" s="5" t="s">
        <v>116</v>
      </c>
      <c r="D208" s="12"/>
      <c r="E208" s="7" t="s">
        <v>31</v>
      </c>
      <c r="F208" s="135">
        <v>140</v>
      </c>
      <c r="G208" s="76"/>
      <c r="H208" s="75">
        <f>ROUND(G208*F208,2)</f>
        <v>0</v>
      </c>
      <c r="I208" s="37"/>
      <c r="J208" s="36"/>
      <c r="K208" s="35"/>
      <c r="L208" s="34"/>
      <c r="M208" s="34"/>
      <c r="N208" s="34"/>
    </row>
    <row r="209" spans="1:14" s="18" customFormat="1" ht="44.45" customHeight="1" x14ac:dyDescent="0.2">
      <c r="A209" s="136" t="s">
        <v>174</v>
      </c>
      <c r="B209" s="13" t="s">
        <v>37</v>
      </c>
      <c r="C209" s="5" t="s">
        <v>66</v>
      </c>
      <c r="D209" s="12"/>
      <c r="E209" s="7"/>
      <c r="F209" s="135"/>
      <c r="G209" s="69"/>
      <c r="H209" s="75"/>
      <c r="I209" s="37"/>
      <c r="J209" s="36"/>
      <c r="K209" s="35"/>
      <c r="L209" s="34"/>
      <c r="M209" s="34"/>
      <c r="N209" s="34"/>
    </row>
    <row r="210" spans="1:14" s="18" customFormat="1" ht="44.45" customHeight="1" x14ac:dyDescent="0.2">
      <c r="A210" s="136" t="s">
        <v>175</v>
      </c>
      <c r="B210" s="109" t="s">
        <v>100</v>
      </c>
      <c r="C210" s="108" t="s">
        <v>116</v>
      </c>
      <c r="D210" s="107"/>
      <c r="E210" s="106" t="s">
        <v>31</v>
      </c>
      <c r="F210" s="156">
        <v>10</v>
      </c>
      <c r="G210" s="104"/>
      <c r="H210" s="103">
        <f>ROUND(G210*F210,2)</f>
        <v>0</v>
      </c>
      <c r="I210" s="37"/>
      <c r="J210" s="36"/>
      <c r="K210" s="35"/>
      <c r="L210" s="34"/>
      <c r="M210" s="34"/>
      <c r="N210" s="34"/>
    </row>
    <row r="211" spans="1:14" ht="44.45" customHeight="1" x14ac:dyDescent="0.2">
      <c r="A211" s="45"/>
      <c r="B211" s="155"/>
      <c r="C211" s="93" t="s">
        <v>20</v>
      </c>
      <c r="D211" s="70"/>
      <c r="E211" s="154"/>
      <c r="F211" s="70"/>
      <c r="G211" s="69"/>
      <c r="H211" s="68"/>
      <c r="I211" s="37"/>
      <c r="J211" s="36"/>
      <c r="K211" s="35"/>
      <c r="L211" s="34"/>
      <c r="M211" s="34"/>
      <c r="N211" s="34"/>
    </row>
    <row r="212" spans="1:14" s="59" customFormat="1" ht="44.45" customHeight="1" x14ac:dyDescent="0.2">
      <c r="A212" s="25" t="s">
        <v>52</v>
      </c>
      <c r="B212" s="4" t="s">
        <v>286</v>
      </c>
      <c r="C212" s="5" t="s">
        <v>53</v>
      </c>
      <c r="D212" s="12" t="s">
        <v>118</v>
      </c>
      <c r="E212" s="7" t="s">
        <v>46</v>
      </c>
      <c r="F212" s="79">
        <v>210</v>
      </c>
      <c r="G212" s="76"/>
      <c r="H212" s="75">
        <f>ROUND(G212*F212,2)</f>
        <v>0</v>
      </c>
      <c r="I212" s="37"/>
      <c r="J212" s="36"/>
      <c r="K212" s="35"/>
      <c r="L212" s="34"/>
      <c r="M212" s="34"/>
      <c r="N212" s="34"/>
    </row>
    <row r="213" spans="1:14" s="59" customFormat="1" ht="44.45" customHeight="1" x14ac:dyDescent="0.25">
      <c r="A213" s="149"/>
      <c r="B213" s="153"/>
      <c r="C213" s="152" t="s">
        <v>21</v>
      </c>
      <c r="D213" s="151"/>
      <c r="E213" s="151"/>
      <c r="F213" s="70"/>
      <c r="G213" s="69"/>
      <c r="H213" s="68"/>
      <c r="I213" s="37"/>
      <c r="J213" s="36"/>
      <c r="K213" s="35"/>
      <c r="L213" s="34"/>
      <c r="M213" s="34"/>
      <c r="N213" s="34"/>
    </row>
    <row r="214" spans="1:14" s="18" customFormat="1" ht="44.45" customHeight="1" x14ac:dyDescent="0.2">
      <c r="A214" s="10" t="s">
        <v>197</v>
      </c>
      <c r="B214" s="4" t="s">
        <v>287</v>
      </c>
      <c r="C214" s="5" t="s">
        <v>198</v>
      </c>
      <c r="D214" s="12" t="s">
        <v>122</v>
      </c>
      <c r="E214" s="7"/>
      <c r="F214" s="79"/>
      <c r="G214" s="69"/>
      <c r="H214" s="78"/>
      <c r="I214" s="37"/>
      <c r="J214" s="36"/>
      <c r="K214" s="35"/>
      <c r="L214" s="34"/>
      <c r="M214" s="34"/>
      <c r="N214" s="34"/>
    </row>
    <row r="215" spans="1:14" s="18" customFormat="1" ht="44.45" customHeight="1" x14ac:dyDescent="0.2">
      <c r="A215" s="10" t="s">
        <v>199</v>
      </c>
      <c r="B215" s="13" t="s">
        <v>30</v>
      </c>
      <c r="C215" s="5" t="s">
        <v>159</v>
      </c>
      <c r="D215" s="12"/>
      <c r="E215" s="7"/>
      <c r="F215" s="79"/>
      <c r="G215" s="69"/>
      <c r="H215" s="78"/>
      <c r="I215" s="37"/>
      <c r="J215" s="36"/>
      <c r="K215" s="35"/>
      <c r="L215" s="34"/>
      <c r="M215" s="34"/>
      <c r="N215" s="34"/>
    </row>
    <row r="216" spans="1:14" s="18" customFormat="1" ht="44.45" customHeight="1" x14ac:dyDescent="0.2">
      <c r="A216" s="10" t="s">
        <v>200</v>
      </c>
      <c r="B216" s="14" t="s">
        <v>100</v>
      </c>
      <c r="C216" s="5" t="s">
        <v>201</v>
      </c>
      <c r="D216" s="12"/>
      <c r="E216" s="7" t="s">
        <v>36</v>
      </c>
      <c r="F216" s="79">
        <v>1</v>
      </c>
      <c r="G216" s="76"/>
      <c r="H216" s="75">
        <f>ROUND(G216*F216,2)</f>
        <v>0</v>
      </c>
      <c r="I216" s="37"/>
      <c r="J216" s="36"/>
      <c r="K216" s="35"/>
      <c r="L216" s="34"/>
      <c r="M216" s="34"/>
      <c r="N216" s="34"/>
    </row>
    <row r="217" spans="1:14" s="80" customFormat="1" ht="44.45" customHeight="1" x14ac:dyDescent="0.2">
      <c r="A217" s="10" t="s">
        <v>75</v>
      </c>
      <c r="B217" s="4" t="s">
        <v>288</v>
      </c>
      <c r="C217" s="16" t="s">
        <v>238</v>
      </c>
      <c r="D217" s="17" t="s">
        <v>244</v>
      </c>
      <c r="E217" s="7"/>
      <c r="F217" s="79"/>
      <c r="G217" s="69"/>
      <c r="H217" s="78"/>
      <c r="I217" s="37"/>
      <c r="J217" s="36"/>
      <c r="K217" s="35"/>
      <c r="L217" s="34"/>
      <c r="M217" s="34"/>
      <c r="N217" s="34"/>
    </row>
    <row r="218" spans="1:14" s="18" customFormat="1" ht="44.45" customHeight="1" x14ac:dyDescent="0.2">
      <c r="A218" s="10" t="s">
        <v>76</v>
      </c>
      <c r="B218" s="13" t="s">
        <v>30</v>
      </c>
      <c r="C218" s="1" t="s">
        <v>299</v>
      </c>
      <c r="D218" s="12"/>
      <c r="E218" s="7" t="s">
        <v>36</v>
      </c>
      <c r="F218" s="79">
        <v>2</v>
      </c>
      <c r="G218" s="76"/>
      <c r="H218" s="75">
        <f>ROUND(G218*F218,2)</f>
        <v>0</v>
      </c>
      <c r="I218" s="37"/>
      <c r="J218" s="36"/>
      <c r="K218" s="35"/>
      <c r="L218" s="34"/>
      <c r="M218" s="34"/>
      <c r="N218" s="34"/>
    </row>
    <row r="219" spans="1:14" s="18" customFormat="1" ht="44.45" customHeight="1" x14ac:dyDescent="0.2">
      <c r="A219" s="10" t="s">
        <v>183</v>
      </c>
      <c r="B219" s="13" t="s">
        <v>37</v>
      </c>
      <c r="C219" s="1" t="s">
        <v>389</v>
      </c>
      <c r="D219" s="12"/>
      <c r="E219" s="7" t="s">
        <v>36</v>
      </c>
      <c r="F219" s="79">
        <v>2</v>
      </c>
      <c r="G219" s="76"/>
      <c r="H219" s="75">
        <f>ROUND(G219*F219,2)</f>
        <v>0</v>
      </c>
      <c r="I219" s="37"/>
      <c r="J219" s="36"/>
      <c r="K219" s="35"/>
      <c r="L219" s="34"/>
      <c r="M219" s="34"/>
      <c r="N219" s="34"/>
    </row>
    <row r="220" spans="1:14" s="180" customFormat="1" ht="44.45" customHeight="1" x14ac:dyDescent="0.2">
      <c r="A220" s="10" t="s">
        <v>131</v>
      </c>
      <c r="B220" s="4" t="s">
        <v>289</v>
      </c>
      <c r="C220" s="19" t="s">
        <v>133</v>
      </c>
      <c r="D220" s="12" t="s">
        <v>122</v>
      </c>
      <c r="E220" s="7"/>
      <c r="F220" s="79"/>
      <c r="G220" s="69"/>
      <c r="H220" s="75"/>
      <c r="I220" s="37"/>
      <c r="J220" s="36"/>
      <c r="K220" s="35"/>
      <c r="L220" s="34"/>
      <c r="M220" s="34"/>
      <c r="N220" s="34"/>
    </row>
    <row r="221" spans="1:14" s="80" customFormat="1" ht="44.45" customHeight="1" x14ac:dyDescent="0.2">
      <c r="A221" s="10" t="s">
        <v>134</v>
      </c>
      <c r="B221" s="13" t="s">
        <v>30</v>
      </c>
      <c r="C221" s="19" t="s">
        <v>679</v>
      </c>
      <c r="D221" s="12"/>
      <c r="E221" s="7"/>
      <c r="F221" s="79"/>
      <c r="G221" s="69"/>
      <c r="H221" s="78"/>
      <c r="I221" s="37"/>
      <c r="J221" s="36"/>
      <c r="K221" s="35"/>
      <c r="L221" s="34"/>
      <c r="M221" s="34"/>
      <c r="N221" s="34"/>
    </row>
    <row r="222" spans="1:14" s="18" customFormat="1" ht="44.45" customHeight="1" x14ac:dyDescent="0.2">
      <c r="A222" s="10" t="s">
        <v>151</v>
      </c>
      <c r="B222" s="14" t="s">
        <v>100</v>
      </c>
      <c r="C222" s="5" t="s">
        <v>678</v>
      </c>
      <c r="D222" s="12"/>
      <c r="E222" s="7" t="s">
        <v>36</v>
      </c>
      <c r="F222" s="79">
        <v>1</v>
      </c>
      <c r="G222" s="76"/>
      <c r="H222" s="75">
        <f>ROUND(G222*F222,2)</f>
        <v>0</v>
      </c>
      <c r="I222" s="37"/>
      <c r="J222" s="36"/>
      <c r="K222" s="35"/>
      <c r="L222" s="34"/>
      <c r="M222" s="34"/>
      <c r="N222" s="34"/>
    </row>
    <row r="223" spans="1:14" s="80" customFormat="1" ht="44.45" customHeight="1" x14ac:dyDescent="0.2">
      <c r="A223" s="10" t="s">
        <v>599</v>
      </c>
      <c r="B223" s="4" t="s">
        <v>290</v>
      </c>
      <c r="C223" s="19" t="s">
        <v>597</v>
      </c>
      <c r="D223" s="12" t="s">
        <v>122</v>
      </c>
      <c r="E223" s="7"/>
      <c r="F223" s="79"/>
      <c r="G223" s="69"/>
      <c r="H223" s="78"/>
      <c r="I223" s="37"/>
      <c r="J223" s="36"/>
      <c r="K223" s="35"/>
      <c r="L223" s="34"/>
      <c r="M223" s="34"/>
      <c r="N223" s="34"/>
    </row>
    <row r="224" spans="1:14" s="80" customFormat="1" ht="44.45" customHeight="1" x14ac:dyDescent="0.2">
      <c r="A224" s="10" t="s">
        <v>596</v>
      </c>
      <c r="B224" s="13" t="s">
        <v>30</v>
      </c>
      <c r="C224" s="19" t="s">
        <v>159</v>
      </c>
      <c r="D224" s="12"/>
      <c r="E224" s="7" t="s">
        <v>36</v>
      </c>
      <c r="F224" s="79">
        <v>1</v>
      </c>
      <c r="G224" s="76"/>
      <c r="H224" s="75">
        <f>ROUND(G224*F224,2)</f>
        <v>0</v>
      </c>
      <c r="I224" s="37"/>
      <c r="J224" s="36"/>
      <c r="K224" s="35"/>
      <c r="L224" s="34"/>
      <c r="M224" s="34"/>
      <c r="N224" s="34"/>
    </row>
    <row r="225" spans="1:14" s="59" customFormat="1" ht="44.45" customHeight="1" x14ac:dyDescent="0.25">
      <c r="A225" s="149"/>
      <c r="B225" s="148"/>
      <c r="C225" s="147" t="s">
        <v>22</v>
      </c>
      <c r="D225" s="146"/>
      <c r="E225" s="146"/>
      <c r="F225" s="70"/>
      <c r="G225" s="69"/>
      <c r="H225" s="68"/>
      <c r="I225" s="37"/>
      <c r="J225" s="36"/>
      <c r="K225" s="35"/>
      <c r="L225" s="34"/>
      <c r="M225" s="34"/>
      <c r="N225" s="34"/>
    </row>
    <row r="226" spans="1:14" s="18" customFormat="1" ht="44.45" customHeight="1" x14ac:dyDescent="0.2">
      <c r="A226" s="10" t="s">
        <v>54</v>
      </c>
      <c r="B226" s="4" t="s">
        <v>291</v>
      </c>
      <c r="C226" s="1" t="s">
        <v>243</v>
      </c>
      <c r="D226" s="17" t="s">
        <v>244</v>
      </c>
      <c r="E226" s="7" t="s">
        <v>36</v>
      </c>
      <c r="F226" s="79">
        <v>2</v>
      </c>
      <c r="G226" s="76"/>
      <c r="H226" s="75">
        <f>ROUND(G226*F226,2)</f>
        <v>0</v>
      </c>
      <c r="I226" s="37"/>
      <c r="J226" s="36"/>
      <c r="K226" s="35"/>
      <c r="L226" s="34"/>
      <c r="M226" s="34"/>
      <c r="N226" s="34"/>
    </row>
    <row r="227" spans="1:14" s="18" customFormat="1" ht="44.45" customHeight="1" x14ac:dyDescent="0.2">
      <c r="A227" s="10" t="s">
        <v>67</v>
      </c>
      <c r="B227" s="4" t="s">
        <v>292</v>
      </c>
      <c r="C227" s="5" t="s">
        <v>77</v>
      </c>
      <c r="D227" s="12" t="s">
        <v>122</v>
      </c>
      <c r="E227" s="7"/>
      <c r="F227" s="79"/>
      <c r="G227" s="69"/>
      <c r="H227" s="78"/>
      <c r="I227" s="37"/>
      <c r="J227" s="36"/>
      <c r="K227" s="35"/>
      <c r="L227" s="34"/>
      <c r="M227" s="34"/>
      <c r="N227" s="34"/>
    </row>
    <row r="228" spans="1:14" s="18" customFormat="1" ht="44.45" customHeight="1" x14ac:dyDescent="0.2">
      <c r="A228" s="10" t="s">
        <v>78</v>
      </c>
      <c r="B228" s="157" t="s">
        <v>30</v>
      </c>
      <c r="C228" s="108" t="s">
        <v>143</v>
      </c>
      <c r="D228" s="107"/>
      <c r="E228" s="106" t="s">
        <v>68</v>
      </c>
      <c r="F228" s="179">
        <v>0.3</v>
      </c>
      <c r="G228" s="104"/>
      <c r="H228" s="103">
        <f>ROUND(G228*F228,2)</f>
        <v>0</v>
      </c>
      <c r="I228" s="37"/>
      <c r="J228" s="36"/>
      <c r="K228" s="35"/>
      <c r="L228" s="34"/>
      <c r="M228" s="34"/>
      <c r="N228" s="34"/>
    </row>
    <row r="229" spans="1:14" s="59" customFormat="1" ht="44.45" customHeight="1" x14ac:dyDescent="0.2">
      <c r="A229" s="10" t="s">
        <v>55</v>
      </c>
      <c r="B229" s="4" t="s">
        <v>293</v>
      </c>
      <c r="C229" s="1" t="s">
        <v>245</v>
      </c>
      <c r="D229" s="17" t="s">
        <v>244</v>
      </c>
      <c r="E229" s="7"/>
      <c r="F229" s="79"/>
      <c r="G229" s="69"/>
      <c r="H229" s="78"/>
      <c r="I229" s="37"/>
      <c r="J229" s="36"/>
      <c r="K229" s="35"/>
      <c r="L229" s="34"/>
      <c r="M229" s="34"/>
      <c r="N229" s="34"/>
    </row>
    <row r="230" spans="1:14" s="18" customFormat="1" ht="44.45" customHeight="1" x14ac:dyDescent="0.2">
      <c r="A230" s="10" t="s">
        <v>56</v>
      </c>
      <c r="B230" s="13" t="s">
        <v>30</v>
      </c>
      <c r="C230" s="5" t="s">
        <v>145</v>
      </c>
      <c r="D230" s="12"/>
      <c r="E230" s="7" t="s">
        <v>36</v>
      </c>
      <c r="F230" s="79">
        <v>2</v>
      </c>
      <c r="G230" s="76"/>
      <c r="H230" s="75">
        <f>ROUND(G230*F230,2)</f>
        <v>0</v>
      </c>
      <c r="I230" s="37"/>
      <c r="J230" s="36"/>
      <c r="K230" s="35"/>
      <c r="L230" s="34"/>
      <c r="M230" s="34"/>
      <c r="N230" s="34"/>
    </row>
    <row r="231" spans="1:14" ht="44.45" customHeight="1" x14ac:dyDescent="0.2">
      <c r="A231" s="45"/>
      <c r="B231" s="94"/>
      <c r="C231" s="93" t="s">
        <v>23</v>
      </c>
      <c r="D231" s="70"/>
      <c r="E231" s="137"/>
      <c r="F231" s="70"/>
      <c r="G231" s="69"/>
      <c r="H231" s="68"/>
      <c r="I231" s="37"/>
      <c r="J231" s="36"/>
      <c r="K231" s="35"/>
      <c r="L231" s="34"/>
      <c r="M231" s="34"/>
      <c r="N231" s="34"/>
    </row>
    <row r="232" spans="1:14" s="59" customFormat="1" ht="44.45" customHeight="1" x14ac:dyDescent="0.2">
      <c r="A232" s="136" t="s">
        <v>58</v>
      </c>
      <c r="B232" s="4" t="s">
        <v>294</v>
      </c>
      <c r="C232" s="5" t="s">
        <v>59</v>
      </c>
      <c r="D232" s="12" t="s">
        <v>329</v>
      </c>
      <c r="E232" s="7"/>
      <c r="F232" s="135"/>
      <c r="G232" s="69"/>
      <c r="H232" s="75"/>
      <c r="I232" s="37"/>
      <c r="J232" s="36"/>
      <c r="K232" s="35"/>
      <c r="L232" s="34"/>
      <c r="M232" s="34"/>
      <c r="N232" s="34"/>
    </row>
    <row r="233" spans="1:14" s="18" customFormat="1" ht="44.45" customHeight="1" x14ac:dyDescent="0.2">
      <c r="A233" s="136" t="s">
        <v>60</v>
      </c>
      <c r="B233" s="13" t="s">
        <v>30</v>
      </c>
      <c r="C233" s="5" t="s">
        <v>150</v>
      </c>
      <c r="D233" s="12"/>
      <c r="E233" s="7" t="s">
        <v>29</v>
      </c>
      <c r="F233" s="135">
        <v>100</v>
      </c>
      <c r="G233" s="76"/>
      <c r="H233" s="75">
        <f>ROUND(G233*F233,2)</f>
        <v>0</v>
      </c>
      <c r="I233" s="37"/>
      <c r="J233" s="36"/>
      <c r="K233" s="35"/>
      <c r="L233" s="34"/>
      <c r="M233" s="34"/>
      <c r="N233" s="34"/>
    </row>
    <row r="234" spans="1:14" ht="44.45" customHeight="1" thickBot="1" x14ac:dyDescent="0.25">
      <c r="A234" s="51"/>
      <c r="B234" s="27" t="str">
        <f>B174</f>
        <v>C</v>
      </c>
      <c r="C234" s="254" t="str">
        <f>C174</f>
        <v>Lacy St Rehabilitation (Gordon Ave to End)</v>
      </c>
      <c r="D234" s="255"/>
      <c r="E234" s="255"/>
      <c r="F234" s="256"/>
      <c r="G234" s="47" t="s">
        <v>17</v>
      </c>
      <c r="H234" s="50">
        <f>SUM(H174:H233)</f>
        <v>0</v>
      </c>
      <c r="I234" s="37"/>
      <c r="J234" s="36"/>
      <c r="K234" s="35"/>
      <c r="L234" s="34"/>
      <c r="M234" s="34"/>
      <c r="N234" s="34"/>
    </row>
    <row r="235" spans="1:14" s="24" customFormat="1" ht="44.45" customHeight="1" thickTop="1" x14ac:dyDescent="0.2">
      <c r="A235" s="21"/>
      <c r="B235" s="22" t="s">
        <v>15</v>
      </c>
      <c r="C235" s="257" t="s">
        <v>677</v>
      </c>
      <c r="D235" s="258"/>
      <c r="E235" s="258"/>
      <c r="F235" s="259"/>
      <c r="G235" s="21"/>
      <c r="H235" s="23"/>
      <c r="I235" s="37"/>
      <c r="J235" s="36"/>
      <c r="K235" s="35"/>
      <c r="L235" s="34"/>
      <c r="M235" s="34"/>
      <c r="N235" s="34"/>
    </row>
    <row r="236" spans="1:14" ht="44.45" customHeight="1" x14ac:dyDescent="0.2">
      <c r="A236" s="45"/>
      <c r="B236" s="94"/>
      <c r="C236" s="164" t="s">
        <v>19</v>
      </c>
      <c r="D236" s="70"/>
      <c r="E236" s="92" t="s">
        <v>2</v>
      </c>
      <c r="F236" s="70"/>
      <c r="G236" s="69"/>
      <c r="H236" s="68"/>
      <c r="I236" s="37"/>
      <c r="J236" s="36"/>
      <c r="K236" s="35"/>
      <c r="L236" s="34"/>
      <c r="M236" s="34"/>
      <c r="N236" s="34"/>
    </row>
    <row r="237" spans="1:14" s="59" customFormat="1" ht="44.45" customHeight="1" x14ac:dyDescent="0.2">
      <c r="A237" s="25" t="s">
        <v>82</v>
      </c>
      <c r="B237" s="4" t="s">
        <v>295</v>
      </c>
      <c r="C237" s="5" t="s">
        <v>83</v>
      </c>
      <c r="D237" s="6" t="s">
        <v>323</v>
      </c>
      <c r="E237" s="7" t="s">
        <v>27</v>
      </c>
      <c r="F237" s="135">
        <v>10</v>
      </c>
      <c r="G237" s="76"/>
      <c r="H237" s="75">
        <f>ROUND(G237*F237,2)</f>
        <v>0</v>
      </c>
      <c r="I237" s="37"/>
      <c r="J237" s="36"/>
      <c r="K237" s="35"/>
      <c r="L237" s="34"/>
      <c r="M237" s="34"/>
      <c r="N237" s="34"/>
    </row>
    <row r="238" spans="1:14" s="18" customFormat="1" ht="44.45" customHeight="1" x14ac:dyDescent="0.2">
      <c r="A238" s="163" t="s">
        <v>84</v>
      </c>
      <c r="B238" s="4" t="s">
        <v>209</v>
      </c>
      <c r="C238" s="5" t="s">
        <v>85</v>
      </c>
      <c r="D238" s="6" t="s">
        <v>446</v>
      </c>
      <c r="E238" s="7" t="s">
        <v>29</v>
      </c>
      <c r="F238" s="135">
        <v>35</v>
      </c>
      <c r="G238" s="76"/>
      <c r="H238" s="75">
        <f>ROUND(G238*F238,2)</f>
        <v>0</v>
      </c>
      <c r="I238" s="37"/>
      <c r="J238" s="36"/>
      <c r="K238" s="35"/>
      <c r="L238" s="34"/>
      <c r="M238" s="34"/>
      <c r="N238" s="34"/>
    </row>
    <row r="239" spans="1:14" s="59" customFormat="1" ht="44.45" customHeight="1" x14ac:dyDescent="0.2">
      <c r="A239" s="163" t="s">
        <v>32</v>
      </c>
      <c r="B239" s="4" t="s">
        <v>210</v>
      </c>
      <c r="C239" s="5" t="s">
        <v>33</v>
      </c>
      <c r="D239" s="6" t="s">
        <v>323</v>
      </c>
      <c r="E239" s="7"/>
      <c r="F239" s="135"/>
      <c r="G239" s="69"/>
      <c r="H239" s="75"/>
      <c r="I239" s="37"/>
      <c r="J239" s="36"/>
      <c r="K239" s="35"/>
      <c r="L239" s="34"/>
      <c r="M239" s="34"/>
      <c r="N239" s="34"/>
    </row>
    <row r="240" spans="1:14" s="59" customFormat="1" ht="44.45" customHeight="1" x14ac:dyDescent="0.2">
      <c r="A240" s="163" t="s">
        <v>445</v>
      </c>
      <c r="B240" s="13" t="s">
        <v>30</v>
      </c>
      <c r="C240" s="5" t="s">
        <v>444</v>
      </c>
      <c r="D240" s="12" t="s">
        <v>2</v>
      </c>
      <c r="E240" s="7" t="s">
        <v>27</v>
      </c>
      <c r="F240" s="135">
        <v>10</v>
      </c>
      <c r="G240" s="76"/>
      <c r="H240" s="75">
        <f>ROUND(G240*F240,2)</f>
        <v>0</v>
      </c>
      <c r="I240" s="37"/>
      <c r="J240" s="36"/>
      <c r="K240" s="35"/>
      <c r="L240" s="34"/>
      <c r="M240" s="34"/>
      <c r="N240" s="34"/>
    </row>
    <row r="241" spans="1:14" s="18" customFormat="1" ht="44.45" customHeight="1" x14ac:dyDescent="0.2">
      <c r="A241" s="25" t="s">
        <v>34</v>
      </c>
      <c r="B241" s="4"/>
      <c r="C241" s="5" t="s">
        <v>35</v>
      </c>
      <c r="D241" s="6" t="s">
        <v>323</v>
      </c>
      <c r="E241" s="7" t="s">
        <v>29</v>
      </c>
      <c r="F241" s="135">
        <v>450</v>
      </c>
      <c r="G241" s="76"/>
      <c r="H241" s="75">
        <f>ROUND(G241*F241,2)</f>
        <v>0</v>
      </c>
      <c r="I241" s="37"/>
      <c r="J241" s="36"/>
      <c r="K241" s="35"/>
      <c r="L241" s="34"/>
      <c r="M241" s="34"/>
      <c r="N241" s="34"/>
    </row>
    <row r="242" spans="1:14" ht="44.45" customHeight="1" x14ac:dyDescent="0.2">
      <c r="A242" s="45"/>
      <c r="B242" s="94"/>
      <c r="C242" s="93" t="s">
        <v>165</v>
      </c>
      <c r="D242" s="70"/>
      <c r="E242" s="137"/>
      <c r="F242" s="70"/>
      <c r="G242" s="69"/>
      <c r="H242" s="68"/>
      <c r="I242" s="37"/>
      <c r="J242" s="36"/>
      <c r="K242" s="35"/>
      <c r="L242" s="34"/>
      <c r="M242" s="34"/>
      <c r="N242" s="34"/>
    </row>
    <row r="243" spans="1:14" s="59" customFormat="1" ht="44.45" customHeight="1" x14ac:dyDescent="0.2">
      <c r="A243" s="136" t="s">
        <v>62</v>
      </c>
      <c r="B243" s="4" t="s">
        <v>211</v>
      </c>
      <c r="C243" s="5" t="s">
        <v>63</v>
      </c>
      <c r="D243" s="6" t="s">
        <v>323</v>
      </c>
      <c r="E243" s="7"/>
      <c r="F243" s="135"/>
      <c r="G243" s="69"/>
      <c r="H243" s="75"/>
      <c r="I243" s="37"/>
      <c r="J243" s="36"/>
      <c r="K243" s="35"/>
      <c r="L243" s="34"/>
      <c r="M243" s="34"/>
      <c r="N243" s="34"/>
    </row>
    <row r="244" spans="1:14" s="18" customFormat="1" ht="44.45" customHeight="1" x14ac:dyDescent="0.2">
      <c r="A244" s="136" t="s">
        <v>64</v>
      </c>
      <c r="B244" s="13" t="s">
        <v>30</v>
      </c>
      <c r="C244" s="5" t="s">
        <v>65</v>
      </c>
      <c r="D244" s="12" t="s">
        <v>2</v>
      </c>
      <c r="E244" s="7" t="s">
        <v>29</v>
      </c>
      <c r="F244" s="135">
        <v>35</v>
      </c>
      <c r="G244" s="76"/>
      <c r="H244" s="75">
        <f>ROUND(G244*F244,2)</f>
        <v>0</v>
      </c>
      <c r="I244" s="37"/>
      <c r="J244" s="36"/>
      <c r="K244" s="35"/>
      <c r="L244" s="34"/>
      <c r="M244" s="34"/>
      <c r="N244" s="34"/>
    </row>
    <row r="245" spans="1:14" s="18" customFormat="1" ht="44.45" customHeight="1" x14ac:dyDescent="0.2">
      <c r="A245" s="136" t="s">
        <v>514</v>
      </c>
      <c r="B245" s="4" t="s">
        <v>296</v>
      </c>
      <c r="C245" s="5" t="s">
        <v>512</v>
      </c>
      <c r="D245" s="12" t="s">
        <v>168</v>
      </c>
      <c r="E245" s="7"/>
      <c r="F245" s="135"/>
      <c r="G245" s="69"/>
      <c r="H245" s="75"/>
      <c r="I245" s="37"/>
      <c r="J245" s="36"/>
      <c r="K245" s="35"/>
      <c r="L245" s="34"/>
      <c r="M245" s="34"/>
      <c r="N245" s="34"/>
    </row>
    <row r="246" spans="1:14" s="18" customFormat="1" ht="44.45" customHeight="1" x14ac:dyDescent="0.2">
      <c r="A246" s="11" t="s">
        <v>511</v>
      </c>
      <c r="B246" s="13" t="s">
        <v>30</v>
      </c>
      <c r="C246" s="5" t="s">
        <v>510</v>
      </c>
      <c r="D246" s="12" t="s">
        <v>2</v>
      </c>
      <c r="E246" s="7" t="s">
        <v>29</v>
      </c>
      <c r="F246" s="135">
        <v>30</v>
      </c>
      <c r="G246" s="76"/>
      <c r="H246" s="75">
        <f>ROUND(G246*F246,2)</f>
        <v>0</v>
      </c>
      <c r="I246" s="37"/>
      <c r="J246" s="36"/>
      <c r="K246" s="35"/>
      <c r="L246" s="34"/>
      <c r="M246" s="34"/>
      <c r="N246" s="34"/>
    </row>
    <row r="247" spans="1:14" s="18" customFormat="1" ht="44.45" customHeight="1" x14ac:dyDescent="0.2">
      <c r="A247" s="136" t="s">
        <v>441</v>
      </c>
      <c r="B247" s="4" t="s">
        <v>297</v>
      </c>
      <c r="C247" s="5" t="s">
        <v>439</v>
      </c>
      <c r="D247" s="12" t="s">
        <v>438</v>
      </c>
      <c r="E247" s="7"/>
      <c r="F247" s="135"/>
      <c r="G247" s="69"/>
      <c r="H247" s="75"/>
      <c r="I247" s="37"/>
      <c r="J247" s="36"/>
      <c r="K247" s="35"/>
      <c r="L247" s="34"/>
      <c r="M247" s="34"/>
      <c r="N247" s="34"/>
    </row>
    <row r="248" spans="1:14" s="18" customFormat="1" ht="44.45" customHeight="1" x14ac:dyDescent="0.2">
      <c r="A248" s="11" t="s">
        <v>435</v>
      </c>
      <c r="B248" s="13" t="s">
        <v>30</v>
      </c>
      <c r="C248" s="5" t="s">
        <v>434</v>
      </c>
      <c r="D248" s="12" t="s">
        <v>2</v>
      </c>
      <c r="E248" s="7" t="s">
        <v>29</v>
      </c>
      <c r="F248" s="135">
        <v>20</v>
      </c>
      <c r="G248" s="76"/>
      <c r="H248" s="75">
        <f>ROUND(G248*F248,2)</f>
        <v>0</v>
      </c>
      <c r="I248" s="37"/>
      <c r="J248" s="36"/>
      <c r="K248" s="35"/>
      <c r="L248" s="34"/>
      <c r="M248" s="34"/>
      <c r="N248" s="34"/>
    </row>
    <row r="249" spans="1:14" s="18" customFormat="1" ht="44.45" customHeight="1" x14ac:dyDescent="0.2">
      <c r="A249" s="136" t="s">
        <v>506</v>
      </c>
      <c r="B249" s="4" t="s">
        <v>298</v>
      </c>
      <c r="C249" s="5" t="s">
        <v>504</v>
      </c>
      <c r="D249" s="12" t="s">
        <v>438</v>
      </c>
      <c r="E249" s="7"/>
      <c r="F249" s="135"/>
      <c r="G249" s="69"/>
      <c r="H249" s="75"/>
      <c r="I249" s="37"/>
      <c r="J249" s="36"/>
      <c r="K249" s="35"/>
      <c r="L249" s="34"/>
      <c r="M249" s="34"/>
      <c r="N249" s="34"/>
    </row>
    <row r="250" spans="1:14" s="18" customFormat="1" ht="44.45" customHeight="1" x14ac:dyDescent="0.2">
      <c r="A250" s="11" t="s">
        <v>503</v>
      </c>
      <c r="B250" s="13" t="s">
        <v>30</v>
      </c>
      <c r="C250" s="5" t="s">
        <v>502</v>
      </c>
      <c r="D250" s="12" t="s">
        <v>2</v>
      </c>
      <c r="E250" s="7" t="s">
        <v>29</v>
      </c>
      <c r="F250" s="135">
        <v>20</v>
      </c>
      <c r="G250" s="76"/>
      <c r="H250" s="75">
        <f>ROUND(G250*F250,2)</f>
        <v>0</v>
      </c>
      <c r="I250" s="37"/>
      <c r="J250" s="36"/>
      <c r="K250" s="35"/>
      <c r="L250" s="34"/>
      <c r="M250" s="34"/>
      <c r="N250" s="34"/>
    </row>
    <row r="251" spans="1:14" s="18" customFormat="1" ht="44.45" customHeight="1" x14ac:dyDescent="0.2">
      <c r="A251" s="136" t="s">
        <v>501</v>
      </c>
      <c r="B251" s="4" t="s">
        <v>676</v>
      </c>
      <c r="C251" s="5" t="s">
        <v>499</v>
      </c>
      <c r="D251" s="12" t="s">
        <v>168</v>
      </c>
      <c r="E251" s="7"/>
      <c r="F251" s="135"/>
      <c r="G251" s="69"/>
      <c r="H251" s="75"/>
      <c r="I251" s="37"/>
      <c r="J251" s="36"/>
      <c r="K251" s="35"/>
      <c r="L251" s="34"/>
      <c r="M251" s="34"/>
      <c r="N251" s="34"/>
    </row>
    <row r="252" spans="1:14" s="18" customFormat="1" ht="44.45" customHeight="1" x14ac:dyDescent="0.2">
      <c r="A252" s="11" t="s">
        <v>498</v>
      </c>
      <c r="B252" s="157" t="s">
        <v>30</v>
      </c>
      <c r="C252" s="108" t="s">
        <v>497</v>
      </c>
      <c r="D252" s="107" t="s">
        <v>2</v>
      </c>
      <c r="E252" s="106" t="s">
        <v>29</v>
      </c>
      <c r="F252" s="156">
        <v>20</v>
      </c>
      <c r="G252" s="104"/>
      <c r="H252" s="103">
        <f>ROUND(G252*F252,2)</f>
        <v>0</v>
      </c>
      <c r="I252" s="37"/>
      <c r="J252" s="36"/>
      <c r="K252" s="35"/>
      <c r="L252" s="34"/>
      <c r="M252" s="34"/>
      <c r="N252" s="34"/>
    </row>
    <row r="253" spans="1:14" s="18" customFormat="1" ht="44.45" customHeight="1" x14ac:dyDescent="0.2">
      <c r="A253" s="136" t="s">
        <v>38</v>
      </c>
      <c r="B253" s="4" t="s">
        <v>675</v>
      </c>
      <c r="C253" s="5" t="s">
        <v>39</v>
      </c>
      <c r="D253" s="12" t="s">
        <v>168</v>
      </c>
      <c r="E253" s="7"/>
      <c r="F253" s="135"/>
      <c r="G253" s="69"/>
      <c r="H253" s="75"/>
      <c r="I253" s="37"/>
      <c r="J253" s="36"/>
      <c r="K253" s="35"/>
      <c r="L253" s="34"/>
      <c r="M253" s="34"/>
      <c r="N253" s="34"/>
    </row>
    <row r="254" spans="1:14" s="18" customFormat="1" ht="44.45" customHeight="1" x14ac:dyDescent="0.2">
      <c r="A254" s="136" t="s">
        <v>40</v>
      </c>
      <c r="B254" s="13" t="s">
        <v>30</v>
      </c>
      <c r="C254" s="5" t="s">
        <v>41</v>
      </c>
      <c r="D254" s="12" t="s">
        <v>2</v>
      </c>
      <c r="E254" s="7" t="s">
        <v>36</v>
      </c>
      <c r="F254" s="135">
        <v>50</v>
      </c>
      <c r="G254" s="76"/>
      <c r="H254" s="75">
        <f>ROUND(G254*F254,2)</f>
        <v>0</v>
      </c>
      <c r="I254" s="37"/>
      <c r="J254" s="36"/>
      <c r="K254" s="35"/>
      <c r="L254" s="34"/>
      <c r="M254" s="34"/>
      <c r="N254" s="34"/>
    </row>
    <row r="255" spans="1:14" s="18" customFormat="1" ht="44.45" customHeight="1" x14ac:dyDescent="0.2">
      <c r="A255" s="136" t="s">
        <v>42</v>
      </c>
      <c r="B255" s="4" t="s">
        <v>674</v>
      </c>
      <c r="C255" s="5" t="s">
        <v>43</v>
      </c>
      <c r="D255" s="12" t="s">
        <v>168</v>
      </c>
      <c r="E255" s="7"/>
      <c r="F255" s="135"/>
      <c r="G255" s="69"/>
      <c r="H255" s="75"/>
      <c r="I255" s="37"/>
      <c r="J255" s="36"/>
      <c r="K255" s="35"/>
      <c r="L255" s="34"/>
      <c r="M255" s="34"/>
      <c r="N255" s="34"/>
    </row>
    <row r="256" spans="1:14" s="18" customFormat="1" ht="44.45" customHeight="1" x14ac:dyDescent="0.2">
      <c r="A256" s="162" t="s">
        <v>169</v>
      </c>
      <c r="B256" s="160" t="s">
        <v>30</v>
      </c>
      <c r="C256" s="161" t="s">
        <v>170</v>
      </c>
      <c r="D256" s="160" t="s">
        <v>2</v>
      </c>
      <c r="E256" s="160" t="s">
        <v>36</v>
      </c>
      <c r="F256" s="135">
        <v>10</v>
      </c>
      <c r="G256" s="76"/>
      <c r="H256" s="75">
        <f>ROUND(G256*F256,2)</f>
        <v>0</v>
      </c>
      <c r="I256" s="37"/>
      <c r="J256" s="36"/>
      <c r="K256" s="35"/>
      <c r="L256" s="34"/>
      <c r="M256" s="34"/>
      <c r="N256" s="34"/>
    </row>
    <row r="257" spans="1:14" s="18" customFormat="1" ht="44.45" customHeight="1" x14ac:dyDescent="0.2">
      <c r="A257" s="136" t="s">
        <v>44</v>
      </c>
      <c r="B257" s="13" t="s">
        <v>37</v>
      </c>
      <c r="C257" s="5" t="s">
        <v>45</v>
      </c>
      <c r="D257" s="12" t="s">
        <v>2</v>
      </c>
      <c r="E257" s="7" t="s">
        <v>36</v>
      </c>
      <c r="F257" s="135">
        <v>150</v>
      </c>
      <c r="G257" s="76"/>
      <c r="H257" s="75">
        <f>ROUND(G257*F257,2)</f>
        <v>0</v>
      </c>
      <c r="I257" s="37"/>
      <c r="J257" s="36"/>
      <c r="K257" s="35"/>
      <c r="L257" s="34"/>
      <c r="M257" s="34"/>
      <c r="N257" s="34"/>
    </row>
    <row r="258" spans="1:14" s="59" customFormat="1" ht="44.45" customHeight="1" x14ac:dyDescent="0.2">
      <c r="A258" s="136" t="s">
        <v>491</v>
      </c>
      <c r="B258" s="4" t="s">
        <v>673</v>
      </c>
      <c r="C258" s="5" t="s">
        <v>489</v>
      </c>
      <c r="D258" s="12" t="s">
        <v>428</v>
      </c>
      <c r="E258" s="7"/>
      <c r="F258" s="135"/>
      <c r="G258" s="69"/>
      <c r="H258" s="75"/>
      <c r="I258" s="37"/>
      <c r="J258" s="36"/>
      <c r="K258" s="35"/>
      <c r="L258" s="34"/>
      <c r="M258" s="34"/>
      <c r="N258" s="34"/>
    </row>
    <row r="259" spans="1:14" s="18" customFormat="1" ht="44.45" customHeight="1" x14ac:dyDescent="0.2">
      <c r="A259" s="136" t="s">
        <v>488</v>
      </c>
      <c r="B259" s="13" t="s">
        <v>30</v>
      </c>
      <c r="C259" s="5" t="s">
        <v>487</v>
      </c>
      <c r="D259" s="12" t="s">
        <v>216</v>
      </c>
      <c r="E259" s="7" t="s">
        <v>29</v>
      </c>
      <c r="F259" s="135">
        <v>15</v>
      </c>
      <c r="G259" s="76"/>
      <c r="H259" s="75">
        <f>ROUND(G259*F259,2)</f>
        <v>0</v>
      </c>
      <c r="I259" s="37"/>
      <c r="J259" s="36"/>
      <c r="K259" s="35"/>
      <c r="L259" s="34"/>
      <c r="M259" s="34"/>
      <c r="N259" s="34"/>
    </row>
    <row r="260" spans="1:14" s="59" customFormat="1" ht="44.45" customHeight="1" x14ac:dyDescent="0.2">
      <c r="A260" s="136" t="s">
        <v>213</v>
      </c>
      <c r="B260" s="4" t="s">
        <v>672</v>
      </c>
      <c r="C260" s="5" t="s">
        <v>214</v>
      </c>
      <c r="D260" s="12" t="s">
        <v>428</v>
      </c>
      <c r="E260" s="7"/>
      <c r="F260" s="135"/>
      <c r="G260" s="69"/>
      <c r="H260" s="75"/>
      <c r="I260" s="37"/>
      <c r="J260" s="36"/>
      <c r="K260" s="35"/>
      <c r="L260" s="34"/>
      <c r="M260" s="34"/>
      <c r="N260" s="34"/>
    </row>
    <row r="261" spans="1:14" s="18" customFormat="1" ht="44.45" customHeight="1" x14ac:dyDescent="0.2">
      <c r="A261" s="136" t="s">
        <v>215</v>
      </c>
      <c r="B261" s="13" t="s">
        <v>30</v>
      </c>
      <c r="C261" s="5" t="s">
        <v>324</v>
      </c>
      <c r="D261" s="12" t="s">
        <v>216</v>
      </c>
      <c r="E261" s="7"/>
      <c r="F261" s="135"/>
      <c r="G261" s="69"/>
      <c r="H261" s="75"/>
      <c r="I261" s="37"/>
      <c r="J261" s="36"/>
      <c r="K261" s="35"/>
      <c r="L261" s="34"/>
      <c r="M261" s="34"/>
      <c r="N261" s="34"/>
    </row>
    <row r="262" spans="1:14" s="18" customFormat="1" ht="44.45" customHeight="1" x14ac:dyDescent="0.2">
      <c r="A262" s="136" t="s">
        <v>217</v>
      </c>
      <c r="B262" s="14" t="s">
        <v>100</v>
      </c>
      <c r="C262" s="5" t="s">
        <v>218</v>
      </c>
      <c r="D262" s="12"/>
      <c r="E262" s="7" t="s">
        <v>29</v>
      </c>
      <c r="F262" s="135">
        <v>10</v>
      </c>
      <c r="G262" s="76"/>
      <c r="H262" s="75">
        <f>ROUND(G262*F262,2)</f>
        <v>0</v>
      </c>
      <c r="I262" s="37"/>
      <c r="J262" s="36"/>
      <c r="K262" s="35"/>
      <c r="L262" s="34"/>
      <c r="M262" s="34"/>
      <c r="N262" s="34"/>
    </row>
    <row r="263" spans="1:14" s="59" customFormat="1" ht="44.45" customHeight="1" x14ac:dyDescent="0.2">
      <c r="A263" s="136" t="s">
        <v>251</v>
      </c>
      <c r="B263" s="4" t="s">
        <v>671</v>
      </c>
      <c r="C263" s="5" t="s">
        <v>253</v>
      </c>
      <c r="D263" s="12" t="s">
        <v>98</v>
      </c>
      <c r="E263" s="7" t="s">
        <v>29</v>
      </c>
      <c r="F263" s="79">
        <v>10</v>
      </c>
      <c r="G263" s="76"/>
      <c r="H263" s="75">
        <f>ROUND(G263*F263,2)</f>
        <v>0</v>
      </c>
      <c r="I263" s="37"/>
      <c r="J263" s="36"/>
      <c r="K263" s="35"/>
      <c r="L263" s="34"/>
      <c r="M263" s="34"/>
      <c r="N263" s="34"/>
    </row>
    <row r="264" spans="1:14" s="59" customFormat="1" ht="44.45" customHeight="1" x14ac:dyDescent="0.2">
      <c r="A264" s="136" t="s">
        <v>221</v>
      </c>
      <c r="B264" s="4" t="s">
        <v>670</v>
      </c>
      <c r="C264" s="5" t="s">
        <v>222</v>
      </c>
      <c r="D264" s="12" t="s">
        <v>223</v>
      </c>
      <c r="E264" s="7"/>
      <c r="F264" s="135"/>
      <c r="G264" s="69"/>
      <c r="H264" s="75"/>
      <c r="I264" s="37"/>
      <c r="J264" s="36"/>
      <c r="K264" s="35"/>
      <c r="L264" s="34"/>
      <c r="M264" s="34"/>
      <c r="N264" s="34"/>
    </row>
    <row r="265" spans="1:14" s="18" customFormat="1" ht="44.45" customHeight="1" x14ac:dyDescent="0.2">
      <c r="A265" s="136" t="s">
        <v>483</v>
      </c>
      <c r="B265" s="13" t="s">
        <v>30</v>
      </c>
      <c r="C265" s="5" t="s">
        <v>482</v>
      </c>
      <c r="D265" s="12"/>
      <c r="E265" s="7" t="s">
        <v>46</v>
      </c>
      <c r="F265" s="135">
        <v>100</v>
      </c>
      <c r="G265" s="76"/>
      <c r="H265" s="75">
        <f>ROUND(G265*F265,2)</f>
        <v>0</v>
      </c>
      <c r="I265" s="37"/>
      <c r="J265" s="36"/>
      <c r="K265" s="35"/>
      <c r="L265" s="34"/>
      <c r="M265" s="34"/>
      <c r="N265" s="34"/>
    </row>
    <row r="266" spans="1:14" s="18" customFormat="1" ht="44.45" customHeight="1" x14ac:dyDescent="0.2">
      <c r="A266" s="136" t="s">
        <v>224</v>
      </c>
      <c r="B266" s="13" t="s">
        <v>37</v>
      </c>
      <c r="C266" s="5" t="s">
        <v>225</v>
      </c>
      <c r="D266" s="12" t="s">
        <v>226</v>
      </c>
      <c r="E266" s="7" t="s">
        <v>46</v>
      </c>
      <c r="F266" s="135">
        <v>155</v>
      </c>
      <c r="G266" s="76"/>
      <c r="H266" s="75">
        <f>ROUND(G266*F266,2)</f>
        <v>0</v>
      </c>
      <c r="I266" s="37"/>
      <c r="J266" s="36"/>
      <c r="K266" s="35"/>
      <c r="L266" s="34"/>
      <c r="M266" s="34"/>
      <c r="N266" s="34"/>
    </row>
    <row r="267" spans="1:14" s="18" customFormat="1" ht="44.45" customHeight="1" x14ac:dyDescent="0.2">
      <c r="A267" s="136" t="s">
        <v>424</v>
      </c>
      <c r="B267" s="13" t="s">
        <v>47</v>
      </c>
      <c r="C267" s="5" t="s">
        <v>423</v>
      </c>
      <c r="D267" s="12" t="s">
        <v>2</v>
      </c>
      <c r="E267" s="7" t="s">
        <v>46</v>
      </c>
      <c r="F267" s="135">
        <v>15</v>
      </c>
      <c r="G267" s="76"/>
      <c r="H267" s="75">
        <f>ROUND(G267*F267,2)</f>
        <v>0</v>
      </c>
      <c r="I267" s="37"/>
      <c r="J267" s="36"/>
      <c r="K267" s="35"/>
      <c r="L267" s="34"/>
      <c r="M267" s="34"/>
      <c r="N267" s="34"/>
    </row>
    <row r="268" spans="1:14" s="18" customFormat="1" ht="44.45" customHeight="1" x14ac:dyDescent="0.2">
      <c r="A268" s="136" t="s">
        <v>227</v>
      </c>
      <c r="B268" s="4" t="s">
        <v>669</v>
      </c>
      <c r="C268" s="5" t="s">
        <v>228</v>
      </c>
      <c r="D268" s="12" t="s">
        <v>223</v>
      </c>
      <c r="E268" s="7"/>
      <c r="F268" s="135"/>
      <c r="G268" s="69"/>
      <c r="H268" s="75"/>
      <c r="I268" s="37"/>
      <c r="J268" s="36"/>
      <c r="K268" s="35"/>
      <c r="L268" s="34"/>
      <c r="M268" s="34"/>
      <c r="N268" s="34"/>
    </row>
    <row r="269" spans="1:14" s="18" customFormat="1" ht="44.45" customHeight="1" x14ac:dyDescent="0.2">
      <c r="A269" s="136" t="s">
        <v>480</v>
      </c>
      <c r="B269" s="13" t="s">
        <v>30</v>
      </c>
      <c r="C269" s="5" t="s">
        <v>326</v>
      </c>
      <c r="D269" s="12" t="s">
        <v>103</v>
      </c>
      <c r="E269" s="7" t="s">
        <v>46</v>
      </c>
      <c r="F269" s="135">
        <v>85</v>
      </c>
      <c r="G269" s="76"/>
      <c r="H269" s="75">
        <f>ROUND(G269*F269,2)</f>
        <v>0</v>
      </c>
      <c r="I269" s="37"/>
      <c r="J269" s="36"/>
      <c r="K269" s="35"/>
      <c r="L269" s="34"/>
      <c r="M269" s="34"/>
      <c r="N269" s="34"/>
    </row>
    <row r="270" spans="1:14" s="18" customFormat="1" ht="44.45" customHeight="1" x14ac:dyDescent="0.2">
      <c r="A270" s="136" t="s">
        <v>421</v>
      </c>
      <c r="B270" s="13" t="s">
        <v>37</v>
      </c>
      <c r="C270" s="5" t="s">
        <v>420</v>
      </c>
      <c r="D270" s="12" t="s">
        <v>226</v>
      </c>
      <c r="E270" s="7" t="s">
        <v>46</v>
      </c>
      <c r="F270" s="135">
        <v>155</v>
      </c>
      <c r="G270" s="76"/>
      <c r="H270" s="75">
        <f>ROUND(G270*F270,2)</f>
        <v>0</v>
      </c>
      <c r="I270" s="37"/>
      <c r="J270" s="36"/>
      <c r="K270" s="35"/>
      <c r="L270" s="34"/>
      <c r="M270" s="34"/>
      <c r="N270" s="34"/>
    </row>
    <row r="271" spans="1:14" s="159" customFormat="1" ht="44.45" customHeight="1" x14ac:dyDescent="0.2">
      <c r="A271" s="136" t="s">
        <v>419</v>
      </c>
      <c r="B271" s="157" t="s">
        <v>47</v>
      </c>
      <c r="C271" s="108" t="s">
        <v>327</v>
      </c>
      <c r="D271" s="107" t="s">
        <v>418</v>
      </c>
      <c r="E271" s="106" t="s">
        <v>46</v>
      </c>
      <c r="F271" s="156">
        <v>25</v>
      </c>
      <c r="G271" s="104"/>
      <c r="H271" s="103">
        <f>ROUND(G271*F271,2)</f>
        <v>0</v>
      </c>
      <c r="I271" s="37"/>
      <c r="J271" s="36"/>
      <c r="K271" s="35"/>
      <c r="L271" s="34"/>
      <c r="M271" s="34"/>
      <c r="N271" s="34"/>
    </row>
    <row r="272" spans="1:14" s="18" customFormat="1" ht="44.45" customHeight="1" x14ac:dyDescent="0.2">
      <c r="A272" s="136" t="s">
        <v>171</v>
      </c>
      <c r="B272" s="4" t="s">
        <v>668</v>
      </c>
      <c r="C272" s="5" t="s">
        <v>172</v>
      </c>
      <c r="D272" s="12" t="s">
        <v>416</v>
      </c>
      <c r="E272" s="158"/>
      <c r="F272" s="135"/>
      <c r="G272" s="69"/>
      <c r="H272" s="75"/>
      <c r="I272" s="37"/>
      <c r="J272" s="36"/>
      <c r="K272" s="35"/>
      <c r="L272" s="34"/>
      <c r="M272" s="34"/>
      <c r="N272" s="34"/>
    </row>
    <row r="273" spans="1:14" s="18" customFormat="1" ht="44.45" customHeight="1" x14ac:dyDescent="0.2">
      <c r="A273" s="136" t="s">
        <v>232</v>
      </c>
      <c r="B273" s="13" t="s">
        <v>30</v>
      </c>
      <c r="C273" s="5" t="s">
        <v>233</v>
      </c>
      <c r="D273" s="12"/>
      <c r="E273" s="7"/>
      <c r="F273" s="135"/>
      <c r="G273" s="69"/>
      <c r="H273" s="75"/>
      <c r="I273" s="37"/>
      <c r="J273" s="36"/>
      <c r="K273" s="35"/>
      <c r="L273" s="34"/>
      <c r="M273" s="34"/>
      <c r="N273" s="34"/>
    </row>
    <row r="274" spans="1:14" s="18" customFormat="1" ht="44.45" customHeight="1" x14ac:dyDescent="0.2">
      <c r="A274" s="136" t="s">
        <v>173</v>
      </c>
      <c r="B274" s="14" t="s">
        <v>100</v>
      </c>
      <c r="C274" s="5" t="s">
        <v>116</v>
      </c>
      <c r="D274" s="12"/>
      <c r="E274" s="7" t="s">
        <v>31</v>
      </c>
      <c r="F274" s="135">
        <v>200</v>
      </c>
      <c r="G274" s="76"/>
      <c r="H274" s="75">
        <f>ROUND(G274*F274,2)</f>
        <v>0</v>
      </c>
      <c r="I274" s="37"/>
      <c r="J274" s="36"/>
      <c r="K274" s="35"/>
      <c r="L274" s="34"/>
      <c r="M274" s="34"/>
      <c r="N274" s="34"/>
    </row>
    <row r="275" spans="1:14" s="18" customFormat="1" ht="44.45" customHeight="1" x14ac:dyDescent="0.2">
      <c r="A275" s="136" t="s">
        <v>174</v>
      </c>
      <c r="B275" s="13" t="s">
        <v>37</v>
      </c>
      <c r="C275" s="5" t="s">
        <v>66</v>
      </c>
      <c r="D275" s="12"/>
      <c r="E275" s="7"/>
      <c r="F275" s="135"/>
      <c r="G275" s="69"/>
      <c r="H275" s="75"/>
      <c r="I275" s="37"/>
      <c r="J275" s="36"/>
      <c r="K275" s="35"/>
      <c r="L275" s="34"/>
      <c r="M275" s="34"/>
      <c r="N275" s="34"/>
    </row>
    <row r="276" spans="1:14" s="18" customFormat="1" ht="44.45" customHeight="1" x14ac:dyDescent="0.2">
      <c r="A276" s="136" t="s">
        <v>175</v>
      </c>
      <c r="B276" s="14" t="s">
        <v>100</v>
      </c>
      <c r="C276" s="5" t="s">
        <v>116</v>
      </c>
      <c r="D276" s="12"/>
      <c r="E276" s="7" t="s">
        <v>31</v>
      </c>
      <c r="F276" s="135">
        <v>10</v>
      </c>
      <c r="G276" s="76"/>
      <c r="H276" s="75">
        <f>ROUND(G276*F276,2)</f>
        <v>0</v>
      </c>
      <c r="I276" s="37"/>
      <c r="J276" s="36"/>
      <c r="K276" s="35"/>
      <c r="L276" s="34"/>
      <c r="M276" s="34"/>
      <c r="N276" s="34"/>
    </row>
    <row r="277" spans="1:14" s="59" customFormat="1" ht="44.45" customHeight="1" x14ac:dyDescent="0.2">
      <c r="A277" s="136" t="s">
        <v>104</v>
      </c>
      <c r="B277" s="4" t="s">
        <v>667</v>
      </c>
      <c r="C277" s="5" t="s">
        <v>106</v>
      </c>
      <c r="D277" s="12" t="s">
        <v>234</v>
      </c>
      <c r="E277" s="7"/>
      <c r="F277" s="135"/>
      <c r="G277" s="69"/>
      <c r="H277" s="75"/>
      <c r="I277" s="37"/>
      <c r="J277" s="36"/>
      <c r="K277" s="35"/>
      <c r="L277" s="34"/>
      <c r="M277" s="34"/>
      <c r="N277" s="34"/>
    </row>
    <row r="278" spans="1:14" s="18" customFormat="1" ht="44.45" customHeight="1" x14ac:dyDescent="0.2">
      <c r="A278" s="136" t="s">
        <v>107</v>
      </c>
      <c r="B278" s="13" t="s">
        <v>30</v>
      </c>
      <c r="C278" s="5" t="s">
        <v>235</v>
      </c>
      <c r="D278" s="12" t="s">
        <v>2</v>
      </c>
      <c r="E278" s="7" t="s">
        <v>29</v>
      </c>
      <c r="F278" s="135">
        <v>100</v>
      </c>
      <c r="G278" s="76"/>
      <c r="H278" s="75">
        <f>ROUND(G278*F278,2)</f>
        <v>0</v>
      </c>
      <c r="I278" s="37"/>
      <c r="J278" s="36"/>
      <c r="K278" s="35"/>
      <c r="L278" s="34"/>
      <c r="M278" s="34"/>
      <c r="N278" s="34"/>
    </row>
    <row r="279" spans="1:14" s="59" customFormat="1" ht="44.45" customHeight="1" x14ac:dyDescent="0.2">
      <c r="A279" s="11" t="s">
        <v>472</v>
      </c>
      <c r="B279" s="4" t="s">
        <v>666</v>
      </c>
      <c r="C279" s="5" t="s">
        <v>470</v>
      </c>
      <c r="D279" s="12" t="s">
        <v>469</v>
      </c>
      <c r="E279" s="7"/>
      <c r="F279" s="79"/>
      <c r="G279" s="69"/>
      <c r="H279" s="75">
        <f>ROUND(G279*F279,2)</f>
        <v>0</v>
      </c>
      <c r="I279" s="37"/>
      <c r="J279" s="36"/>
      <c r="K279" s="35"/>
      <c r="L279" s="34"/>
      <c r="M279" s="34"/>
      <c r="N279" s="34"/>
    </row>
    <row r="280" spans="1:14" s="59" customFormat="1" ht="44.45" customHeight="1" x14ac:dyDescent="0.2">
      <c r="A280" s="11" t="s">
        <v>468</v>
      </c>
      <c r="B280" s="13" t="s">
        <v>30</v>
      </c>
      <c r="C280" s="5" t="s">
        <v>467</v>
      </c>
      <c r="D280" s="12"/>
      <c r="E280" s="7" t="s">
        <v>29</v>
      </c>
      <c r="F280" s="79">
        <v>1025</v>
      </c>
      <c r="G280" s="76"/>
      <c r="H280" s="75">
        <f>ROUND(G280*F280,2)</f>
        <v>0</v>
      </c>
      <c r="I280" s="37"/>
      <c r="J280" s="36"/>
      <c r="K280" s="35"/>
      <c r="L280" s="34"/>
      <c r="M280" s="34"/>
      <c r="N280" s="34"/>
    </row>
    <row r="281" spans="1:14" ht="44.45" customHeight="1" x14ac:dyDescent="0.2">
      <c r="A281" s="45"/>
      <c r="B281" s="155"/>
      <c r="C281" s="93" t="s">
        <v>177</v>
      </c>
      <c r="D281" s="70"/>
      <c r="E281" s="92"/>
      <c r="F281" s="70"/>
      <c r="G281" s="91"/>
      <c r="H281" s="90"/>
      <c r="I281" s="37"/>
      <c r="J281" s="36"/>
      <c r="K281" s="35"/>
      <c r="L281" s="34"/>
      <c r="M281" s="34"/>
      <c r="N281" s="34"/>
    </row>
    <row r="282" spans="1:14" s="59" customFormat="1" ht="44.45" customHeight="1" x14ac:dyDescent="0.2">
      <c r="A282" s="174" t="s">
        <v>48</v>
      </c>
      <c r="B282" s="124" t="s">
        <v>665</v>
      </c>
      <c r="C282" s="119" t="s">
        <v>49</v>
      </c>
      <c r="D282" s="118" t="s">
        <v>335</v>
      </c>
      <c r="E282" s="89"/>
      <c r="F282" s="88"/>
      <c r="G282" s="91"/>
      <c r="H282" s="122"/>
      <c r="I282" s="37"/>
      <c r="J282" s="36"/>
      <c r="K282" s="35"/>
      <c r="L282" s="34"/>
      <c r="M282" s="34"/>
      <c r="N282" s="34"/>
    </row>
    <row r="283" spans="1:14" s="59" customFormat="1" ht="44.45" customHeight="1" x14ac:dyDescent="0.2">
      <c r="A283" s="121" t="s">
        <v>311</v>
      </c>
      <c r="B283" s="123" t="s">
        <v>30</v>
      </c>
      <c r="C283" s="119" t="s">
        <v>342</v>
      </c>
      <c r="D283" s="118" t="s">
        <v>2</v>
      </c>
      <c r="E283" s="89" t="s">
        <v>29</v>
      </c>
      <c r="F283" s="88">
        <v>35</v>
      </c>
      <c r="G283" s="117"/>
      <c r="H283" s="86">
        <f>ROUND(G283*F283,2)</f>
        <v>0</v>
      </c>
      <c r="I283" s="37"/>
      <c r="J283" s="36"/>
      <c r="K283" s="35"/>
      <c r="L283" s="34"/>
      <c r="M283" s="34"/>
      <c r="N283" s="34"/>
    </row>
    <row r="284" spans="1:14" ht="44.45" customHeight="1" x14ac:dyDescent="0.2">
      <c r="A284" s="45"/>
      <c r="B284" s="155"/>
      <c r="C284" s="93" t="s">
        <v>20</v>
      </c>
      <c r="D284" s="70"/>
      <c r="E284" s="154"/>
      <c r="F284" s="70"/>
      <c r="G284" s="69"/>
      <c r="H284" s="68"/>
      <c r="I284" s="37"/>
      <c r="J284" s="36"/>
      <c r="K284" s="35"/>
      <c r="L284" s="34"/>
      <c r="M284" s="34"/>
      <c r="N284" s="34"/>
    </row>
    <row r="285" spans="1:14" s="59" customFormat="1" ht="44.45" customHeight="1" x14ac:dyDescent="0.2">
      <c r="A285" s="25" t="s">
        <v>52</v>
      </c>
      <c r="B285" s="4" t="s">
        <v>664</v>
      </c>
      <c r="C285" s="5" t="s">
        <v>53</v>
      </c>
      <c r="D285" s="12" t="s">
        <v>118</v>
      </c>
      <c r="E285" s="7" t="s">
        <v>46</v>
      </c>
      <c r="F285" s="79">
        <v>230</v>
      </c>
      <c r="G285" s="76"/>
      <c r="H285" s="75">
        <f>ROUND(G285*F285,2)</f>
        <v>0</v>
      </c>
      <c r="I285" s="37"/>
      <c r="J285" s="36"/>
      <c r="K285" s="35"/>
      <c r="L285" s="34"/>
      <c r="M285" s="34"/>
      <c r="N285" s="34"/>
    </row>
    <row r="286" spans="1:14" s="59" customFormat="1" ht="44.45" customHeight="1" x14ac:dyDescent="0.25">
      <c r="A286" s="149"/>
      <c r="B286" s="153"/>
      <c r="C286" s="152" t="s">
        <v>21</v>
      </c>
      <c r="D286" s="151"/>
      <c r="E286" s="151"/>
      <c r="F286" s="70"/>
      <c r="G286" s="69"/>
      <c r="H286" s="68"/>
      <c r="I286" s="37"/>
      <c r="J286" s="36"/>
      <c r="K286" s="35"/>
      <c r="L286" s="34"/>
      <c r="M286" s="34"/>
      <c r="N286" s="34"/>
    </row>
    <row r="287" spans="1:14" s="18" customFormat="1" ht="44.45" customHeight="1" x14ac:dyDescent="0.2">
      <c r="A287" s="10" t="s">
        <v>197</v>
      </c>
      <c r="B287" s="4" t="s">
        <v>663</v>
      </c>
      <c r="C287" s="5" t="s">
        <v>198</v>
      </c>
      <c r="D287" s="12" t="s">
        <v>122</v>
      </c>
      <c r="E287" s="7"/>
      <c r="F287" s="79"/>
      <c r="G287" s="69"/>
      <c r="H287" s="78"/>
      <c r="I287" s="37"/>
      <c r="J287" s="36"/>
      <c r="K287" s="35"/>
      <c r="L287" s="34"/>
      <c r="M287" s="34"/>
      <c r="N287" s="34"/>
    </row>
    <row r="288" spans="1:14" s="18" customFormat="1" ht="44.45" customHeight="1" x14ac:dyDescent="0.2">
      <c r="A288" s="10" t="s">
        <v>199</v>
      </c>
      <c r="B288" s="13" t="s">
        <v>30</v>
      </c>
      <c r="C288" s="5" t="s">
        <v>159</v>
      </c>
      <c r="D288" s="12"/>
      <c r="E288" s="7"/>
      <c r="F288" s="79"/>
      <c r="G288" s="69"/>
      <c r="H288" s="78"/>
      <c r="I288" s="37"/>
      <c r="J288" s="36"/>
      <c r="K288" s="35"/>
      <c r="L288" s="34"/>
      <c r="M288" s="34"/>
      <c r="N288" s="34"/>
    </row>
    <row r="289" spans="1:14" s="18" customFormat="1" ht="44.45" customHeight="1" x14ac:dyDescent="0.2">
      <c r="A289" s="10" t="s">
        <v>200</v>
      </c>
      <c r="B289" s="109" t="s">
        <v>100</v>
      </c>
      <c r="C289" s="108" t="s">
        <v>201</v>
      </c>
      <c r="D289" s="107"/>
      <c r="E289" s="106" t="s">
        <v>36</v>
      </c>
      <c r="F289" s="105">
        <v>1</v>
      </c>
      <c r="G289" s="104"/>
      <c r="H289" s="103">
        <f>ROUND(G289*F289,2)</f>
        <v>0</v>
      </c>
      <c r="I289" s="37"/>
      <c r="J289" s="36"/>
      <c r="K289" s="35"/>
      <c r="L289" s="34"/>
      <c r="M289" s="34"/>
      <c r="N289" s="34"/>
    </row>
    <row r="290" spans="1:14" s="80" customFormat="1" ht="44.45" customHeight="1" x14ac:dyDescent="0.2">
      <c r="A290" s="10" t="s">
        <v>75</v>
      </c>
      <c r="B290" s="4" t="s">
        <v>662</v>
      </c>
      <c r="C290" s="16" t="s">
        <v>238</v>
      </c>
      <c r="D290" s="17" t="s">
        <v>244</v>
      </c>
      <c r="E290" s="7"/>
      <c r="F290" s="79"/>
      <c r="G290" s="69"/>
      <c r="H290" s="78"/>
      <c r="I290" s="37"/>
      <c r="J290" s="36"/>
      <c r="K290" s="35"/>
      <c r="L290" s="34"/>
      <c r="M290" s="34"/>
      <c r="N290" s="34"/>
    </row>
    <row r="291" spans="1:14" s="18" customFormat="1" ht="44.45" customHeight="1" x14ac:dyDescent="0.2">
      <c r="A291" s="10" t="s">
        <v>76</v>
      </c>
      <c r="B291" s="13" t="s">
        <v>30</v>
      </c>
      <c r="C291" s="1" t="s">
        <v>299</v>
      </c>
      <c r="D291" s="12"/>
      <c r="E291" s="7" t="s">
        <v>36</v>
      </c>
      <c r="F291" s="79">
        <v>1</v>
      </c>
      <c r="G291" s="76"/>
      <c r="H291" s="75">
        <f>ROUND(G291*F291,2)</f>
        <v>0</v>
      </c>
      <c r="I291" s="37"/>
      <c r="J291" s="36"/>
      <c r="K291" s="35"/>
      <c r="L291" s="34"/>
      <c r="M291" s="34"/>
      <c r="N291" s="34"/>
    </row>
    <row r="292" spans="1:14" s="18" customFormat="1" ht="44.45" customHeight="1" x14ac:dyDescent="0.2">
      <c r="A292" s="10" t="s">
        <v>183</v>
      </c>
      <c r="B292" s="13" t="s">
        <v>37</v>
      </c>
      <c r="C292" s="1" t="s">
        <v>389</v>
      </c>
      <c r="D292" s="12"/>
      <c r="E292" s="7" t="s">
        <v>36</v>
      </c>
      <c r="F292" s="79">
        <v>1</v>
      </c>
      <c r="G292" s="76"/>
      <c r="H292" s="75">
        <f>ROUND(G292*F292,2)</f>
        <v>0</v>
      </c>
      <c r="I292" s="37"/>
      <c r="J292" s="36"/>
      <c r="K292" s="35"/>
      <c r="L292" s="34"/>
      <c r="M292" s="34"/>
      <c r="N292" s="34"/>
    </row>
    <row r="293" spans="1:14" s="80" customFormat="1" ht="44.45" customHeight="1" x14ac:dyDescent="0.2">
      <c r="A293" s="10" t="s">
        <v>661</v>
      </c>
      <c r="B293" s="4" t="s">
        <v>660</v>
      </c>
      <c r="C293" s="19" t="s">
        <v>659</v>
      </c>
      <c r="D293" s="12" t="s">
        <v>122</v>
      </c>
      <c r="E293" s="7"/>
      <c r="F293" s="79"/>
      <c r="G293" s="69"/>
      <c r="H293" s="78"/>
      <c r="I293" s="37"/>
      <c r="J293" s="36"/>
      <c r="K293" s="35"/>
      <c r="L293" s="34"/>
      <c r="M293" s="34"/>
      <c r="N293" s="34"/>
    </row>
    <row r="294" spans="1:14" s="80" customFormat="1" ht="44.45" customHeight="1" x14ac:dyDescent="0.2">
      <c r="A294" s="10" t="s">
        <v>658</v>
      </c>
      <c r="B294" s="13" t="s">
        <v>30</v>
      </c>
      <c r="C294" s="19" t="s">
        <v>657</v>
      </c>
      <c r="D294" s="12"/>
      <c r="E294" s="7" t="s">
        <v>36</v>
      </c>
      <c r="F294" s="79">
        <v>1</v>
      </c>
      <c r="G294" s="76"/>
      <c r="H294" s="75">
        <f>ROUND(G294*F294,2)</f>
        <v>0</v>
      </c>
      <c r="I294" s="37"/>
      <c r="J294" s="36"/>
      <c r="K294" s="35"/>
      <c r="L294" s="34"/>
      <c r="M294" s="34"/>
      <c r="N294" s="34"/>
    </row>
    <row r="295" spans="1:14" s="80" customFormat="1" ht="44.45" customHeight="1" x14ac:dyDescent="0.2">
      <c r="A295" s="10" t="s">
        <v>599</v>
      </c>
      <c r="B295" s="4" t="s">
        <v>656</v>
      </c>
      <c r="C295" s="19" t="s">
        <v>597</v>
      </c>
      <c r="D295" s="12" t="s">
        <v>122</v>
      </c>
      <c r="E295" s="7"/>
      <c r="F295" s="79"/>
      <c r="G295" s="69"/>
      <c r="H295" s="78"/>
      <c r="I295" s="37"/>
      <c r="J295" s="36"/>
      <c r="K295" s="35"/>
      <c r="L295" s="34"/>
      <c r="M295" s="34"/>
      <c r="N295" s="34"/>
    </row>
    <row r="296" spans="1:14" s="80" customFormat="1" ht="44.45" customHeight="1" x14ac:dyDescent="0.2">
      <c r="A296" s="10" t="s">
        <v>596</v>
      </c>
      <c r="B296" s="13" t="s">
        <v>30</v>
      </c>
      <c r="C296" s="19" t="s">
        <v>159</v>
      </c>
      <c r="D296" s="12"/>
      <c r="E296" s="7" t="s">
        <v>36</v>
      </c>
      <c r="F296" s="79">
        <v>1</v>
      </c>
      <c r="G296" s="76"/>
      <c r="H296" s="75">
        <f>ROUND(G296*F296,2)</f>
        <v>0</v>
      </c>
      <c r="I296" s="37"/>
      <c r="J296" s="36"/>
      <c r="K296" s="35"/>
      <c r="L296" s="34"/>
      <c r="M296" s="34"/>
      <c r="N296" s="34"/>
    </row>
    <row r="297" spans="1:14" s="59" customFormat="1" ht="44.45" customHeight="1" x14ac:dyDescent="0.25">
      <c r="A297" s="149"/>
      <c r="B297" s="148"/>
      <c r="C297" s="147" t="s">
        <v>22</v>
      </c>
      <c r="D297" s="146"/>
      <c r="E297" s="146"/>
      <c r="F297" s="70"/>
      <c r="G297" s="69"/>
      <c r="H297" s="68"/>
      <c r="I297" s="37"/>
      <c r="J297" s="36"/>
      <c r="K297" s="35"/>
      <c r="L297" s="34"/>
      <c r="M297" s="34"/>
      <c r="N297" s="34"/>
    </row>
    <row r="298" spans="1:14" s="18" customFormat="1" ht="44.45" customHeight="1" x14ac:dyDescent="0.2">
      <c r="A298" s="10" t="s">
        <v>54</v>
      </c>
      <c r="B298" s="4" t="s">
        <v>655</v>
      </c>
      <c r="C298" s="1" t="s">
        <v>243</v>
      </c>
      <c r="D298" s="17" t="s">
        <v>244</v>
      </c>
      <c r="E298" s="7" t="s">
        <v>36</v>
      </c>
      <c r="F298" s="79">
        <v>3</v>
      </c>
      <c r="G298" s="76"/>
      <c r="H298" s="75">
        <f>ROUND(G298*F298,2)</f>
        <v>0</v>
      </c>
      <c r="I298" s="37"/>
      <c r="J298" s="36"/>
      <c r="K298" s="35"/>
      <c r="L298" s="34"/>
      <c r="M298" s="34"/>
      <c r="N298" s="34"/>
    </row>
    <row r="299" spans="1:14" s="59" customFormat="1" ht="44.45" customHeight="1" x14ac:dyDescent="0.2">
      <c r="A299" s="10" t="s">
        <v>69</v>
      </c>
      <c r="B299" s="4" t="s">
        <v>654</v>
      </c>
      <c r="C299" s="5" t="s">
        <v>79</v>
      </c>
      <c r="D299" s="17" t="s">
        <v>244</v>
      </c>
      <c r="E299" s="7" t="s">
        <v>36</v>
      </c>
      <c r="F299" s="79">
        <v>1</v>
      </c>
      <c r="G299" s="76"/>
      <c r="H299" s="75">
        <f>ROUND(G299*F299,2)</f>
        <v>0</v>
      </c>
      <c r="I299" s="37"/>
      <c r="J299" s="36"/>
      <c r="K299" s="35"/>
      <c r="L299" s="34"/>
      <c r="M299" s="34"/>
      <c r="N299" s="34"/>
    </row>
    <row r="300" spans="1:14" s="59" customFormat="1" ht="44.45" customHeight="1" x14ac:dyDescent="0.2">
      <c r="A300" s="10" t="s">
        <v>70</v>
      </c>
      <c r="B300" s="4" t="s">
        <v>653</v>
      </c>
      <c r="C300" s="5" t="s">
        <v>80</v>
      </c>
      <c r="D300" s="17" t="s">
        <v>244</v>
      </c>
      <c r="E300" s="7" t="s">
        <v>36</v>
      </c>
      <c r="F300" s="79">
        <v>1</v>
      </c>
      <c r="G300" s="76"/>
      <c r="H300" s="75">
        <f>ROUND(G300*F300,2)</f>
        <v>0</v>
      </c>
      <c r="I300" s="37"/>
      <c r="J300" s="36"/>
      <c r="K300" s="35"/>
      <c r="L300" s="34"/>
      <c r="M300" s="34"/>
      <c r="N300" s="34"/>
    </row>
    <row r="301" spans="1:14" ht="44.45" customHeight="1" x14ac:dyDescent="0.2">
      <c r="A301" s="45"/>
      <c r="B301" s="94"/>
      <c r="C301" s="93" t="s">
        <v>23</v>
      </c>
      <c r="D301" s="70"/>
      <c r="E301" s="137"/>
      <c r="F301" s="70"/>
      <c r="G301" s="69"/>
      <c r="H301" s="68"/>
      <c r="I301" s="37"/>
      <c r="J301" s="36"/>
      <c r="K301" s="35"/>
      <c r="L301" s="34"/>
      <c r="M301" s="34"/>
      <c r="N301" s="34"/>
    </row>
    <row r="302" spans="1:14" s="59" customFormat="1" ht="44.45" customHeight="1" x14ac:dyDescent="0.2">
      <c r="A302" s="136" t="s">
        <v>58</v>
      </c>
      <c r="B302" s="4" t="s">
        <v>652</v>
      </c>
      <c r="C302" s="5" t="s">
        <v>59</v>
      </c>
      <c r="D302" s="12" t="s">
        <v>329</v>
      </c>
      <c r="E302" s="7"/>
      <c r="F302" s="135"/>
      <c r="G302" s="69"/>
      <c r="H302" s="75"/>
      <c r="I302" s="37"/>
      <c r="J302" s="36"/>
      <c r="K302" s="35"/>
      <c r="L302" s="34"/>
      <c r="M302" s="34"/>
      <c r="N302" s="34"/>
    </row>
    <row r="303" spans="1:14" s="18" customFormat="1" ht="44.45" customHeight="1" x14ac:dyDescent="0.2">
      <c r="A303" s="136" t="s">
        <v>60</v>
      </c>
      <c r="B303" s="13" t="s">
        <v>30</v>
      </c>
      <c r="C303" s="5" t="s">
        <v>150</v>
      </c>
      <c r="D303" s="12"/>
      <c r="E303" s="7" t="s">
        <v>29</v>
      </c>
      <c r="F303" s="135">
        <v>450</v>
      </c>
      <c r="G303" s="76"/>
      <c r="H303" s="75">
        <f>ROUND(G303*F303,2)</f>
        <v>0</v>
      </c>
      <c r="I303" s="37"/>
      <c r="J303" s="36"/>
      <c r="K303" s="35"/>
      <c r="L303" s="34"/>
      <c r="M303" s="34"/>
      <c r="N303" s="34"/>
    </row>
    <row r="304" spans="1:14" ht="44.45" customHeight="1" thickBot="1" x14ac:dyDescent="0.25">
      <c r="A304" s="51"/>
      <c r="B304" s="27" t="str">
        <f>B235</f>
        <v>D</v>
      </c>
      <c r="C304" s="254" t="str">
        <f>C235</f>
        <v>Kullman St Rehabilitation (Kimberly Ave to Snowdon Ave)</v>
      </c>
      <c r="D304" s="255"/>
      <c r="E304" s="255"/>
      <c r="F304" s="256"/>
      <c r="G304" s="47" t="s">
        <v>17</v>
      </c>
      <c r="H304" s="50">
        <f>SUM(H235:H303)</f>
        <v>0</v>
      </c>
      <c r="I304" s="37"/>
      <c r="J304" s="36"/>
      <c r="K304" s="35"/>
      <c r="L304" s="34"/>
      <c r="M304" s="34"/>
      <c r="N304" s="34"/>
    </row>
    <row r="305" spans="1:14" s="24" customFormat="1" ht="45" customHeight="1" thickTop="1" x14ac:dyDescent="0.2">
      <c r="A305" s="21"/>
      <c r="B305" s="22" t="s">
        <v>16</v>
      </c>
      <c r="C305" s="251" t="s">
        <v>651</v>
      </c>
      <c r="D305" s="252"/>
      <c r="E305" s="252"/>
      <c r="F305" s="253"/>
      <c r="G305" s="166"/>
      <c r="H305" s="165" t="s">
        <v>2</v>
      </c>
      <c r="I305" s="37"/>
      <c r="J305" s="36"/>
      <c r="K305" s="35"/>
      <c r="L305" s="34"/>
      <c r="M305" s="34"/>
      <c r="N305" s="34"/>
    </row>
    <row r="306" spans="1:14" ht="45" customHeight="1" x14ac:dyDescent="0.2">
      <c r="A306" s="45"/>
      <c r="B306" s="94"/>
      <c r="C306" s="164" t="s">
        <v>19</v>
      </c>
      <c r="D306" s="70"/>
      <c r="E306" s="92" t="s">
        <v>2</v>
      </c>
      <c r="F306" s="70"/>
      <c r="G306" s="69"/>
      <c r="H306" s="68"/>
      <c r="I306" s="37"/>
      <c r="J306" s="36"/>
      <c r="K306" s="35"/>
      <c r="L306" s="34"/>
      <c r="M306" s="34"/>
      <c r="N306" s="34"/>
    </row>
    <row r="307" spans="1:14" s="59" customFormat="1" ht="45" customHeight="1" x14ac:dyDescent="0.2">
      <c r="A307" s="25" t="s">
        <v>82</v>
      </c>
      <c r="B307" s="4" t="s">
        <v>300</v>
      </c>
      <c r="C307" s="5" t="s">
        <v>83</v>
      </c>
      <c r="D307" s="6" t="s">
        <v>323</v>
      </c>
      <c r="E307" s="7" t="s">
        <v>27</v>
      </c>
      <c r="F307" s="135">
        <v>15</v>
      </c>
      <c r="G307" s="76"/>
      <c r="H307" s="75">
        <f>ROUND(G307*F307,2)</f>
        <v>0</v>
      </c>
      <c r="I307" s="37"/>
      <c r="J307" s="36"/>
      <c r="K307" s="35"/>
      <c r="L307" s="34"/>
      <c r="M307" s="34"/>
      <c r="N307" s="34"/>
    </row>
    <row r="308" spans="1:14" s="18" customFormat="1" ht="45" customHeight="1" x14ac:dyDescent="0.2">
      <c r="A308" s="163" t="s">
        <v>84</v>
      </c>
      <c r="B308" s="4" t="s">
        <v>301</v>
      </c>
      <c r="C308" s="5" t="s">
        <v>85</v>
      </c>
      <c r="D308" s="6" t="s">
        <v>446</v>
      </c>
      <c r="E308" s="7" t="s">
        <v>29</v>
      </c>
      <c r="F308" s="135">
        <v>35</v>
      </c>
      <c r="G308" s="76"/>
      <c r="H308" s="75">
        <f>ROUND(G308*F308,2)</f>
        <v>0</v>
      </c>
      <c r="I308" s="37"/>
      <c r="J308" s="36"/>
      <c r="K308" s="35"/>
      <c r="L308" s="34"/>
      <c r="M308" s="34"/>
      <c r="N308" s="34"/>
    </row>
    <row r="309" spans="1:14" s="59" customFormat="1" ht="45" customHeight="1" x14ac:dyDescent="0.2">
      <c r="A309" s="163" t="s">
        <v>32</v>
      </c>
      <c r="B309" s="4" t="s">
        <v>302</v>
      </c>
      <c r="C309" s="5" t="s">
        <v>33</v>
      </c>
      <c r="D309" s="6" t="s">
        <v>323</v>
      </c>
      <c r="E309" s="7"/>
      <c r="F309" s="135"/>
      <c r="G309" s="69"/>
      <c r="H309" s="75"/>
      <c r="I309" s="37"/>
      <c r="J309" s="36"/>
      <c r="K309" s="35"/>
      <c r="L309" s="34"/>
      <c r="M309" s="34"/>
      <c r="N309" s="34"/>
    </row>
    <row r="310" spans="1:14" s="59" customFormat="1" ht="45" customHeight="1" x14ac:dyDescent="0.2">
      <c r="A310" s="163" t="s">
        <v>445</v>
      </c>
      <c r="B310" s="13" t="s">
        <v>30</v>
      </c>
      <c r="C310" s="5" t="s">
        <v>444</v>
      </c>
      <c r="D310" s="12" t="s">
        <v>2</v>
      </c>
      <c r="E310" s="7" t="s">
        <v>27</v>
      </c>
      <c r="F310" s="135">
        <v>15</v>
      </c>
      <c r="G310" s="76"/>
      <c r="H310" s="75">
        <f>ROUND(G310*F310,2)</f>
        <v>0</v>
      </c>
      <c r="I310" s="37"/>
      <c r="J310" s="36"/>
      <c r="K310" s="35"/>
      <c r="L310" s="34"/>
      <c r="M310" s="34"/>
      <c r="N310" s="34"/>
    </row>
    <row r="311" spans="1:14" s="18" customFormat="1" ht="45" customHeight="1" x14ac:dyDescent="0.2">
      <c r="A311" s="25" t="s">
        <v>34</v>
      </c>
      <c r="B311" s="4" t="s">
        <v>303</v>
      </c>
      <c r="C311" s="5" t="s">
        <v>35</v>
      </c>
      <c r="D311" s="6" t="s">
        <v>323</v>
      </c>
      <c r="E311" s="7" t="s">
        <v>29</v>
      </c>
      <c r="F311" s="135">
        <v>1250</v>
      </c>
      <c r="G311" s="76"/>
      <c r="H311" s="75">
        <f>ROUND(G311*F311,2)</f>
        <v>0</v>
      </c>
      <c r="I311" s="37"/>
      <c r="J311" s="36"/>
      <c r="K311" s="35"/>
      <c r="L311" s="34"/>
      <c r="M311" s="34"/>
      <c r="N311" s="34"/>
    </row>
    <row r="312" spans="1:14" ht="45" customHeight="1" x14ac:dyDescent="0.2">
      <c r="A312" s="45"/>
      <c r="B312" s="94"/>
      <c r="C312" s="93" t="s">
        <v>165</v>
      </c>
      <c r="D312" s="70"/>
      <c r="E312" s="137"/>
      <c r="F312" s="70"/>
      <c r="G312" s="91"/>
      <c r="H312" s="90"/>
      <c r="I312" s="37"/>
      <c r="J312" s="36"/>
      <c r="K312" s="35"/>
      <c r="L312" s="34"/>
      <c r="M312" s="34"/>
      <c r="N312" s="34"/>
    </row>
    <row r="313" spans="1:14" s="59" customFormat="1" ht="45" customHeight="1" x14ac:dyDescent="0.2">
      <c r="A313" s="177" t="s">
        <v>62</v>
      </c>
      <c r="B313" s="124" t="s">
        <v>304</v>
      </c>
      <c r="C313" s="119" t="s">
        <v>63</v>
      </c>
      <c r="D313" s="178" t="s">
        <v>323</v>
      </c>
      <c r="E313" s="89"/>
      <c r="F313" s="176"/>
      <c r="G313" s="91"/>
      <c r="H313" s="86"/>
      <c r="I313" s="37"/>
      <c r="J313" s="36"/>
      <c r="K313" s="35"/>
      <c r="L313" s="34"/>
      <c r="M313" s="34"/>
      <c r="N313" s="34"/>
    </row>
    <row r="314" spans="1:14" s="18" customFormat="1" ht="45" customHeight="1" x14ac:dyDescent="0.2">
      <c r="A314" s="177" t="s">
        <v>64</v>
      </c>
      <c r="B314" s="123" t="s">
        <v>30</v>
      </c>
      <c r="C314" s="119" t="s">
        <v>65</v>
      </c>
      <c r="D314" s="118" t="s">
        <v>2</v>
      </c>
      <c r="E314" s="89" t="s">
        <v>29</v>
      </c>
      <c r="F314" s="176">
        <v>25</v>
      </c>
      <c r="G314" s="117"/>
      <c r="H314" s="86">
        <f>ROUND(G314*F314,2)</f>
        <v>0</v>
      </c>
      <c r="I314" s="37"/>
      <c r="J314" s="36"/>
      <c r="K314" s="35"/>
      <c r="L314" s="34"/>
      <c r="M314" s="34"/>
      <c r="N314" s="34"/>
    </row>
    <row r="315" spans="1:14" s="18" customFormat="1" ht="45" customHeight="1" x14ac:dyDescent="0.2">
      <c r="A315" s="177" t="s">
        <v>514</v>
      </c>
      <c r="B315" s="124" t="s">
        <v>305</v>
      </c>
      <c r="C315" s="119" t="s">
        <v>512</v>
      </c>
      <c r="D315" s="118" t="s">
        <v>168</v>
      </c>
      <c r="E315" s="89"/>
      <c r="F315" s="176"/>
      <c r="G315" s="91"/>
      <c r="H315" s="86"/>
      <c r="I315" s="37"/>
      <c r="J315" s="36"/>
      <c r="K315" s="35"/>
      <c r="L315" s="34"/>
      <c r="M315" s="34"/>
      <c r="N315" s="34"/>
    </row>
    <row r="316" spans="1:14" s="18" customFormat="1" ht="45" customHeight="1" x14ac:dyDescent="0.2">
      <c r="A316" s="175" t="s">
        <v>511</v>
      </c>
      <c r="B316" s="123" t="s">
        <v>30</v>
      </c>
      <c r="C316" s="119" t="s">
        <v>510</v>
      </c>
      <c r="D316" s="118" t="s">
        <v>2</v>
      </c>
      <c r="E316" s="89" t="s">
        <v>29</v>
      </c>
      <c r="F316" s="176">
        <v>100</v>
      </c>
      <c r="G316" s="117"/>
      <c r="H316" s="86">
        <f>ROUND(G316*F316,2)</f>
        <v>0</v>
      </c>
      <c r="I316" s="37"/>
      <c r="J316" s="36"/>
      <c r="K316" s="35"/>
      <c r="L316" s="34"/>
      <c r="M316" s="34"/>
      <c r="N316" s="34"/>
    </row>
    <row r="317" spans="1:14" s="18" customFormat="1" ht="45" customHeight="1" x14ac:dyDescent="0.2">
      <c r="A317" s="177" t="s">
        <v>441</v>
      </c>
      <c r="B317" s="124" t="s">
        <v>306</v>
      </c>
      <c r="C317" s="119" t="s">
        <v>439</v>
      </c>
      <c r="D317" s="118" t="s">
        <v>438</v>
      </c>
      <c r="E317" s="89"/>
      <c r="F317" s="176"/>
      <c r="G317" s="91"/>
      <c r="H317" s="86"/>
      <c r="I317" s="37"/>
      <c r="J317" s="36"/>
      <c r="K317" s="35"/>
      <c r="L317" s="34"/>
      <c r="M317" s="34"/>
      <c r="N317" s="34"/>
    </row>
    <row r="318" spans="1:14" s="18" customFormat="1" ht="45" customHeight="1" x14ac:dyDescent="0.2">
      <c r="A318" s="175" t="s">
        <v>437</v>
      </c>
      <c r="B318" s="123" t="s">
        <v>30</v>
      </c>
      <c r="C318" s="119" t="s">
        <v>436</v>
      </c>
      <c r="D318" s="118" t="s">
        <v>2</v>
      </c>
      <c r="E318" s="89" t="s">
        <v>29</v>
      </c>
      <c r="F318" s="176">
        <v>10</v>
      </c>
      <c r="G318" s="117"/>
      <c r="H318" s="86">
        <f>ROUND(G318*F318,2)</f>
        <v>0</v>
      </c>
      <c r="I318" s="37"/>
      <c r="J318" s="36"/>
      <c r="K318" s="35"/>
      <c r="L318" s="34"/>
      <c r="M318" s="34"/>
      <c r="N318" s="34"/>
    </row>
    <row r="319" spans="1:14" s="18" customFormat="1" ht="45" customHeight="1" x14ac:dyDescent="0.2">
      <c r="A319" s="175" t="s">
        <v>435</v>
      </c>
      <c r="B319" s="123" t="s">
        <v>37</v>
      </c>
      <c r="C319" s="119" t="s">
        <v>434</v>
      </c>
      <c r="D319" s="118" t="s">
        <v>2</v>
      </c>
      <c r="E319" s="89" t="s">
        <v>29</v>
      </c>
      <c r="F319" s="176">
        <v>30</v>
      </c>
      <c r="G319" s="117"/>
      <c r="H319" s="86">
        <f>ROUND(G319*F319,2)</f>
        <v>0</v>
      </c>
      <c r="I319" s="37"/>
      <c r="J319" s="36"/>
      <c r="K319" s="35"/>
      <c r="L319" s="34"/>
      <c r="M319" s="34"/>
      <c r="N319" s="34"/>
    </row>
    <row r="320" spans="1:14" s="18" customFormat="1" ht="45" customHeight="1" x14ac:dyDescent="0.2">
      <c r="A320" s="175" t="s">
        <v>433</v>
      </c>
      <c r="B320" s="123" t="s">
        <v>47</v>
      </c>
      <c r="C320" s="119" t="s">
        <v>432</v>
      </c>
      <c r="D320" s="118" t="s">
        <v>2</v>
      </c>
      <c r="E320" s="89" t="s">
        <v>29</v>
      </c>
      <c r="F320" s="176">
        <v>90</v>
      </c>
      <c r="G320" s="117"/>
      <c r="H320" s="86">
        <f>ROUND(G320*F320,2)</f>
        <v>0</v>
      </c>
      <c r="I320" s="37"/>
      <c r="J320" s="36"/>
      <c r="K320" s="35"/>
      <c r="L320" s="34"/>
      <c r="M320" s="34"/>
      <c r="N320" s="34"/>
    </row>
    <row r="321" spans="1:14" s="18" customFormat="1" ht="45" customHeight="1" x14ac:dyDescent="0.2">
      <c r="A321" s="177" t="s">
        <v>506</v>
      </c>
      <c r="B321" s="124" t="s">
        <v>307</v>
      </c>
      <c r="C321" s="119" t="s">
        <v>504</v>
      </c>
      <c r="D321" s="118" t="s">
        <v>438</v>
      </c>
      <c r="E321" s="89"/>
      <c r="F321" s="176"/>
      <c r="G321" s="91"/>
      <c r="H321" s="86"/>
      <c r="I321" s="37"/>
      <c r="J321" s="36"/>
      <c r="K321" s="35"/>
      <c r="L321" s="34"/>
      <c r="M321" s="34"/>
      <c r="N321" s="34"/>
    </row>
    <row r="322" spans="1:14" s="18" customFormat="1" ht="45" customHeight="1" x14ac:dyDescent="0.2">
      <c r="A322" s="175" t="s">
        <v>503</v>
      </c>
      <c r="B322" s="157" t="s">
        <v>30</v>
      </c>
      <c r="C322" s="108" t="s">
        <v>502</v>
      </c>
      <c r="D322" s="107" t="s">
        <v>2</v>
      </c>
      <c r="E322" s="106" t="s">
        <v>29</v>
      </c>
      <c r="F322" s="156">
        <v>20</v>
      </c>
      <c r="G322" s="104"/>
      <c r="H322" s="103">
        <f>ROUND(G322*F322,2)</f>
        <v>0</v>
      </c>
      <c r="I322" s="37"/>
      <c r="J322" s="36"/>
      <c r="K322" s="35"/>
      <c r="L322" s="34"/>
      <c r="M322" s="34"/>
      <c r="N322" s="34"/>
    </row>
    <row r="323" spans="1:14" s="18" customFormat="1" ht="45" customHeight="1" x14ac:dyDescent="0.2">
      <c r="A323" s="177" t="s">
        <v>501</v>
      </c>
      <c r="B323" s="124" t="s">
        <v>650</v>
      </c>
      <c r="C323" s="119" t="s">
        <v>499</v>
      </c>
      <c r="D323" s="118" t="s">
        <v>168</v>
      </c>
      <c r="E323" s="89"/>
      <c r="F323" s="176"/>
      <c r="G323" s="91"/>
      <c r="H323" s="86"/>
      <c r="I323" s="37"/>
      <c r="J323" s="36"/>
      <c r="K323" s="35"/>
      <c r="L323" s="34"/>
      <c r="M323" s="34"/>
      <c r="N323" s="34"/>
    </row>
    <row r="324" spans="1:14" s="18" customFormat="1" ht="45" customHeight="1" x14ac:dyDescent="0.2">
      <c r="A324" s="175" t="s">
        <v>498</v>
      </c>
      <c r="B324" s="123" t="s">
        <v>30</v>
      </c>
      <c r="C324" s="119" t="s">
        <v>497</v>
      </c>
      <c r="D324" s="118" t="s">
        <v>2</v>
      </c>
      <c r="E324" s="89" t="s">
        <v>29</v>
      </c>
      <c r="F324" s="176">
        <v>20</v>
      </c>
      <c r="G324" s="117"/>
      <c r="H324" s="86">
        <f>ROUND(G324*F324,2)</f>
        <v>0</v>
      </c>
      <c r="I324" s="37"/>
      <c r="J324" s="36"/>
      <c r="K324" s="35"/>
      <c r="L324" s="34"/>
      <c r="M324" s="34"/>
      <c r="N324" s="34"/>
    </row>
    <row r="325" spans="1:14" s="18" customFormat="1" ht="45" customHeight="1" x14ac:dyDescent="0.2">
      <c r="A325" s="175" t="s">
        <v>496</v>
      </c>
      <c r="B325" s="123" t="s">
        <v>37</v>
      </c>
      <c r="C325" s="119" t="s">
        <v>495</v>
      </c>
      <c r="D325" s="118" t="s">
        <v>2</v>
      </c>
      <c r="E325" s="89" t="s">
        <v>29</v>
      </c>
      <c r="F325" s="176">
        <v>30</v>
      </c>
      <c r="G325" s="117"/>
      <c r="H325" s="86">
        <f>ROUND(G325*F325,2)</f>
        <v>0</v>
      </c>
      <c r="I325" s="37"/>
      <c r="J325" s="36"/>
      <c r="K325" s="35"/>
      <c r="L325" s="34"/>
      <c r="M325" s="34"/>
      <c r="N325" s="34"/>
    </row>
    <row r="326" spans="1:14" s="18" customFormat="1" ht="45" customHeight="1" x14ac:dyDescent="0.2">
      <c r="A326" s="177" t="s">
        <v>38</v>
      </c>
      <c r="B326" s="124" t="s">
        <v>649</v>
      </c>
      <c r="C326" s="119" t="s">
        <v>39</v>
      </c>
      <c r="D326" s="118" t="s">
        <v>168</v>
      </c>
      <c r="E326" s="89"/>
      <c r="F326" s="176"/>
      <c r="G326" s="91"/>
      <c r="H326" s="86"/>
      <c r="I326" s="37"/>
      <c r="J326" s="36"/>
      <c r="K326" s="35"/>
      <c r="L326" s="34"/>
      <c r="M326" s="34"/>
      <c r="N326" s="34"/>
    </row>
    <row r="327" spans="1:14" s="18" customFormat="1" ht="45" customHeight="1" x14ac:dyDescent="0.2">
      <c r="A327" s="177" t="s">
        <v>40</v>
      </c>
      <c r="B327" s="123" t="s">
        <v>30</v>
      </c>
      <c r="C327" s="119" t="s">
        <v>41</v>
      </c>
      <c r="D327" s="118" t="s">
        <v>2</v>
      </c>
      <c r="E327" s="89" t="s">
        <v>36</v>
      </c>
      <c r="F327" s="176">
        <v>100</v>
      </c>
      <c r="G327" s="117"/>
      <c r="H327" s="86">
        <f>ROUND(G327*F327,2)</f>
        <v>0</v>
      </c>
      <c r="I327" s="37"/>
      <c r="J327" s="36"/>
      <c r="K327" s="35"/>
      <c r="L327" s="34"/>
      <c r="M327" s="34"/>
      <c r="N327" s="34"/>
    </row>
    <row r="328" spans="1:14" s="18" customFormat="1" ht="45" customHeight="1" x14ac:dyDescent="0.2">
      <c r="A328" s="177" t="s">
        <v>42</v>
      </c>
      <c r="B328" s="124" t="s">
        <v>648</v>
      </c>
      <c r="C328" s="119" t="s">
        <v>43</v>
      </c>
      <c r="D328" s="118" t="s">
        <v>168</v>
      </c>
      <c r="E328" s="89"/>
      <c r="F328" s="176"/>
      <c r="G328" s="91"/>
      <c r="H328" s="86"/>
      <c r="I328" s="37"/>
      <c r="J328" s="36"/>
      <c r="K328" s="35"/>
      <c r="L328" s="34"/>
      <c r="M328" s="34"/>
      <c r="N328" s="34"/>
    </row>
    <row r="329" spans="1:14" s="18" customFormat="1" ht="45" customHeight="1" x14ac:dyDescent="0.2">
      <c r="A329" s="177" t="s">
        <v>44</v>
      </c>
      <c r="B329" s="123" t="s">
        <v>30</v>
      </c>
      <c r="C329" s="119" t="s">
        <v>45</v>
      </c>
      <c r="D329" s="118" t="s">
        <v>2</v>
      </c>
      <c r="E329" s="89" t="s">
        <v>36</v>
      </c>
      <c r="F329" s="176">
        <v>300</v>
      </c>
      <c r="G329" s="117"/>
      <c r="H329" s="86">
        <f>ROUND(G329*F329,2)</f>
        <v>0</v>
      </c>
      <c r="I329" s="37"/>
      <c r="J329" s="36"/>
      <c r="K329" s="35"/>
      <c r="L329" s="34"/>
      <c r="M329" s="34"/>
      <c r="N329" s="34"/>
    </row>
    <row r="330" spans="1:14" s="59" customFormat="1" ht="45" customHeight="1" x14ac:dyDescent="0.2">
      <c r="A330" s="177" t="s">
        <v>213</v>
      </c>
      <c r="B330" s="124" t="s">
        <v>647</v>
      </c>
      <c r="C330" s="119" t="s">
        <v>214</v>
      </c>
      <c r="D330" s="118" t="s">
        <v>428</v>
      </c>
      <c r="E330" s="89"/>
      <c r="F330" s="176"/>
      <c r="G330" s="91"/>
      <c r="H330" s="86"/>
      <c r="I330" s="37"/>
      <c r="J330" s="36"/>
      <c r="K330" s="35"/>
      <c r="L330" s="34"/>
      <c r="M330" s="34"/>
      <c r="N330" s="34"/>
    </row>
    <row r="331" spans="1:14" s="18" customFormat="1" ht="45" customHeight="1" x14ac:dyDescent="0.2">
      <c r="A331" s="177" t="s">
        <v>215</v>
      </c>
      <c r="B331" s="123" t="s">
        <v>30</v>
      </c>
      <c r="C331" s="119" t="s">
        <v>324</v>
      </c>
      <c r="D331" s="118" t="s">
        <v>216</v>
      </c>
      <c r="E331" s="89"/>
      <c r="F331" s="176"/>
      <c r="G331" s="91"/>
      <c r="H331" s="86"/>
      <c r="I331" s="37"/>
      <c r="J331" s="36"/>
      <c r="K331" s="35"/>
      <c r="L331" s="34"/>
      <c r="M331" s="34"/>
      <c r="N331" s="34"/>
    </row>
    <row r="332" spans="1:14" s="18" customFormat="1" ht="45" customHeight="1" x14ac:dyDescent="0.2">
      <c r="A332" s="177" t="s">
        <v>217</v>
      </c>
      <c r="B332" s="120" t="s">
        <v>100</v>
      </c>
      <c r="C332" s="119" t="s">
        <v>218</v>
      </c>
      <c r="D332" s="118"/>
      <c r="E332" s="89" t="s">
        <v>29</v>
      </c>
      <c r="F332" s="176">
        <v>80</v>
      </c>
      <c r="G332" s="117"/>
      <c r="H332" s="86">
        <f>ROUND(G332*F332,2)</f>
        <v>0</v>
      </c>
      <c r="I332" s="37"/>
      <c r="J332" s="36"/>
      <c r="K332" s="35"/>
      <c r="L332" s="34"/>
      <c r="M332" s="34"/>
      <c r="N332" s="34"/>
    </row>
    <row r="333" spans="1:14" s="59" customFormat="1" ht="45" customHeight="1" x14ac:dyDescent="0.2">
      <c r="A333" s="177" t="s">
        <v>251</v>
      </c>
      <c r="B333" s="124" t="s">
        <v>646</v>
      </c>
      <c r="C333" s="119" t="s">
        <v>253</v>
      </c>
      <c r="D333" s="118" t="s">
        <v>98</v>
      </c>
      <c r="E333" s="89" t="s">
        <v>29</v>
      </c>
      <c r="F333" s="88">
        <v>60</v>
      </c>
      <c r="G333" s="117"/>
      <c r="H333" s="86">
        <f>ROUND(G333*F333,2)</f>
        <v>0</v>
      </c>
      <c r="I333" s="37"/>
      <c r="J333" s="36"/>
      <c r="K333" s="35"/>
      <c r="L333" s="34"/>
      <c r="M333" s="34"/>
      <c r="N333" s="34"/>
    </row>
    <row r="334" spans="1:14" s="18" customFormat="1" ht="45" customHeight="1" x14ac:dyDescent="0.2">
      <c r="A334" s="177" t="s">
        <v>309</v>
      </c>
      <c r="B334" s="124" t="s">
        <v>645</v>
      </c>
      <c r="C334" s="119" t="s">
        <v>310</v>
      </c>
      <c r="D334" s="118" t="s">
        <v>98</v>
      </c>
      <c r="E334" s="89" t="s">
        <v>29</v>
      </c>
      <c r="F334" s="176">
        <v>20</v>
      </c>
      <c r="G334" s="117"/>
      <c r="H334" s="86">
        <f>ROUND(G334*F334,2)</f>
        <v>0</v>
      </c>
      <c r="I334" s="37"/>
      <c r="J334" s="36"/>
      <c r="K334" s="35"/>
      <c r="L334" s="34"/>
      <c r="M334" s="34"/>
      <c r="N334" s="34"/>
    </row>
    <row r="335" spans="1:14" s="18" customFormat="1" ht="45" customHeight="1" x14ac:dyDescent="0.2">
      <c r="A335" s="177" t="s">
        <v>614</v>
      </c>
      <c r="B335" s="124" t="s">
        <v>644</v>
      </c>
      <c r="C335" s="119" t="s">
        <v>612</v>
      </c>
      <c r="D335" s="118" t="s">
        <v>98</v>
      </c>
      <c r="E335" s="89" t="s">
        <v>29</v>
      </c>
      <c r="F335" s="176">
        <v>20</v>
      </c>
      <c r="G335" s="117"/>
      <c r="H335" s="86">
        <f>ROUND(G335*F335,2)</f>
        <v>0</v>
      </c>
      <c r="I335" s="37"/>
      <c r="J335" s="36"/>
      <c r="K335" s="35"/>
      <c r="L335" s="34"/>
      <c r="M335" s="34"/>
      <c r="N335" s="34"/>
    </row>
    <row r="336" spans="1:14" s="59" customFormat="1" ht="45" customHeight="1" x14ac:dyDescent="0.2">
      <c r="A336" s="177" t="s">
        <v>221</v>
      </c>
      <c r="B336" s="124" t="s">
        <v>643</v>
      </c>
      <c r="C336" s="119" t="s">
        <v>222</v>
      </c>
      <c r="D336" s="118" t="s">
        <v>223</v>
      </c>
      <c r="E336" s="89"/>
      <c r="F336" s="176"/>
      <c r="G336" s="91"/>
      <c r="H336" s="86"/>
      <c r="I336" s="37"/>
      <c r="J336" s="36"/>
      <c r="K336" s="35"/>
      <c r="L336" s="34"/>
      <c r="M336" s="34"/>
      <c r="N336" s="34"/>
    </row>
    <row r="337" spans="1:14" s="18" customFormat="1" ht="45" customHeight="1" x14ac:dyDescent="0.2">
      <c r="A337" s="177" t="s">
        <v>483</v>
      </c>
      <c r="B337" s="123" t="s">
        <v>30</v>
      </c>
      <c r="C337" s="119" t="s">
        <v>482</v>
      </c>
      <c r="D337" s="118"/>
      <c r="E337" s="89" t="s">
        <v>46</v>
      </c>
      <c r="F337" s="176">
        <v>50</v>
      </c>
      <c r="G337" s="117"/>
      <c r="H337" s="86">
        <f>ROUND(G337*F337,2)</f>
        <v>0</v>
      </c>
      <c r="I337" s="37"/>
      <c r="J337" s="36"/>
      <c r="K337" s="35"/>
      <c r="L337" s="34"/>
      <c r="M337" s="34"/>
      <c r="N337" s="34"/>
    </row>
    <row r="338" spans="1:14" s="18" customFormat="1" ht="45" customHeight="1" x14ac:dyDescent="0.2">
      <c r="A338" s="177" t="s">
        <v>224</v>
      </c>
      <c r="B338" s="157" t="s">
        <v>37</v>
      </c>
      <c r="C338" s="108" t="s">
        <v>225</v>
      </c>
      <c r="D338" s="107" t="s">
        <v>226</v>
      </c>
      <c r="E338" s="106" t="s">
        <v>46</v>
      </c>
      <c r="F338" s="156">
        <v>545</v>
      </c>
      <c r="G338" s="104"/>
      <c r="H338" s="103">
        <f>ROUND(G338*F338,2)</f>
        <v>0</v>
      </c>
      <c r="I338" s="37"/>
      <c r="J338" s="36"/>
      <c r="K338" s="35"/>
      <c r="L338" s="34"/>
      <c r="M338" s="34"/>
      <c r="N338" s="34"/>
    </row>
    <row r="339" spans="1:14" s="18" customFormat="1" ht="45" customHeight="1" x14ac:dyDescent="0.2">
      <c r="A339" s="177" t="s">
        <v>227</v>
      </c>
      <c r="B339" s="124" t="s">
        <v>642</v>
      </c>
      <c r="C339" s="119" t="s">
        <v>228</v>
      </c>
      <c r="D339" s="118" t="s">
        <v>223</v>
      </c>
      <c r="E339" s="89"/>
      <c r="F339" s="176"/>
      <c r="G339" s="91"/>
      <c r="H339" s="86"/>
      <c r="I339" s="37"/>
      <c r="J339" s="36"/>
      <c r="K339" s="35"/>
      <c r="L339" s="34"/>
      <c r="M339" s="34"/>
      <c r="N339" s="34"/>
    </row>
    <row r="340" spans="1:14" s="18" customFormat="1" ht="45" customHeight="1" x14ac:dyDescent="0.2">
      <c r="A340" s="177" t="s">
        <v>480</v>
      </c>
      <c r="B340" s="123" t="s">
        <v>30</v>
      </c>
      <c r="C340" s="119" t="s">
        <v>326</v>
      </c>
      <c r="D340" s="118" t="s">
        <v>103</v>
      </c>
      <c r="E340" s="89" t="s">
        <v>46</v>
      </c>
      <c r="F340" s="176">
        <v>50</v>
      </c>
      <c r="G340" s="117"/>
      <c r="H340" s="86">
        <f>ROUND(G340*F340,2)</f>
        <v>0</v>
      </c>
      <c r="I340" s="37"/>
      <c r="J340" s="36"/>
      <c r="K340" s="35"/>
      <c r="L340" s="34"/>
      <c r="M340" s="34"/>
      <c r="N340" s="34"/>
    </row>
    <row r="341" spans="1:14" s="18" customFormat="1" ht="45" customHeight="1" x14ac:dyDescent="0.2">
      <c r="A341" s="175" t="s">
        <v>479</v>
      </c>
      <c r="B341" s="123" t="s">
        <v>37</v>
      </c>
      <c r="C341" s="119" t="s">
        <v>478</v>
      </c>
      <c r="D341" s="118" t="s">
        <v>477</v>
      </c>
      <c r="E341" s="89" t="s">
        <v>46</v>
      </c>
      <c r="F341" s="176">
        <v>10</v>
      </c>
      <c r="G341" s="117"/>
      <c r="H341" s="86">
        <f>ROUND(G341*F341,2)</f>
        <v>0</v>
      </c>
      <c r="I341" s="37"/>
      <c r="J341" s="36"/>
      <c r="K341" s="35"/>
      <c r="L341" s="34"/>
      <c r="M341" s="34"/>
      <c r="N341" s="34"/>
    </row>
    <row r="342" spans="1:14" s="18" customFormat="1" ht="45" customHeight="1" x14ac:dyDescent="0.2">
      <c r="A342" s="177" t="s">
        <v>421</v>
      </c>
      <c r="B342" s="123" t="s">
        <v>47</v>
      </c>
      <c r="C342" s="119" t="s">
        <v>420</v>
      </c>
      <c r="D342" s="118" t="s">
        <v>226</v>
      </c>
      <c r="E342" s="89" t="s">
        <v>46</v>
      </c>
      <c r="F342" s="176">
        <v>535</v>
      </c>
      <c r="G342" s="117"/>
      <c r="H342" s="86">
        <f>ROUND(G342*F342,2)</f>
        <v>0</v>
      </c>
      <c r="I342" s="37"/>
      <c r="J342" s="36"/>
      <c r="K342" s="35"/>
      <c r="L342" s="34"/>
      <c r="M342" s="34"/>
      <c r="N342" s="34"/>
    </row>
    <row r="343" spans="1:14" s="18" customFormat="1" ht="45" customHeight="1" x14ac:dyDescent="0.2">
      <c r="A343" s="177" t="s">
        <v>229</v>
      </c>
      <c r="B343" s="124" t="s">
        <v>641</v>
      </c>
      <c r="C343" s="119" t="s">
        <v>230</v>
      </c>
      <c r="D343" s="118" t="s">
        <v>231</v>
      </c>
      <c r="E343" s="89" t="s">
        <v>29</v>
      </c>
      <c r="F343" s="176">
        <v>40</v>
      </c>
      <c r="G343" s="117"/>
      <c r="H343" s="86">
        <f>ROUND(G343*F343,2)</f>
        <v>0</v>
      </c>
      <c r="I343" s="37"/>
      <c r="J343" s="36"/>
      <c r="K343" s="35"/>
      <c r="L343" s="34"/>
      <c r="M343" s="34"/>
      <c r="N343" s="34"/>
    </row>
    <row r="344" spans="1:14" s="18" customFormat="1" ht="45" customHeight="1" x14ac:dyDescent="0.2">
      <c r="A344" s="177" t="s">
        <v>171</v>
      </c>
      <c r="B344" s="124" t="s">
        <v>640</v>
      </c>
      <c r="C344" s="119" t="s">
        <v>172</v>
      </c>
      <c r="D344" s="118" t="s">
        <v>416</v>
      </c>
      <c r="E344" s="158"/>
      <c r="F344" s="176"/>
      <c r="G344" s="91"/>
      <c r="H344" s="86"/>
      <c r="I344" s="37"/>
      <c r="J344" s="36"/>
      <c r="K344" s="35"/>
      <c r="L344" s="34"/>
      <c r="M344" s="34"/>
      <c r="N344" s="34"/>
    </row>
    <row r="345" spans="1:14" s="18" customFormat="1" ht="45" customHeight="1" x14ac:dyDescent="0.2">
      <c r="A345" s="177" t="s">
        <v>232</v>
      </c>
      <c r="B345" s="123" t="s">
        <v>30</v>
      </c>
      <c r="C345" s="119" t="s">
        <v>233</v>
      </c>
      <c r="D345" s="118"/>
      <c r="E345" s="89"/>
      <c r="F345" s="176"/>
      <c r="G345" s="91"/>
      <c r="H345" s="86"/>
      <c r="I345" s="37"/>
      <c r="J345" s="36"/>
      <c r="K345" s="35"/>
      <c r="L345" s="34"/>
      <c r="M345" s="34"/>
      <c r="N345" s="34"/>
    </row>
    <row r="346" spans="1:14" s="18" customFormat="1" ht="45" customHeight="1" x14ac:dyDescent="0.2">
      <c r="A346" s="177" t="s">
        <v>173</v>
      </c>
      <c r="B346" s="120" t="s">
        <v>100</v>
      </c>
      <c r="C346" s="119" t="s">
        <v>116</v>
      </c>
      <c r="D346" s="118"/>
      <c r="E346" s="89" t="s">
        <v>31</v>
      </c>
      <c r="F346" s="176">
        <v>500</v>
      </c>
      <c r="G346" s="117"/>
      <c r="H346" s="86">
        <f>ROUND(G346*F346,2)</f>
        <v>0</v>
      </c>
      <c r="I346" s="37"/>
      <c r="J346" s="36"/>
      <c r="K346" s="35"/>
      <c r="L346" s="34"/>
      <c r="M346" s="34"/>
      <c r="N346" s="34"/>
    </row>
    <row r="347" spans="1:14" s="18" customFormat="1" ht="45" customHeight="1" x14ac:dyDescent="0.2">
      <c r="A347" s="177" t="s">
        <v>174</v>
      </c>
      <c r="B347" s="123" t="s">
        <v>37</v>
      </c>
      <c r="C347" s="119" t="s">
        <v>66</v>
      </c>
      <c r="D347" s="118"/>
      <c r="E347" s="89"/>
      <c r="F347" s="176"/>
      <c r="G347" s="91"/>
      <c r="H347" s="86"/>
      <c r="I347" s="37"/>
      <c r="J347" s="36"/>
      <c r="K347" s="35"/>
      <c r="L347" s="34"/>
      <c r="M347" s="34"/>
      <c r="N347" s="34"/>
    </row>
    <row r="348" spans="1:14" s="18" customFormat="1" ht="45" customHeight="1" x14ac:dyDescent="0.2">
      <c r="A348" s="177" t="s">
        <v>175</v>
      </c>
      <c r="B348" s="120" t="s">
        <v>100</v>
      </c>
      <c r="C348" s="119" t="s">
        <v>116</v>
      </c>
      <c r="D348" s="118"/>
      <c r="E348" s="89" t="s">
        <v>31</v>
      </c>
      <c r="F348" s="176">
        <v>15</v>
      </c>
      <c r="G348" s="117"/>
      <c r="H348" s="86">
        <f>ROUND(G348*F348,2)</f>
        <v>0</v>
      </c>
      <c r="I348" s="37"/>
      <c r="J348" s="36"/>
      <c r="K348" s="35"/>
      <c r="L348" s="34"/>
      <c r="M348" s="34"/>
      <c r="N348" s="34"/>
    </row>
    <row r="349" spans="1:14" s="59" customFormat="1" ht="45" customHeight="1" x14ac:dyDescent="0.2">
      <c r="A349" s="177" t="s">
        <v>104</v>
      </c>
      <c r="B349" s="124" t="s">
        <v>639</v>
      </c>
      <c r="C349" s="119" t="s">
        <v>106</v>
      </c>
      <c r="D349" s="118" t="s">
        <v>234</v>
      </c>
      <c r="E349" s="89"/>
      <c r="F349" s="176"/>
      <c r="G349" s="91"/>
      <c r="H349" s="86"/>
      <c r="I349" s="37"/>
      <c r="J349" s="36"/>
      <c r="K349" s="35"/>
      <c r="L349" s="34"/>
      <c r="M349" s="34"/>
      <c r="N349" s="34"/>
    </row>
    <row r="350" spans="1:14" s="18" customFormat="1" ht="45" customHeight="1" x14ac:dyDescent="0.2">
      <c r="A350" s="177" t="s">
        <v>236</v>
      </c>
      <c r="B350" s="123" t="s">
        <v>30</v>
      </c>
      <c r="C350" s="119" t="s">
        <v>237</v>
      </c>
      <c r="D350" s="118" t="s">
        <v>2</v>
      </c>
      <c r="E350" s="89" t="s">
        <v>29</v>
      </c>
      <c r="F350" s="176">
        <v>10</v>
      </c>
      <c r="G350" s="117"/>
      <c r="H350" s="86">
        <f>ROUND(G350*F350,2)</f>
        <v>0</v>
      </c>
      <c r="I350" s="37"/>
      <c r="J350" s="36"/>
      <c r="K350" s="35"/>
      <c r="L350" s="34"/>
      <c r="M350" s="34"/>
      <c r="N350" s="34"/>
    </row>
    <row r="351" spans="1:14" s="59" customFormat="1" ht="45" customHeight="1" x14ac:dyDescent="0.2">
      <c r="A351" s="175" t="s">
        <v>472</v>
      </c>
      <c r="B351" s="124" t="s">
        <v>638</v>
      </c>
      <c r="C351" s="119" t="s">
        <v>470</v>
      </c>
      <c r="D351" s="118" t="s">
        <v>469</v>
      </c>
      <c r="E351" s="89"/>
      <c r="F351" s="88"/>
      <c r="G351" s="91"/>
      <c r="H351" s="86">
        <f>ROUND(G351*F351,2)</f>
        <v>0</v>
      </c>
      <c r="I351" s="37"/>
      <c r="J351" s="36"/>
      <c r="K351" s="35"/>
      <c r="L351" s="34"/>
      <c r="M351" s="34"/>
      <c r="N351" s="34"/>
    </row>
    <row r="352" spans="1:14" s="59" customFormat="1" ht="45" customHeight="1" x14ac:dyDescent="0.2">
      <c r="A352" s="175" t="s">
        <v>468</v>
      </c>
      <c r="B352" s="123" t="s">
        <v>30</v>
      </c>
      <c r="C352" s="119" t="s">
        <v>467</v>
      </c>
      <c r="D352" s="118"/>
      <c r="E352" s="89" t="s">
        <v>29</v>
      </c>
      <c r="F352" s="88">
        <v>2650</v>
      </c>
      <c r="G352" s="117"/>
      <c r="H352" s="86">
        <f>ROUND(G352*F352,2)</f>
        <v>0</v>
      </c>
      <c r="I352" s="37"/>
      <c r="J352" s="36"/>
      <c r="K352" s="35"/>
      <c r="L352" s="34"/>
      <c r="M352" s="34"/>
      <c r="N352" s="34"/>
    </row>
    <row r="353" spans="1:14" ht="45" customHeight="1" x14ac:dyDescent="0.2">
      <c r="A353" s="45"/>
      <c r="B353" s="155"/>
      <c r="C353" s="93" t="s">
        <v>177</v>
      </c>
      <c r="D353" s="70"/>
      <c r="E353" s="92"/>
      <c r="F353" s="70"/>
      <c r="G353" s="91"/>
      <c r="H353" s="90"/>
      <c r="I353" s="37"/>
      <c r="J353" s="36"/>
      <c r="K353" s="35"/>
      <c r="L353" s="34"/>
      <c r="M353" s="34"/>
      <c r="N353" s="34"/>
    </row>
    <row r="354" spans="1:14" s="59" customFormat="1" ht="45" customHeight="1" x14ac:dyDescent="0.2">
      <c r="A354" s="174" t="s">
        <v>48</v>
      </c>
      <c r="B354" s="124" t="s">
        <v>637</v>
      </c>
      <c r="C354" s="119" t="s">
        <v>49</v>
      </c>
      <c r="D354" s="118" t="s">
        <v>335</v>
      </c>
      <c r="E354" s="89"/>
      <c r="F354" s="88"/>
      <c r="G354" s="91"/>
      <c r="H354" s="122"/>
      <c r="I354" s="37"/>
      <c r="J354" s="36"/>
      <c r="K354" s="35"/>
      <c r="L354" s="34"/>
      <c r="M354" s="34"/>
      <c r="N354" s="34"/>
    </row>
    <row r="355" spans="1:14" s="59" customFormat="1" ht="45" customHeight="1" x14ac:dyDescent="0.2">
      <c r="A355" s="121" t="s">
        <v>311</v>
      </c>
      <c r="B355" s="157" t="s">
        <v>30</v>
      </c>
      <c r="C355" s="108" t="s">
        <v>342</v>
      </c>
      <c r="D355" s="107" t="s">
        <v>2</v>
      </c>
      <c r="E355" s="106" t="s">
        <v>29</v>
      </c>
      <c r="F355" s="105">
        <v>25</v>
      </c>
      <c r="G355" s="104"/>
      <c r="H355" s="103">
        <f>ROUND(G355*F355,2)</f>
        <v>0</v>
      </c>
      <c r="I355" s="37"/>
      <c r="J355" s="36"/>
      <c r="K355" s="35"/>
      <c r="L355" s="34"/>
      <c r="M355" s="34"/>
      <c r="N355" s="34"/>
    </row>
    <row r="356" spans="1:14" ht="43.9" customHeight="1" x14ac:dyDescent="0.2">
      <c r="A356" s="45"/>
      <c r="B356" s="155"/>
      <c r="C356" s="93" t="s">
        <v>20</v>
      </c>
      <c r="D356" s="70"/>
      <c r="E356" s="154"/>
      <c r="F356" s="70"/>
      <c r="G356" s="69"/>
      <c r="H356" s="68"/>
      <c r="I356" s="37"/>
      <c r="J356" s="36"/>
      <c r="K356" s="35"/>
      <c r="L356" s="34"/>
      <c r="M356" s="34"/>
      <c r="N356" s="34"/>
    </row>
    <row r="357" spans="1:14" s="59" customFormat="1" ht="43.9" customHeight="1" x14ac:dyDescent="0.2">
      <c r="A357" s="10" t="s">
        <v>464</v>
      </c>
      <c r="B357" s="4" t="s">
        <v>636</v>
      </c>
      <c r="C357" s="5" t="s">
        <v>462</v>
      </c>
      <c r="D357" s="12" t="s">
        <v>118</v>
      </c>
      <c r="E357" s="7" t="s">
        <v>46</v>
      </c>
      <c r="F357" s="79">
        <v>200</v>
      </c>
      <c r="G357" s="76"/>
      <c r="H357" s="75">
        <f>ROUND(G357*F357,2)</f>
        <v>0</v>
      </c>
      <c r="I357" s="37"/>
      <c r="J357" s="36"/>
      <c r="K357" s="35"/>
      <c r="L357" s="34"/>
      <c r="M357" s="34"/>
      <c r="N357" s="34"/>
    </row>
    <row r="358" spans="1:14" s="59" customFormat="1" ht="43.9" customHeight="1" x14ac:dyDescent="0.2">
      <c r="A358" s="25" t="s">
        <v>52</v>
      </c>
      <c r="B358" s="4" t="s">
        <v>635</v>
      </c>
      <c r="C358" s="5" t="s">
        <v>53</v>
      </c>
      <c r="D358" s="12" t="s">
        <v>118</v>
      </c>
      <c r="E358" s="7" t="s">
        <v>46</v>
      </c>
      <c r="F358" s="79">
        <v>645</v>
      </c>
      <c r="G358" s="76"/>
      <c r="H358" s="75">
        <f>ROUND(G358*F358,2)</f>
        <v>0</v>
      </c>
      <c r="I358" s="37"/>
      <c r="J358" s="36"/>
      <c r="K358" s="35"/>
      <c r="L358" s="34"/>
      <c r="M358" s="34"/>
      <c r="N358" s="34"/>
    </row>
    <row r="359" spans="1:14" s="59" customFormat="1" ht="43.9" customHeight="1" x14ac:dyDescent="0.25">
      <c r="A359" s="149"/>
      <c r="B359" s="153"/>
      <c r="C359" s="152" t="s">
        <v>21</v>
      </c>
      <c r="D359" s="151"/>
      <c r="E359" s="151"/>
      <c r="F359" s="70"/>
      <c r="G359" s="69"/>
      <c r="H359" s="68"/>
      <c r="I359" s="37"/>
      <c r="J359" s="36"/>
      <c r="K359" s="35"/>
      <c r="L359" s="34"/>
      <c r="M359" s="34"/>
      <c r="N359" s="34"/>
    </row>
    <row r="360" spans="1:14" s="80" customFormat="1" ht="43.9" customHeight="1" x14ac:dyDescent="0.2">
      <c r="A360" s="10" t="s">
        <v>75</v>
      </c>
      <c r="B360" s="4" t="s">
        <v>634</v>
      </c>
      <c r="C360" s="16" t="s">
        <v>238</v>
      </c>
      <c r="D360" s="17" t="s">
        <v>244</v>
      </c>
      <c r="E360" s="7"/>
      <c r="F360" s="79"/>
      <c r="G360" s="69"/>
      <c r="H360" s="78"/>
      <c r="I360" s="37"/>
      <c r="J360" s="36"/>
      <c r="K360" s="35"/>
      <c r="L360" s="34"/>
      <c r="M360" s="34"/>
      <c r="N360" s="34"/>
    </row>
    <row r="361" spans="1:14" s="18" customFormat="1" ht="43.9" customHeight="1" x14ac:dyDescent="0.2">
      <c r="A361" s="10" t="s">
        <v>239</v>
      </c>
      <c r="B361" s="13" t="s">
        <v>30</v>
      </c>
      <c r="C361" s="1" t="s">
        <v>240</v>
      </c>
      <c r="D361" s="12"/>
      <c r="E361" s="7" t="s">
        <v>36</v>
      </c>
      <c r="F361" s="79">
        <v>2</v>
      </c>
      <c r="G361" s="76"/>
      <c r="H361" s="75">
        <f>ROUND(G361*F361,2)</f>
        <v>0</v>
      </c>
      <c r="I361" s="37"/>
      <c r="J361" s="36"/>
      <c r="K361" s="35"/>
      <c r="L361" s="34"/>
      <c r="M361" s="34"/>
      <c r="N361" s="34"/>
    </row>
    <row r="362" spans="1:14" s="18" customFormat="1" ht="43.9" customHeight="1" x14ac:dyDescent="0.2">
      <c r="A362" s="10" t="s">
        <v>241</v>
      </c>
      <c r="B362" s="13" t="s">
        <v>37</v>
      </c>
      <c r="C362" s="1" t="s">
        <v>242</v>
      </c>
      <c r="D362" s="12"/>
      <c r="E362" s="7" t="s">
        <v>36</v>
      </c>
      <c r="F362" s="79">
        <v>2</v>
      </c>
      <c r="G362" s="76"/>
      <c r="H362" s="75">
        <f>ROUND(G362*F362,2)</f>
        <v>0</v>
      </c>
      <c r="I362" s="37"/>
      <c r="J362" s="36"/>
      <c r="K362" s="35"/>
      <c r="L362" s="34"/>
      <c r="M362" s="34"/>
      <c r="N362" s="34"/>
    </row>
    <row r="363" spans="1:14" s="59" customFormat="1" ht="43.9" customHeight="1" x14ac:dyDescent="0.25">
      <c r="A363" s="149"/>
      <c r="B363" s="148"/>
      <c r="C363" s="147" t="s">
        <v>22</v>
      </c>
      <c r="D363" s="146"/>
      <c r="E363" s="146"/>
      <c r="F363" s="70"/>
      <c r="G363" s="69"/>
      <c r="H363" s="68"/>
      <c r="I363" s="37"/>
      <c r="J363" s="36"/>
      <c r="K363" s="35"/>
      <c r="L363" s="34"/>
      <c r="M363" s="34"/>
      <c r="N363" s="34"/>
    </row>
    <row r="364" spans="1:14" s="18" customFormat="1" ht="43.9" customHeight="1" x14ac:dyDescent="0.2">
      <c r="A364" s="10" t="s">
        <v>54</v>
      </c>
      <c r="B364" s="4" t="s">
        <v>633</v>
      </c>
      <c r="C364" s="1" t="s">
        <v>243</v>
      </c>
      <c r="D364" s="17" t="s">
        <v>244</v>
      </c>
      <c r="E364" s="7" t="s">
        <v>36</v>
      </c>
      <c r="F364" s="79">
        <v>9</v>
      </c>
      <c r="G364" s="76"/>
      <c r="H364" s="75">
        <f>ROUND(G364*F364,2)</f>
        <v>0</v>
      </c>
      <c r="I364" s="37"/>
      <c r="J364" s="36"/>
      <c r="K364" s="35"/>
      <c r="L364" s="34"/>
      <c r="M364" s="34"/>
      <c r="N364" s="34"/>
    </row>
    <row r="365" spans="1:14" s="59" customFormat="1" ht="43.9" customHeight="1" x14ac:dyDescent="0.2">
      <c r="A365" s="10" t="s">
        <v>69</v>
      </c>
      <c r="B365" s="4" t="s">
        <v>632</v>
      </c>
      <c r="C365" s="5" t="s">
        <v>79</v>
      </c>
      <c r="D365" s="17" t="s">
        <v>244</v>
      </c>
      <c r="E365" s="7" t="s">
        <v>36</v>
      </c>
      <c r="F365" s="79">
        <v>1</v>
      </c>
      <c r="G365" s="76"/>
      <c r="H365" s="75">
        <f>ROUND(G365*F365,2)</f>
        <v>0</v>
      </c>
      <c r="I365" s="37"/>
      <c r="J365" s="36"/>
      <c r="K365" s="35"/>
      <c r="L365" s="34"/>
      <c r="M365" s="34"/>
      <c r="N365" s="34"/>
    </row>
    <row r="366" spans="1:14" s="18" customFormat="1" ht="43.9" customHeight="1" x14ac:dyDescent="0.2">
      <c r="A366" s="10" t="s">
        <v>67</v>
      </c>
      <c r="B366" s="4" t="s">
        <v>631</v>
      </c>
      <c r="C366" s="5" t="s">
        <v>77</v>
      </c>
      <c r="D366" s="12" t="s">
        <v>122</v>
      </c>
      <c r="E366" s="7"/>
      <c r="F366" s="79"/>
      <c r="G366" s="69"/>
      <c r="H366" s="78"/>
      <c r="I366" s="37"/>
      <c r="J366" s="36"/>
      <c r="K366" s="35"/>
      <c r="L366" s="34"/>
      <c r="M366" s="34"/>
      <c r="N366" s="34"/>
    </row>
    <row r="367" spans="1:14" s="18" customFormat="1" ht="43.9" customHeight="1" x14ac:dyDescent="0.2">
      <c r="A367" s="10" t="s">
        <v>78</v>
      </c>
      <c r="B367" s="13" t="s">
        <v>30</v>
      </c>
      <c r="C367" s="5" t="s">
        <v>143</v>
      </c>
      <c r="D367" s="12"/>
      <c r="E367" s="7" t="s">
        <v>68</v>
      </c>
      <c r="F367" s="77">
        <v>0.3</v>
      </c>
      <c r="G367" s="76"/>
      <c r="H367" s="75">
        <f>ROUND(G367*F367,2)</f>
        <v>0</v>
      </c>
      <c r="I367" s="37"/>
      <c r="J367" s="36"/>
      <c r="K367" s="35"/>
      <c r="L367" s="34"/>
      <c r="M367" s="34"/>
      <c r="N367" s="34"/>
    </row>
    <row r="368" spans="1:14" s="59" customFormat="1" ht="43.9" customHeight="1" x14ac:dyDescent="0.2">
      <c r="A368" s="10" t="s">
        <v>55</v>
      </c>
      <c r="B368" s="4" t="s">
        <v>630</v>
      </c>
      <c r="C368" s="1" t="s">
        <v>245</v>
      </c>
      <c r="D368" s="17" t="s">
        <v>244</v>
      </c>
      <c r="E368" s="7"/>
      <c r="F368" s="79"/>
      <c r="G368" s="69"/>
      <c r="H368" s="78"/>
      <c r="I368" s="37"/>
      <c r="J368" s="36"/>
      <c r="K368" s="35"/>
      <c r="L368" s="34"/>
      <c r="M368" s="34"/>
      <c r="N368" s="34"/>
    </row>
    <row r="369" spans="1:14" s="18" customFormat="1" ht="43.9" customHeight="1" x14ac:dyDescent="0.2">
      <c r="A369" s="10" t="s">
        <v>56</v>
      </c>
      <c r="B369" s="13" t="s">
        <v>30</v>
      </c>
      <c r="C369" s="5" t="s">
        <v>145</v>
      </c>
      <c r="D369" s="12"/>
      <c r="E369" s="7" t="s">
        <v>36</v>
      </c>
      <c r="F369" s="79">
        <v>9</v>
      </c>
      <c r="G369" s="76"/>
      <c r="H369" s="75">
        <f>ROUND(G369*F369,2)</f>
        <v>0</v>
      </c>
      <c r="I369" s="37"/>
      <c r="J369" s="36"/>
      <c r="K369" s="35"/>
      <c r="L369" s="34"/>
      <c r="M369" s="34"/>
      <c r="N369" s="34"/>
    </row>
    <row r="370" spans="1:14" s="59" customFormat="1" ht="43.9" customHeight="1" x14ac:dyDescent="0.2">
      <c r="A370" s="10" t="s">
        <v>70</v>
      </c>
      <c r="B370" s="4" t="s">
        <v>629</v>
      </c>
      <c r="C370" s="5" t="s">
        <v>80</v>
      </c>
      <c r="D370" s="17" t="s">
        <v>244</v>
      </c>
      <c r="E370" s="7" t="s">
        <v>36</v>
      </c>
      <c r="F370" s="79">
        <v>1</v>
      </c>
      <c r="G370" s="76"/>
      <c r="H370" s="75">
        <f>ROUND(G370*F370,2)</f>
        <v>0</v>
      </c>
      <c r="I370" s="37"/>
      <c r="J370" s="36"/>
      <c r="K370" s="35"/>
      <c r="L370" s="34"/>
      <c r="M370" s="34"/>
      <c r="N370" s="34"/>
    </row>
    <row r="371" spans="1:14" ht="43.9" customHeight="1" x14ac:dyDescent="0.2">
      <c r="A371" s="45"/>
      <c r="B371" s="94"/>
      <c r="C371" s="93" t="s">
        <v>23</v>
      </c>
      <c r="D371" s="70"/>
      <c r="E371" s="137"/>
      <c r="F371" s="70"/>
      <c r="G371" s="69"/>
      <c r="H371" s="68"/>
      <c r="I371" s="37"/>
      <c r="J371" s="36"/>
      <c r="K371" s="35"/>
      <c r="L371" s="34"/>
      <c r="M371" s="34"/>
      <c r="N371" s="34"/>
    </row>
    <row r="372" spans="1:14" s="59" customFormat="1" ht="43.9" customHeight="1" x14ac:dyDescent="0.2">
      <c r="A372" s="136" t="s">
        <v>58</v>
      </c>
      <c r="B372" s="4" t="s">
        <v>628</v>
      </c>
      <c r="C372" s="5" t="s">
        <v>59</v>
      </c>
      <c r="D372" s="12" t="s">
        <v>329</v>
      </c>
      <c r="E372" s="7"/>
      <c r="F372" s="135"/>
      <c r="G372" s="69"/>
      <c r="H372" s="75"/>
      <c r="I372" s="37"/>
      <c r="J372" s="36"/>
      <c r="K372" s="35"/>
      <c r="L372" s="34"/>
      <c r="M372" s="34"/>
      <c r="N372" s="34"/>
    </row>
    <row r="373" spans="1:14" s="18" customFormat="1" ht="43.9" customHeight="1" x14ac:dyDescent="0.2">
      <c r="A373" s="136" t="s">
        <v>60</v>
      </c>
      <c r="B373" s="13" t="s">
        <v>30</v>
      </c>
      <c r="C373" s="5" t="s">
        <v>150</v>
      </c>
      <c r="D373" s="12"/>
      <c r="E373" s="7" t="s">
        <v>29</v>
      </c>
      <c r="F373" s="135">
        <v>1250</v>
      </c>
      <c r="G373" s="76"/>
      <c r="H373" s="75">
        <f>ROUND(G373*F373,2)</f>
        <v>0</v>
      </c>
      <c r="I373" s="37"/>
      <c r="J373" s="36"/>
      <c r="K373" s="35"/>
      <c r="L373" s="34"/>
      <c r="M373" s="34"/>
      <c r="N373" s="34"/>
    </row>
    <row r="374" spans="1:14" ht="45" customHeight="1" thickBot="1" x14ac:dyDescent="0.25">
      <c r="A374" s="51"/>
      <c r="B374" s="27" t="str">
        <f>B305</f>
        <v>E</v>
      </c>
      <c r="C374" s="254" t="str">
        <f>C305</f>
        <v>Rudolph By Rehabilitation (Snowdon Ave to Snowdon Ave)</v>
      </c>
      <c r="D374" s="255"/>
      <c r="E374" s="255"/>
      <c r="F374" s="256"/>
      <c r="G374" s="47" t="s">
        <v>17</v>
      </c>
      <c r="H374" s="50">
        <f>SUM(H305:H373)</f>
        <v>0</v>
      </c>
      <c r="I374" s="37"/>
      <c r="J374" s="36"/>
      <c r="K374" s="35"/>
      <c r="L374" s="34"/>
      <c r="M374" s="34"/>
      <c r="N374" s="34"/>
    </row>
    <row r="375" spans="1:14" s="24" customFormat="1" ht="45" customHeight="1" thickTop="1" x14ac:dyDescent="0.2">
      <c r="A375" s="21"/>
      <c r="B375" s="22" t="s">
        <v>212</v>
      </c>
      <c r="C375" s="251" t="s">
        <v>379</v>
      </c>
      <c r="D375" s="252"/>
      <c r="E375" s="252"/>
      <c r="F375" s="253"/>
      <c r="G375" s="166"/>
      <c r="H375" s="165" t="s">
        <v>2</v>
      </c>
      <c r="I375" s="37"/>
      <c r="J375" s="36"/>
      <c r="K375" s="35"/>
      <c r="L375" s="34"/>
      <c r="M375" s="34"/>
      <c r="N375" s="34"/>
    </row>
    <row r="376" spans="1:14" ht="45" customHeight="1" x14ac:dyDescent="0.2">
      <c r="A376" s="45"/>
      <c r="B376" s="94"/>
      <c r="C376" s="164" t="s">
        <v>19</v>
      </c>
      <c r="D376" s="70"/>
      <c r="E376" s="92" t="s">
        <v>2</v>
      </c>
      <c r="F376" s="70"/>
      <c r="G376" s="69"/>
      <c r="H376" s="68"/>
      <c r="I376" s="37"/>
      <c r="J376" s="36"/>
      <c r="K376" s="35"/>
      <c r="L376" s="34"/>
      <c r="M376" s="34"/>
      <c r="N376" s="34"/>
    </row>
    <row r="377" spans="1:14" s="59" customFormat="1" ht="45" customHeight="1" x14ac:dyDescent="0.2">
      <c r="A377" s="25" t="s">
        <v>82</v>
      </c>
      <c r="B377" s="4" t="s">
        <v>320</v>
      </c>
      <c r="C377" s="5" t="s">
        <v>83</v>
      </c>
      <c r="D377" s="6" t="s">
        <v>323</v>
      </c>
      <c r="E377" s="7" t="s">
        <v>27</v>
      </c>
      <c r="F377" s="135">
        <v>100</v>
      </c>
      <c r="G377" s="76"/>
      <c r="H377" s="75">
        <f>ROUND(G377*F377,2)</f>
        <v>0</v>
      </c>
      <c r="I377" s="37"/>
      <c r="J377" s="36"/>
      <c r="K377" s="35"/>
      <c r="L377" s="34"/>
      <c r="M377" s="34"/>
      <c r="N377" s="34"/>
    </row>
    <row r="378" spans="1:14" s="18" customFormat="1" ht="45" customHeight="1" x14ac:dyDescent="0.2">
      <c r="A378" s="163" t="s">
        <v>84</v>
      </c>
      <c r="B378" s="4" t="s">
        <v>627</v>
      </c>
      <c r="C378" s="5" t="s">
        <v>85</v>
      </c>
      <c r="D378" s="6" t="s">
        <v>446</v>
      </c>
      <c r="E378" s="7" t="s">
        <v>29</v>
      </c>
      <c r="F378" s="135">
        <v>200</v>
      </c>
      <c r="G378" s="76"/>
      <c r="H378" s="75">
        <f>ROUND(G378*F378,2)</f>
        <v>0</v>
      </c>
      <c r="I378" s="37"/>
      <c r="J378" s="36"/>
      <c r="K378" s="35"/>
      <c r="L378" s="34"/>
      <c r="M378" s="34"/>
      <c r="N378" s="34"/>
    </row>
    <row r="379" spans="1:14" s="59" customFormat="1" ht="45" customHeight="1" x14ac:dyDescent="0.2">
      <c r="A379" s="163" t="s">
        <v>32</v>
      </c>
      <c r="B379" s="4" t="s">
        <v>626</v>
      </c>
      <c r="C379" s="5" t="s">
        <v>33</v>
      </c>
      <c r="D379" s="6" t="s">
        <v>323</v>
      </c>
      <c r="E379" s="7"/>
      <c r="F379" s="135"/>
      <c r="G379" s="69"/>
      <c r="H379" s="75"/>
      <c r="I379" s="37"/>
      <c r="J379" s="36"/>
      <c r="K379" s="35"/>
      <c r="L379" s="34"/>
      <c r="M379" s="34"/>
      <c r="N379" s="34"/>
    </row>
    <row r="380" spans="1:14" s="59" customFormat="1" ht="45" customHeight="1" x14ac:dyDescent="0.2">
      <c r="A380" s="163" t="s">
        <v>445</v>
      </c>
      <c r="B380" s="13" t="s">
        <v>30</v>
      </c>
      <c r="C380" s="5" t="s">
        <v>444</v>
      </c>
      <c r="D380" s="12" t="s">
        <v>2</v>
      </c>
      <c r="E380" s="7" t="s">
        <v>27</v>
      </c>
      <c r="F380" s="135">
        <v>50</v>
      </c>
      <c r="G380" s="76"/>
      <c r="H380" s="75">
        <f>ROUND(G380*F380,2)</f>
        <v>0</v>
      </c>
      <c r="I380" s="37"/>
      <c r="J380" s="36"/>
      <c r="K380" s="35"/>
      <c r="L380" s="34"/>
      <c r="M380" s="34"/>
      <c r="N380" s="34"/>
    </row>
    <row r="381" spans="1:14" s="18" customFormat="1" ht="45" customHeight="1" x14ac:dyDescent="0.2">
      <c r="A381" s="25" t="s">
        <v>34</v>
      </c>
      <c r="B381" s="4" t="s">
        <v>625</v>
      </c>
      <c r="C381" s="5" t="s">
        <v>35</v>
      </c>
      <c r="D381" s="6" t="s">
        <v>323</v>
      </c>
      <c r="E381" s="7" t="s">
        <v>29</v>
      </c>
      <c r="F381" s="135">
        <v>1650</v>
      </c>
      <c r="G381" s="76"/>
      <c r="H381" s="75">
        <f>ROUND(G381*F381,2)</f>
        <v>0</v>
      </c>
      <c r="I381" s="37"/>
      <c r="J381" s="36"/>
      <c r="K381" s="35"/>
      <c r="L381" s="34"/>
      <c r="M381" s="34"/>
      <c r="N381" s="34"/>
    </row>
    <row r="382" spans="1:14" ht="45" customHeight="1" x14ac:dyDescent="0.2">
      <c r="A382" s="45"/>
      <c r="B382" s="94"/>
      <c r="C382" s="93" t="s">
        <v>165</v>
      </c>
      <c r="D382" s="70"/>
      <c r="E382" s="137"/>
      <c r="F382" s="70"/>
      <c r="G382" s="69"/>
      <c r="H382" s="68"/>
      <c r="I382" s="37"/>
      <c r="J382" s="36"/>
      <c r="K382" s="35"/>
      <c r="L382" s="34"/>
      <c r="M382" s="34"/>
      <c r="N382" s="34"/>
    </row>
    <row r="383" spans="1:14" s="59" customFormat="1" ht="45" customHeight="1" x14ac:dyDescent="0.2">
      <c r="A383" s="136" t="s">
        <v>62</v>
      </c>
      <c r="B383" s="4" t="s">
        <v>624</v>
      </c>
      <c r="C383" s="5" t="s">
        <v>63</v>
      </c>
      <c r="D383" s="6" t="s">
        <v>323</v>
      </c>
      <c r="E383" s="7"/>
      <c r="F383" s="135"/>
      <c r="G383" s="69"/>
      <c r="H383" s="75"/>
      <c r="I383" s="37"/>
      <c r="J383" s="36"/>
      <c r="K383" s="35"/>
      <c r="L383" s="34"/>
      <c r="M383" s="34"/>
      <c r="N383" s="34"/>
    </row>
    <row r="384" spans="1:14" s="18" customFormat="1" ht="45" customHeight="1" x14ac:dyDescent="0.2">
      <c r="A384" s="136" t="s">
        <v>64</v>
      </c>
      <c r="B384" s="13" t="s">
        <v>30</v>
      </c>
      <c r="C384" s="5" t="s">
        <v>65</v>
      </c>
      <c r="D384" s="12" t="s">
        <v>2</v>
      </c>
      <c r="E384" s="7" t="s">
        <v>29</v>
      </c>
      <c r="F384" s="135">
        <v>100</v>
      </c>
      <c r="G384" s="76"/>
      <c r="H384" s="75">
        <f>ROUND(G384*F384,2)</f>
        <v>0</v>
      </c>
      <c r="I384" s="37"/>
      <c r="J384" s="36"/>
      <c r="K384" s="35"/>
      <c r="L384" s="34"/>
      <c r="M384" s="34"/>
      <c r="N384" s="34"/>
    </row>
    <row r="385" spans="1:14" s="18" customFormat="1" ht="45" customHeight="1" x14ac:dyDescent="0.2">
      <c r="A385" s="136" t="s">
        <v>166</v>
      </c>
      <c r="B385" s="13" t="s">
        <v>37</v>
      </c>
      <c r="C385" s="5" t="s">
        <v>167</v>
      </c>
      <c r="D385" s="12" t="s">
        <v>2</v>
      </c>
      <c r="E385" s="7" t="s">
        <v>29</v>
      </c>
      <c r="F385" s="135">
        <v>50</v>
      </c>
      <c r="G385" s="76"/>
      <c r="H385" s="75">
        <f>ROUND(G385*F385,2)</f>
        <v>0</v>
      </c>
      <c r="I385" s="37"/>
      <c r="J385" s="36"/>
      <c r="K385" s="35"/>
      <c r="L385" s="34"/>
      <c r="M385" s="34"/>
      <c r="N385" s="34"/>
    </row>
    <row r="386" spans="1:14" s="18" customFormat="1" ht="45" customHeight="1" x14ac:dyDescent="0.2">
      <c r="A386" s="136" t="s">
        <v>514</v>
      </c>
      <c r="B386" s="4" t="s">
        <v>623</v>
      </c>
      <c r="C386" s="5" t="s">
        <v>512</v>
      </c>
      <c r="D386" s="12" t="s">
        <v>168</v>
      </c>
      <c r="E386" s="7"/>
      <c r="F386" s="135"/>
      <c r="G386" s="69"/>
      <c r="H386" s="75"/>
      <c r="I386" s="37"/>
      <c r="J386" s="36"/>
      <c r="K386" s="35"/>
      <c r="L386" s="34"/>
      <c r="M386" s="34"/>
      <c r="N386" s="34"/>
    </row>
    <row r="387" spans="1:14" s="18" customFormat="1" ht="45" customHeight="1" x14ac:dyDescent="0.2">
      <c r="A387" s="11" t="s">
        <v>511</v>
      </c>
      <c r="B387" s="13" t="s">
        <v>30</v>
      </c>
      <c r="C387" s="5" t="s">
        <v>510</v>
      </c>
      <c r="D387" s="12" t="s">
        <v>2</v>
      </c>
      <c r="E387" s="7" t="s">
        <v>29</v>
      </c>
      <c r="F387" s="135">
        <v>150</v>
      </c>
      <c r="G387" s="76"/>
      <c r="H387" s="75">
        <f>ROUND(G387*F387,2)</f>
        <v>0</v>
      </c>
      <c r="I387" s="37"/>
      <c r="J387" s="36"/>
      <c r="K387" s="35"/>
      <c r="L387" s="34"/>
      <c r="M387" s="34"/>
      <c r="N387" s="34"/>
    </row>
    <row r="388" spans="1:14" s="18" customFormat="1" ht="45" customHeight="1" x14ac:dyDescent="0.2">
      <c r="A388" s="136" t="s">
        <v>441</v>
      </c>
      <c r="B388" s="4" t="s">
        <v>622</v>
      </c>
      <c r="C388" s="5" t="s">
        <v>439</v>
      </c>
      <c r="D388" s="12" t="s">
        <v>438</v>
      </c>
      <c r="E388" s="7"/>
      <c r="F388" s="135"/>
      <c r="G388" s="69"/>
      <c r="H388" s="75"/>
      <c r="I388" s="37"/>
      <c r="J388" s="36"/>
      <c r="K388" s="35"/>
      <c r="L388" s="34"/>
      <c r="M388" s="34"/>
      <c r="N388" s="34"/>
    </row>
    <row r="389" spans="1:14" s="18" customFormat="1" ht="45" customHeight="1" x14ac:dyDescent="0.2">
      <c r="A389" s="11" t="s">
        <v>437</v>
      </c>
      <c r="B389" s="13" t="s">
        <v>30</v>
      </c>
      <c r="C389" s="5" t="s">
        <v>436</v>
      </c>
      <c r="D389" s="12" t="s">
        <v>2</v>
      </c>
      <c r="E389" s="7" t="s">
        <v>29</v>
      </c>
      <c r="F389" s="135">
        <v>20</v>
      </c>
      <c r="G389" s="76"/>
      <c r="H389" s="75">
        <f>ROUND(G389*F389,2)</f>
        <v>0</v>
      </c>
      <c r="I389" s="37"/>
      <c r="J389" s="36"/>
      <c r="K389" s="35"/>
      <c r="L389" s="34"/>
      <c r="M389" s="34"/>
      <c r="N389" s="34"/>
    </row>
    <row r="390" spans="1:14" s="18" customFormat="1" ht="45" customHeight="1" x14ac:dyDescent="0.2">
      <c r="A390" s="11" t="s">
        <v>435</v>
      </c>
      <c r="B390" s="13" t="s">
        <v>37</v>
      </c>
      <c r="C390" s="5" t="s">
        <v>434</v>
      </c>
      <c r="D390" s="12" t="s">
        <v>2</v>
      </c>
      <c r="E390" s="7" t="s">
        <v>29</v>
      </c>
      <c r="F390" s="135">
        <v>100</v>
      </c>
      <c r="G390" s="76"/>
      <c r="H390" s="75">
        <f>ROUND(G390*F390,2)</f>
        <v>0</v>
      </c>
      <c r="I390" s="37"/>
      <c r="J390" s="36"/>
      <c r="K390" s="35"/>
      <c r="L390" s="34"/>
      <c r="M390" s="34"/>
      <c r="N390" s="34"/>
    </row>
    <row r="391" spans="1:14" s="18" customFormat="1" ht="45" customHeight="1" x14ac:dyDescent="0.2">
      <c r="A391" s="11" t="s">
        <v>508</v>
      </c>
      <c r="B391" s="13" t="s">
        <v>47</v>
      </c>
      <c r="C391" s="5" t="s">
        <v>507</v>
      </c>
      <c r="D391" s="12" t="s">
        <v>2</v>
      </c>
      <c r="E391" s="7" t="s">
        <v>29</v>
      </c>
      <c r="F391" s="135">
        <v>20</v>
      </c>
      <c r="G391" s="76"/>
      <c r="H391" s="75">
        <f>ROUND(G391*F391,2)</f>
        <v>0</v>
      </c>
      <c r="I391" s="37"/>
      <c r="J391" s="36"/>
      <c r="K391" s="35"/>
      <c r="L391" s="34"/>
      <c r="M391" s="34"/>
      <c r="N391" s="34"/>
    </row>
    <row r="392" spans="1:14" s="18" customFormat="1" ht="45" customHeight="1" x14ac:dyDescent="0.2">
      <c r="A392" s="11" t="s">
        <v>433</v>
      </c>
      <c r="B392" s="157" t="s">
        <v>57</v>
      </c>
      <c r="C392" s="108" t="s">
        <v>432</v>
      </c>
      <c r="D392" s="107" t="s">
        <v>2</v>
      </c>
      <c r="E392" s="106" t="s">
        <v>29</v>
      </c>
      <c r="F392" s="156">
        <v>150</v>
      </c>
      <c r="G392" s="104"/>
      <c r="H392" s="103">
        <f>ROUND(G392*F392,2)</f>
        <v>0</v>
      </c>
      <c r="I392" s="37"/>
      <c r="J392" s="36"/>
      <c r="K392" s="35"/>
      <c r="L392" s="34"/>
      <c r="M392" s="34"/>
      <c r="N392" s="34"/>
    </row>
    <row r="393" spans="1:14" s="18" customFormat="1" ht="45" customHeight="1" x14ac:dyDescent="0.2">
      <c r="A393" s="136" t="s">
        <v>506</v>
      </c>
      <c r="B393" s="4" t="s">
        <v>621</v>
      </c>
      <c r="C393" s="5" t="s">
        <v>504</v>
      </c>
      <c r="D393" s="12" t="s">
        <v>438</v>
      </c>
      <c r="E393" s="7"/>
      <c r="F393" s="135"/>
      <c r="G393" s="69"/>
      <c r="H393" s="75"/>
      <c r="I393" s="37"/>
      <c r="J393" s="36"/>
      <c r="K393" s="35"/>
      <c r="L393" s="34"/>
      <c r="M393" s="34"/>
      <c r="N393" s="34"/>
    </row>
    <row r="394" spans="1:14" s="18" customFormat="1" ht="45" customHeight="1" x14ac:dyDescent="0.2">
      <c r="A394" s="11" t="s">
        <v>503</v>
      </c>
      <c r="B394" s="13" t="s">
        <v>30</v>
      </c>
      <c r="C394" s="5" t="s">
        <v>502</v>
      </c>
      <c r="D394" s="12" t="s">
        <v>2</v>
      </c>
      <c r="E394" s="7" t="s">
        <v>29</v>
      </c>
      <c r="F394" s="135">
        <v>50</v>
      </c>
      <c r="G394" s="76"/>
      <c r="H394" s="75">
        <f>ROUND(G394*F394,2)</f>
        <v>0</v>
      </c>
      <c r="I394" s="37"/>
      <c r="J394" s="36"/>
      <c r="K394" s="35"/>
      <c r="L394" s="34"/>
      <c r="M394" s="34"/>
      <c r="N394" s="34"/>
    </row>
    <row r="395" spans="1:14" s="18" customFormat="1" ht="45" customHeight="1" x14ac:dyDescent="0.2">
      <c r="A395" s="136" t="s">
        <v>501</v>
      </c>
      <c r="B395" s="4" t="s">
        <v>620</v>
      </c>
      <c r="C395" s="5" t="s">
        <v>499</v>
      </c>
      <c r="D395" s="12" t="s">
        <v>168</v>
      </c>
      <c r="E395" s="7"/>
      <c r="F395" s="135"/>
      <c r="G395" s="69"/>
      <c r="H395" s="75"/>
      <c r="I395" s="37"/>
      <c r="J395" s="36"/>
      <c r="K395" s="35"/>
      <c r="L395" s="34"/>
      <c r="M395" s="34"/>
      <c r="N395" s="34"/>
    </row>
    <row r="396" spans="1:14" s="18" customFormat="1" ht="45" customHeight="1" x14ac:dyDescent="0.2">
      <c r="A396" s="11" t="s">
        <v>498</v>
      </c>
      <c r="B396" s="13" t="s">
        <v>30</v>
      </c>
      <c r="C396" s="5" t="s">
        <v>497</v>
      </c>
      <c r="D396" s="12" t="s">
        <v>2</v>
      </c>
      <c r="E396" s="7" t="s">
        <v>29</v>
      </c>
      <c r="F396" s="135">
        <v>50</v>
      </c>
      <c r="G396" s="76"/>
      <c r="H396" s="75">
        <f>ROUND(G396*F396,2)</f>
        <v>0</v>
      </c>
      <c r="I396" s="37"/>
      <c r="J396" s="36"/>
      <c r="K396" s="35"/>
      <c r="L396" s="34"/>
      <c r="M396" s="34"/>
      <c r="N396" s="34"/>
    </row>
    <row r="397" spans="1:14" s="18" customFormat="1" ht="45" customHeight="1" x14ac:dyDescent="0.2">
      <c r="A397" s="11" t="s">
        <v>496</v>
      </c>
      <c r="B397" s="13" t="s">
        <v>37</v>
      </c>
      <c r="C397" s="5" t="s">
        <v>495</v>
      </c>
      <c r="D397" s="12" t="s">
        <v>2</v>
      </c>
      <c r="E397" s="7" t="s">
        <v>29</v>
      </c>
      <c r="F397" s="135">
        <v>50</v>
      </c>
      <c r="G397" s="76"/>
      <c r="H397" s="75">
        <f>ROUND(G397*F397,2)</f>
        <v>0</v>
      </c>
      <c r="I397" s="37"/>
      <c r="J397" s="36"/>
      <c r="K397" s="35"/>
      <c r="L397" s="34"/>
      <c r="M397" s="34"/>
      <c r="N397" s="34"/>
    </row>
    <row r="398" spans="1:14" s="18" customFormat="1" ht="45" customHeight="1" x14ac:dyDescent="0.2">
      <c r="A398" s="136" t="s">
        <v>38</v>
      </c>
      <c r="B398" s="4" t="s">
        <v>619</v>
      </c>
      <c r="C398" s="5" t="s">
        <v>39</v>
      </c>
      <c r="D398" s="12" t="s">
        <v>168</v>
      </c>
      <c r="E398" s="7"/>
      <c r="F398" s="135"/>
      <c r="G398" s="69"/>
      <c r="H398" s="75"/>
      <c r="I398" s="37"/>
      <c r="J398" s="36"/>
      <c r="K398" s="35"/>
      <c r="L398" s="34"/>
      <c r="M398" s="34"/>
      <c r="N398" s="34"/>
    </row>
    <row r="399" spans="1:14" s="18" customFormat="1" ht="45" customHeight="1" x14ac:dyDescent="0.2">
      <c r="A399" s="136" t="s">
        <v>40</v>
      </c>
      <c r="B399" s="13" t="s">
        <v>30</v>
      </c>
      <c r="C399" s="5" t="s">
        <v>41</v>
      </c>
      <c r="D399" s="12" t="s">
        <v>2</v>
      </c>
      <c r="E399" s="7" t="s">
        <v>36</v>
      </c>
      <c r="F399" s="135">
        <v>250</v>
      </c>
      <c r="G399" s="76"/>
      <c r="H399" s="75">
        <f>ROUND(G399*F399,2)</f>
        <v>0</v>
      </c>
      <c r="I399" s="37"/>
      <c r="J399" s="36"/>
      <c r="K399" s="35"/>
      <c r="L399" s="34"/>
      <c r="M399" s="34"/>
      <c r="N399" s="34"/>
    </row>
    <row r="400" spans="1:14" s="18" customFormat="1" ht="45" customHeight="1" x14ac:dyDescent="0.2">
      <c r="A400" s="136" t="s">
        <v>42</v>
      </c>
      <c r="B400" s="4" t="s">
        <v>618</v>
      </c>
      <c r="C400" s="5" t="s">
        <v>43</v>
      </c>
      <c r="D400" s="12" t="s">
        <v>168</v>
      </c>
      <c r="E400" s="7"/>
      <c r="F400" s="135"/>
      <c r="G400" s="69"/>
      <c r="H400" s="75"/>
      <c r="I400" s="37"/>
      <c r="J400" s="36"/>
      <c r="K400" s="35"/>
      <c r="L400" s="34"/>
      <c r="M400" s="34"/>
      <c r="N400" s="34"/>
    </row>
    <row r="401" spans="1:14" s="18" customFormat="1" ht="45" customHeight="1" x14ac:dyDescent="0.2">
      <c r="A401" s="162" t="s">
        <v>169</v>
      </c>
      <c r="B401" s="160" t="s">
        <v>30</v>
      </c>
      <c r="C401" s="161" t="s">
        <v>170</v>
      </c>
      <c r="D401" s="160" t="s">
        <v>2</v>
      </c>
      <c r="E401" s="160" t="s">
        <v>36</v>
      </c>
      <c r="F401" s="135">
        <v>30</v>
      </c>
      <c r="G401" s="76"/>
      <c r="H401" s="75">
        <f>ROUND(G401*F401,2)</f>
        <v>0</v>
      </c>
      <c r="I401" s="37"/>
      <c r="J401" s="36"/>
      <c r="K401" s="35"/>
      <c r="L401" s="34"/>
      <c r="M401" s="34"/>
      <c r="N401" s="34"/>
    </row>
    <row r="402" spans="1:14" s="18" customFormat="1" ht="45" customHeight="1" x14ac:dyDescent="0.2">
      <c r="A402" s="136" t="s">
        <v>44</v>
      </c>
      <c r="B402" s="13" t="s">
        <v>37</v>
      </c>
      <c r="C402" s="5" t="s">
        <v>45</v>
      </c>
      <c r="D402" s="12" t="s">
        <v>2</v>
      </c>
      <c r="E402" s="7" t="s">
        <v>36</v>
      </c>
      <c r="F402" s="135">
        <v>700</v>
      </c>
      <c r="G402" s="76"/>
      <c r="H402" s="75">
        <f>ROUND(G402*F402,2)</f>
        <v>0</v>
      </c>
      <c r="I402" s="37"/>
      <c r="J402" s="36"/>
      <c r="K402" s="35"/>
      <c r="L402" s="34"/>
      <c r="M402" s="34"/>
      <c r="N402" s="34"/>
    </row>
    <row r="403" spans="1:14" s="59" customFormat="1" ht="45" customHeight="1" x14ac:dyDescent="0.2">
      <c r="A403" s="136" t="s">
        <v>213</v>
      </c>
      <c r="B403" s="4" t="s">
        <v>617</v>
      </c>
      <c r="C403" s="5" t="s">
        <v>214</v>
      </c>
      <c r="D403" s="12" t="s">
        <v>428</v>
      </c>
      <c r="E403" s="7"/>
      <c r="F403" s="135"/>
      <c r="G403" s="69"/>
      <c r="H403" s="75"/>
      <c r="I403" s="37"/>
      <c r="J403" s="36"/>
      <c r="K403" s="35"/>
      <c r="L403" s="34"/>
      <c r="M403" s="34"/>
      <c r="N403" s="34"/>
    </row>
    <row r="404" spans="1:14" s="18" customFormat="1" ht="45" customHeight="1" x14ac:dyDescent="0.2">
      <c r="A404" s="136" t="s">
        <v>215</v>
      </c>
      <c r="B404" s="13" t="s">
        <v>30</v>
      </c>
      <c r="C404" s="5" t="s">
        <v>324</v>
      </c>
      <c r="D404" s="12" t="s">
        <v>216</v>
      </c>
      <c r="E404" s="7"/>
      <c r="F404" s="135"/>
      <c r="G404" s="69"/>
      <c r="H404" s="75"/>
      <c r="I404" s="37"/>
      <c r="J404" s="36"/>
      <c r="K404" s="35"/>
      <c r="L404" s="34"/>
      <c r="M404" s="34"/>
      <c r="N404" s="34"/>
    </row>
    <row r="405" spans="1:14" s="18" customFormat="1" ht="45" customHeight="1" x14ac:dyDescent="0.2">
      <c r="A405" s="136" t="s">
        <v>217</v>
      </c>
      <c r="B405" s="14" t="s">
        <v>100</v>
      </c>
      <c r="C405" s="5" t="s">
        <v>218</v>
      </c>
      <c r="D405" s="12"/>
      <c r="E405" s="7" t="s">
        <v>29</v>
      </c>
      <c r="F405" s="135">
        <v>80</v>
      </c>
      <c r="G405" s="76"/>
      <c r="H405" s="75">
        <f>ROUND(G405*F405,2)</f>
        <v>0</v>
      </c>
      <c r="I405" s="37"/>
      <c r="J405" s="36"/>
      <c r="K405" s="35"/>
      <c r="L405" s="34"/>
      <c r="M405" s="34"/>
      <c r="N405" s="34"/>
    </row>
    <row r="406" spans="1:14" s="59" customFormat="1" ht="45" customHeight="1" x14ac:dyDescent="0.2">
      <c r="A406" s="136" t="s">
        <v>251</v>
      </c>
      <c r="B406" s="4" t="s">
        <v>616</v>
      </c>
      <c r="C406" s="5" t="s">
        <v>253</v>
      </c>
      <c r="D406" s="12" t="s">
        <v>98</v>
      </c>
      <c r="E406" s="7" t="s">
        <v>29</v>
      </c>
      <c r="F406" s="79">
        <v>50</v>
      </c>
      <c r="G406" s="76"/>
      <c r="H406" s="75">
        <f>ROUND(G406*F406,2)</f>
        <v>0</v>
      </c>
      <c r="I406" s="37"/>
      <c r="J406" s="36"/>
      <c r="K406" s="35"/>
      <c r="L406" s="34"/>
      <c r="M406" s="34"/>
      <c r="N406" s="34"/>
    </row>
    <row r="407" spans="1:14" s="18" customFormat="1" ht="45" customHeight="1" x14ac:dyDescent="0.2">
      <c r="A407" s="136" t="s">
        <v>309</v>
      </c>
      <c r="B407" s="4" t="s">
        <v>615</v>
      </c>
      <c r="C407" s="5" t="s">
        <v>310</v>
      </c>
      <c r="D407" s="12" t="s">
        <v>98</v>
      </c>
      <c r="E407" s="7" t="s">
        <v>29</v>
      </c>
      <c r="F407" s="135">
        <v>20</v>
      </c>
      <c r="G407" s="76"/>
      <c r="H407" s="75">
        <f>ROUND(G407*F407,2)</f>
        <v>0</v>
      </c>
      <c r="I407" s="37"/>
      <c r="J407" s="36"/>
      <c r="K407" s="35"/>
      <c r="L407" s="34"/>
      <c r="M407" s="34"/>
      <c r="N407" s="34"/>
    </row>
    <row r="408" spans="1:14" s="18" customFormat="1" ht="45" customHeight="1" x14ac:dyDescent="0.2">
      <c r="A408" s="136" t="s">
        <v>614</v>
      </c>
      <c r="B408" s="145" t="s">
        <v>613</v>
      </c>
      <c r="C408" s="108" t="s">
        <v>612</v>
      </c>
      <c r="D408" s="107" t="s">
        <v>98</v>
      </c>
      <c r="E408" s="106" t="s">
        <v>29</v>
      </c>
      <c r="F408" s="156">
        <v>20</v>
      </c>
      <c r="G408" s="104"/>
      <c r="H408" s="103">
        <f>ROUND(G408*F408,2)</f>
        <v>0</v>
      </c>
      <c r="I408" s="37"/>
      <c r="J408" s="36"/>
      <c r="K408" s="35"/>
      <c r="L408" s="34"/>
      <c r="M408" s="34"/>
      <c r="N408" s="34"/>
    </row>
    <row r="409" spans="1:14" s="59" customFormat="1" ht="45" customHeight="1" x14ac:dyDescent="0.2">
      <c r="A409" s="136" t="s">
        <v>221</v>
      </c>
      <c r="B409" s="4" t="s">
        <v>611</v>
      </c>
      <c r="C409" s="5" t="s">
        <v>222</v>
      </c>
      <c r="D409" s="12" t="s">
        <v>223</v>
      </c>
      <c r="E409" s="7"/>
      <c r="F409" s="135"/>
      <c r="G409" s="69"/>
      <c r="H409" s="75"/>
      <c r="I409" s="37"/>
      <c r="J409" s="36"/>
      <c r="K409" s="35"/>
      <c r="L409" s="34"/>
      <c r="M409" s="34"/>
      <c r="N409" s="34"/>
    </row>
    <row r="410" spans="1:14" s="18" customFormat="1" ht="45" customHeight="1" x14ac:dyDescent="0.2">
      <c r="A410" s="136" t="s">
        <v>483</v>
      </c>
      <c r="B410" s="13" t="s">
        <v>30</v>
      </c>
      <c r="C410" s="5" t="s">
        <v>482</v>
      </c>
      <c r="D410" s="12"/>
      <c r="E410" s="7" t="s">
        <v>46</v>
      </c>
      <c r="F410" s="135">
        <v>85</v>
      </c>
      <c r="G410" s="76"/>
      <c r="H410" s="75">
        <f>ROUND(G410*F410,2)</f>
        <v>0</v>
      </c>
      <c r="I410" s="37"/>
      <c r="J410" s="36"/>
      <c r="K410" s="35"/>
      <c r="L410" s="34"/>
      <c r="M410" s="34"/>
      <c r="N410" s="34"/>
    </row>
    <row r="411" spans="1:14" s="18" customFormat="1" ht="45" customHeight="1" x14ac:dyDescent="0.2">
      <c r="A411" s="136" t="s">
        <v>224</v>
      </c>
      <c r="B411" s="13" t="s">
        <v>37</v>
      </c>
      <c r="C411" s="5" t="s">
        <v>225</v>
      </c>
      <c r="D411" s="12" t="s">
        <v>226</v>
      </c>
      <c r="E411" s="7" t="s">
        <v>46</v>
      </c>
      <c r="F411" s="135">
        <v>780</v>
      </c>
      <c r="G411" s="76"/>
      <c r="H411" s="75">
        <f>ROUND(G411*F411,2)</f>
        <v>0</v>
      </c>
      <c r="I411" s="37"/>
      <c r="J411" s="36"/>
      <c r="K411" s="35"/>
      <c r="L411" s="34"/>
      <c r="M411" s="34"/>
      <c r="N411" s="34"/>
    </row>
    <row r="412" spans="1:14" s="18" customFormat="1" ht="45" customHeight="1" x14ac:dyDescent="0.2">
      <c r="A412" s="136" t="s">
        <v>227</v>
      </c>
      <c r="B412" s="4" t="s">
        <v>610</v>
      </c>
      <c r="C412" s="5" t="s">
        <v>228</v>
      </c>
      <c r="D412" s="12" t="s">
        <v>223</v>
      </c>
      <c r="E412" s="7"/>
      <c r="F412" s="135"/>
      <c r="G412" s="69"/>
      <c r="H412" s="75"/>
      <c r="I412" s="37"/>
      <c r="J412" s="36"/>
      <c r="K412" s="35"/>
      <c r="L412" s="34"/>
      <c r="M412" s="34"/>
      <c r="N412" s="34"/>
    </row>
    <row r="413" spans="1:14" s="18" customFormat="1" ht="45" customHeight="1" x14ac:dyDescent="0.2">
      <c r="A413" s="136" t="s">
        <v>480</v>
      </c>
      <c r="B413" s="13" t="s">
        <v>30</v>
      </c>
      <c r="C413" s="5" t="s">
        <v>326</v>
      </c>
      <c r="D413" s="12" t="s">
        <v>103</v>
      </c>
      <c r="E413" s="7" t="s">
        <v>46</v>
      </c>
      <c r="F413" s="135">
        <v>85</v>
      </c>
      <c r="G413" s="76"/>
      <c r="H413" s="75">
        <f>ROUND(G413*F413,2)</f>
        <v>0</v>
      </c>
      <c r="I413" s="37"/>
      <c r="J413" s="36"/>
      <c r="K413" s="35"/>
      <c r="L413" s="34"/>
      <c r="M413" s="34"/>
      <c r="N413" s="34"/>
    </row>
    <row r="414" spans="1:14" s="18" customFormat="1" ht="45" customHeight="1" x14ac:dyDescent="0.2">
      <c r="A414" s="136" t="s">
        <v>421</v>
      </c>
      <c r="B414" s="13" t="s">
        <v>37</v>
      </c>
      <c r="C414" s="5" t="s">
        <v>420</v>
      </c>
      <c r="D414" s="12" t="s">
        <v>226</v>
      </c>
      <c r="E414" s="7" t="s">
        <v>46</v>
      </c>
      <c r="F414" s="135">
        <v>780</v>
      </c>
      <c r="G414" s="76"/>
      <c r="H414" s="75">
        <f>ROUND(G414*F414,2)</f>
        <v>0</v>
      </c>
      <c r="I414" s="37"/>
      <c r="J414" s="36"/>
      <c r="K414" s="35"/>
      <c r="L414" s="34"/>
      <c r="M414" s="34"/>
      <c r="N414" s="34"/>
    </row>
    <row r="415" spans="1:14" s="18" customFormat="1" ht="45" customHeight="1" x14ac:dyDescent="0.2">
      <c r="A415" s="136" t="s">
        <v>229</v>
      </c>
      <c r="B415" s="4" t="s">
        <v>609</v>
      </c>
      <c r="C415" s="5" t="s">
        <v>230</v>
      </c>
      <c r="D415" s="12" t="s">
        <v>231</v>
      </c>
      <c r="E415" s="7" t="s">
        <v>29</v>
      </c>
      <c r="F415" s="135">
        <v>5</v>
      </c>
      <c r="G415" s="76"/>
      <c r="H415" s="75">
        <f>ROUND(G415*F415,2)</f>
        <v>0</v>
      </c>
      <c r="I415" s="37"/>
      <c r="J415" s="36"/>
      <c r="K415" s="35"/>
      <c r="L415" s="34"/>
      <c r="M415" s="34"/>
      <c r="N415" s="34"/>
    </row>
    <row r="416" spans="1:14" s="18" customFormat="1" ht="45" customHeight="1" x14ac:dyDescent="0.2">
      <c r="A416" s="136" t="s">
        <v>171</v>
      </c>
      <c r="B416" s="4" t="s">
        <v>608</v>
      </c>
      <c r="C416" s="5" t="s">
        <v>172</v>
      </c>
      <c r="D416" s="12" t="s">
        <v>416</v>
      </c>
      <c r="E416" s="158"/>
      <c r="F416" s="135"/>
      <c r="G416" s="69"/>
      <c r="H416" s="75"/>
      <c r="I416" s="37"/>
      <c r="J416" s="36"/>
      <c r="K416" s="35"/>
      <c r="L416" s="34"/>
      <c r="M416" s="34"/>
      <c r="N416" s="34"/>
    </row>
    <row r="417" spans="1:14" s="18" customFormat="1" ht="45" customHeight="1" x14ac:dyDescent="0.2">
      <c r="A417" s="136" t="s">
        <v>232</v>
      </c>
      <c r="B417" s="13" t="s">
        <v>30</v>
      </c>
      <c r="C417" s="5" t="s">
        <v>233</v>
      </c>
      <c r="D417" s="12"/>
      <c r="E417" s="7"/>
      <c r="F417" s="135"/>
      <c r="G417" s="69"/>
      <c r="H417" s="75"/>
      <c r="I417" s="37"/>
      <c r="J417" s="36"/>
      <c r="K417" s="35"/>
      <c r="L417" s="34"/>
      <c r="M417" s="34"/>
      <c r="N417" s="34"/>
    </row>
    <row r="418" spans="1:14" s="18" customFormat="1" ht="45" customHeight="1" x14ac:dyDescent="0.2">
      <c r="A418" s="136" t="s">
        <v>173</v>
      </c>
      <c r="B418" s="14" t="s">
        <v>100</v>
      </c>
      <c r="C418" s="5" t="s">
        <v>116</v>
      </c>
      <c r="D418" s="12"/>
      <c r="E418" s="7" t="s">
        <v>31</v>
      </c>
      <c r="F418" s="135">
        <v>815</v>
      </c>
      <c r="G418" s="76"/>
      <c r="H418" s="75">
        <f>ROUND(G418*F418,2)</f>
        <v>0</v>
      </c>
      <c r="I418" s="37"/>
      <c r="J418" s="36"/>
      <c r="K418" s="35"/>
      <c r="L418" s="34"/>
      <c r="M418" s="34"/>
      <c r="N418" s="34"/>
    </row>
    <row r="419" spans="1:14" s="18" customFormat="1" ht="45" customHeight="1" x14ac:dyDescent="0.2">
      <c r="A419" s="136" t="s">
        <v>174</v>
      </c>
      <c r="B419" s="13" t="s">
        <v>37</v>
      </c>
      <c r="C419" s="5" t="s">
        <v>66</v>
      </c>
      <c r="D419" s="12"/>
      <c r="E419" s="7"/>
      <c r="F419" s="135"/>
      <c r="G419" s="69"/>
      <c r="H419" s="75"/>
      <c r="I419" s="37"/>
      <c r="J419" s="36"/>
      <c r="K419" s="35"/>
      <c r="L419" s="34"/>
      <c r="M419" s="34"/>
      <c r="N419" s="34"/>
    </row>
    <row r="420" spans="1:14" s="18" customFormat="1" ht="45" customHeight="1" x14ac:dyDescent="0.2">
      <c r="A420" s="136" t="s">
        <v>175</v>
      </c>
      <c r="B420" s="14" t="s">
        <v>100</v>
      </c>
      <c r="C420" s="5" t="s">
        <v>116</v>
      </c>
      <c r="D420" s="12"/>
      <c r="E420" s="7" t="s">
        <v>31</v>
      </c>
      <c r="F420" s="135">
        <v>10</v>
      </c>
      <c r="G420" s="76"/>
      <c r="H420" s="75">
        <f>ROUND(G420*F420,2)</f>
        <v>0</v>
      </c>
      <c r="I420" s="37"/>
      <c r="J420" s="36"/>
      <c r="K420" s="35"/>
      <c r="L420" s="34"/>
      <c r="M420" s="34"/>
      <c r="N420" s="34"/>
    </row>
    <row r="421" spans="1:14" s="59" customFormat="1" ht="45" customHeight="1" x14ac:dyDescent="0.2">
      <c r="A421" s="136" t="s">
        <v>104</v>
      </c>
      <c r="B421" s="4" t="s">
        <v>607</v>
      </c>
      <c r="C421" s="5" t="s">
        <v>106</v>
      </c>
      <c r="D421" s="12" t="s">
        <v>234</v>
      </c>
      <c r="E421" s="7"/>
      <c r="F421" s="135"/>
      <c r="G421" s="69"/>
      <c r="H421" s="75"/>
      <c r="I421" s="37"/>
      <c r="J421" s="36"/>
      <c r="K421" s="35"/>
      <c r="L421" s="34"/>
      <c r="M421" s="34"/>
      <c r="N421" s="34"/>
    </row>
    <row r="422" spans="1:14" s="18" customFormat="1" ht="45" customHeight="1" x14ac:dyDescent="0.2">
      <c r="A422" s="136" t="s">
        <v>107</v>
      </c>
      <c r="B422" s="13" t="s">
        <v>30</v>
      </c>
      <c r="C422" s="5" t="s">
        <v>235</v>
      </c>
      <c r="D422" s="12" t="s">
        <v>2</v>
      </c>
      <c r="E422" s="7" t="s">
        <v>29</v>
      </c>
      <c r="F422" s="135">
        <v>210</v>
      </c>
      <c r="G422" s="76"/>
      <c r="H422" s="75">
        <f>ROUND(G422*F422,2)</f>
        <v>0</v>
      </c>
      <c r="I422" s="37"/>
      <c r="J422" s="36"/>
      <c r="K422" s="35"/>
      <c r="L422" s="34"/>
      <c r="M422" s="34"/>
      <c r="N422" s="34"/>
    </row>
    <row r="423" spans="1:14" s="18" customFormat="1" ht="45" customHeight="1" x14ac:dyDescent="0.2">
      <c r="A423" s="136" t="s">
        <v>236</v>
      </c>
      <c r="B423" s="13" t="s">
        <v>37</v>
      </c>
      <c r="C423" s="5" t="s">
        <v>237</v>
      </c>
      <c r="D423" s="12" t="s">
        <v>2</v>
      </c>
      <c r="E423" s="7" t="s">
        <v>29</v>
      </c>
      <c r="F423" s="135">
        <v>110</v>
      </c>
      <c r="G423" s="76"/>
      <c r="H423" s="75">
        <f>ROUND(G423*F423,2)</f>
        <v>0</v>
      </c>
      <c r="I423" s="37"/>
      <c r="J423" s="36"/>
      <c r="K423" s="35"/>
      <c r="L423" s="34"/>
      <c r="M423" s="34"/>
      <c r="N423" s="34"/>
    </row>
    <row r="424" spans="1:14" s="59" customFormat="1" ht="45" customHeight="1" x14ac:dyDescent="0.2">
      <c r="A424" s="11" t="s">
        <v>472</v>
      </c>
      <c r="B424" s="4" t="s">
        <v>606</v>
      </c>
      <c r="C424" s="5" t="s">
        <v>470</v>
      </c>
      <c r="D424" s="12" t="s">
        <v>469</v>
      </c>
      <c r="E424" s="7"/>
      <c r="F424" s="79"/>
      <c r="G424" s="69"/>
      <c r="H424" s="75">
        <f>ROUND(G424*F424,2)</f>
        <v>0</v>
      </c>
      <c r="I424" s="37"/>
      <c r="J424" s="36"/>
      <c r="K424" s="35"/>
      <c r="L424" s="34"/>
      <c r="M424" s="34"/>
      <c r="N424" s="34"/>
    </row>
    <row r="425" spans="1:14" s="59" customFormat="1" ht="45" customHeight="1" x14ac:dyDescent="0.2">
      <c r="A425" s="11" t="s">
        <v>468</v>
      </c>
      <c r="B425" s="157" t="s">
        <v>30</v>
      </c>
      <c r="C425" s="108" t="s">
        <v>467</v>
      </c>
      <c r="D425" s="107"/>
      <c r="E425" s="106" t="s">
        <v>29</v>
      </c>
      <c r="F425" s="105">
        <v>4175</v>
      </c>
      <c r="G425" s="104"/>
      <c r="H425" s="103">
        <f>ROUND(G425*F425,2)</f>
        <v>0</v>
      </c>
      <c r="I425" s="37"/>
      <c r="J425" s="36"/>
      <c r="K425" s="35"/>
      <c r="L425" s="34"/>
      <c r="M425" s="34"/>
      <c r="N425" s="34"/>
    </row>
    <row r="426" spans="1:14" ht="45" customHeight="1" x14ac:dyDescent="0.2">
      <c r="A426" s="45"/>
      <c r="B426" s="155"/>
      <c r="C426" s="93" t="s">
        <v>177</v>
      </c>
      <c r="D426" s="70"/>
      <c r="E426" s="92"/>
      <c r="F426" s="70"/>
      <c r="G426" s="69"/>
      <c r="H426" s="68"/>
      <c r="I426" s="37"/>
      <c r="J426" s="36"/>
      <c r="K426" s="35"/>
      <c r="L426" s="34"/>
      <c r="M426" s="34"/>
      <c r="N426" s="34"/>
    </row>
    <row r="427" spans="1:14" s="59" customFormat="1" ht="45" customHeight="1" x14ac:dyDescent="0.2">
      <c r="A427" s="25" t="s">
        <v>48</v>
      </c>
      <c r="B427" s="4" t="s">
        <v>605</v>
      </c>
      <c r="C427" s="5" t="s">
        <v>49</v>
      </c>
      <c r="D427" s="12" t="s">
        <v>335</v>
      </c>
      <c r="E427" s="7"/>
      <c r="F427" s="79"/>
      <c r="G427" s="69"/>
      <c r="H427" s="78"/>
      <c r="I427" s="37"/>
      <c r="J427" s="36"/>
      <c r="K427" s="35"/>
      <c r="L427" s="34"/>
      <c r="M427" s="34"/>
      <c r="N427" s="34"/>
    </row>
    <row r="428" spans="1:14" s="59" customFormat="1" ht="45" customHeight="1" x14ac:dyDescent="0.2">
      <c r="A428" s="25" t="s">
        <v>311</v>
      </c>
      <c r="B428" s="13" t="s">
        <v>30</v>
      </c>
      <c r="C428" s="5" t="s">
        <v>342</v>
      </c>
      <c r="D428" s="12" t="s">
        <v>2</v>
      </c>
      <c r="E428" s="7" t="s">
        <v>29</v>
      </c>
      <c r="F428" s="79">
        <v>75</v>
      </c>
      <c r="G428" s="76"/>
      <c r="H428" s="75">
        <f>ROUND(G428*F428,2)</f>
        <v>0</v>
      </c>
      <c r="I428" s="37"/>
      <c r="J428" s="36"/>
      <c r="K428" s="35"/>
      <c r="L428" s="34"/>
      <c r="M428" s="34"/>
      <c r="N428" s="34"/>
    </row>
    <row r="429" spans="1:14" s="59" customFormat="1" ht="45" customHeight="1" x14ac:dyDescent="0.2">
      <c r="A429" s="25" t="s">
        <v>73</v>
      </c>
      <c r="B429" s="4" t="s">
        <v>604</v>
      </c>
      <c r="C429" s="5" t="s">
        <v>74</v>
      </c>
      <c r="D429" s="12" t="s">
        <v>335</v>
      </c>
      <c r="E429" s="7"/>
      <c r="F429" s="79"/>
      <c r="G429" s="69"/>
      <c r="H429" s="78"/>
      <c r="I429" s="37"/>
      <c r="J429" s="36"/>
      <c r="K429" s="35"/>
      <c r="L429" s="34"/>
      <c r="M429" s="34"/>
      <c r="N429" s="34"/>
    </row>
    <row r="430" spans="1:14" s="59" customFormat="1" ht="45" customHeight="1" x14ac:dyDescent="0.2">
      <c r="A430" s="25" t="s">
        <v>412</v>
      </c>
      <c r="B430" s="13" t="s">
        <v>30</v>
      </c>
      <c r="C430" s="5" t="s">
        <v>411</v>
      </c>
      <c r="D430" s="12"/>
      <c r="E430" s="7" t="s">
        <v>29</v>
      </c>
      <c r="F430" s="79">
        <v>25</v>
      </c>
      <c r="G430" s="76"/>
      <c r="H430" s="75">
        <f>ROUND(G430*F430,2)</f>
        <v>0</v>
      </c>
      <c r="I430" s="37"/>
      <c r="J430" s="36"/>
      <c r="K430" s="35"/>
      <c r="L430" s="34"/>
      <c r="M430" s="34"/>
      <c r="N430" s="34"/>
    </row>
    <row r="431" spans="1:14" ht="45" customHeight="1" x14ac:dyDescent="0.2">
      <c r="A431" s="45"/>
      <c r="B431" s="155"/>
      <c r="C431" s="93" t="s">
        <v>20</v>
      </c>
      <c r="D431" s="70"/>
      <c r="E431" s="154"/>
      <c r="F431" s="70"/>
      <c r="G431" s="69"/>
      <c r="H431" s="68"/>
      <c r="I431" s="37"/>
      <c r="J431" s="36"/>
      <c r="K431" s="35"/>
      <c r="L431" s="34"/>
      <c r="M431" s="34"/>
      <c r="N431" s="34"/>
    </row>
    <row r="432" spans="1:14" s="59" customFormat="1" ht="45" customHeight="1" x14ac:dyDescent="0.2">
      <c r="A432" s="10" t="s">
        <v>464</v>
      </c>
      <c r="B432" s="4" t="s">
        <v>603</v>
      </c>
      <c r="C432" s="5" t="s">
        <v>462</v>
      </c>
      <c r="D432" s="12" t="s">
        <v>118</v>
      </c>
      <c r="E432" s="7" t="s">
        <v>46</v>
      </c>
      <c r="F432" s="79">
        <v>350</v>
      </c>
      <c r="G432" s="76"/>
      <c r="H432" s="75">
        <f>ROUND(G432*F432,2)</f>
        <v>0</v>
      </c>
      <c r="I432" s="37"/>
      <c r="J432" s="36"/>
      <c r="K432" s="35"/>
      <c r="L432" s="34"/>
      <c r="M432" s="34"/>
      <c r="N432" s="34"/>
    </row>
    <row r="433" spans="1:14" s="59" customFormat="1" ht="45" customHeight="1" x14ac:dyDescent="0.2">
      <c r="A433" s="25" t="s">
        <v>52</v>
      </c>
      <c r="B433" s="4" t="s">
        <v>602</v>
      </c>
      <c r="C433" s="5" t="s">
        <v>53</v>
      </c>
      <c r="D433" s="12" t="s">
        <v>118</v>
      </c>
      <c r="E433" s="7" t="s">
        <v>46</v>
      </c>
      <c r="F433" s="79">
        <v>1000</v>
      </c>
      <c r="G433" s="76"/>
      <c r="H433" s="75">
        <f>ROUND(G433*F433,2)</f>
        <v>0</v>
      </c>
      <c r="I433" s="37"/>
      <c r="J433" s="36"/>
      <c r="K433" s="35"/>
      <c r="L433" s="34"/>
      <c r="M433" s="34"/>
      <c r="N433" s="34"/>
    </row>
    <row r="434" spans="1:14" s="59" customFormat="1" ht="45" customHeight="1" x14ac:dyDescent="0.25">
      <c r="A434" s="149"/>
      <c r="B434" s="148"/>
      <c r="C434" s="152" t="s">
        <v>21</v>
      </c>
      <c r="D434" s="151"/>
      <c r="E434" s="151"/>
      <c r="F434" s="70"/>
      <c r="G434" s="69"/>
      <c r="H434" s="68"/>
      <c r="I434" s="37"/>
      <c r="J434" s="36"/>
      <c r="K434" s="35"/>
      <c r="L434" s="34"/>
      <c r="M434" s="34"/>
      <c r="N434" s="34"/>
    </row>
    <row r="435" spans="1:14" s="59" customFormat="1" ht="45" customHeight="1" x14ac:dyDescent="0.2">
      <c r="A435" s="10" t="s">
        <v>119</v>
      </c>
      <c r="B435" s="4" t="s">
        <v>601</v>
      </c>
      <c r="C435" s="5" t="s">
        <v>121</v>
      </c>
      <c r="D435" s="12" t="s">
        <v>122</v>
      </c>
      <c r="E435" s="7"/>
      <c r="F435" s="79"/>
      <c r="G435" s="69"/>
      <c r="H435" s="78"/>
      <c r="I435" s="37"/>
      <c r="J435" s="36"/>
      <c r="K435" s="35"/>
      <c r="L435" s="34"/>
      <c r="M435" s="34"/>
      <c r="N435" s="34"/>
    </row>
    <row r="436" spans="1:14" s="59" customFormat="1" ht="45" customHeight="1" x14ac:dyDescent="0.2">
      <c r="A436" s="10" t="s">
        <v>308</v>
      </c>
      <c r="B436" s="13" t="s">
        <v>30</v>
      </c>
      <c r="C436" s="5" t="s">
        <v>123</v>
      </c>
      <c r="D436" s="12"/>
      <c r="E436" s="7" t="s">
        <v>36</v>
      </c>
      <c r="F436" s="79">
        <v>1</v>
      </c>
      <c r="G436" s="76"/>
      <c r="H436" s="75">
        <f>ROUND(G436*F436,2)</f>
        <v>0</v>
      </c>
      <c r="I436" s="37"/>
      <c r="J436" s="36"/>
      <c r="K436" s="35"/>
      <c r="L436" s="34"/>
      <c r="M436" s="34"/>
      <c r="N436" s="34"/>
    </row>
    <row r="437" spans="1:14" s="80" customFormat="1" ht="45" customHeight="1" x14ac:dyDescent="0.2">
      <c r="A437" s="10" t="s">
        <v>75</v>
      </c>
      <c r="B437" s="4" t="s">
        <v>600</v>
      </c>
      <c r="C437" s="16" t="s">
        <v>238</v>
      </c>
      <c r="D437" s="17" t="s">
        <v>244</v>
      </c>
      <c r="E437" s="7"/>
      <c r="F437" s="79"/>
      <c r="G437" s="69"/>
      <c r="H437" s="78"/>
      <c r="I437" s="37"/>
      <c r="J437" s="36"/>
      <c r="K437" s="35"/>
      <c r="L437" s="34"/>
      <c r="M437" s="34"/>
      <c r="N437" s="34"/>
    </row>
    <row r="438" spans="1:14" s="18" customFormat="1" ht="45" customHeight="1" x14ac:dyDescent="0.2">
      <c r="A438" s="10" t="s">
        <v>76</v>
      </c>
      <c r="B438" s="13" t="s">
        <v>30</v>
      </c>
      <c r="C438" s="1" t="s">
        <v>299</v>
      </c>
      <c r="D438" s="12"/>
      <c r="E438" s="7" t="s">
        <v>36</v>
      </c>
      <c r="F438" s="79">
        <v>6</v>
      </c>
      <c r="G438" s="76"/>
      <c r="H438" s="75">
        <f>ROUND(G438*F438,2)</f>
        <v>0</v>
      </c>
      <c r="I438" s="37"/>
      <c r="J438" s="36"/>
      <c r="K438" s="35"/>
      <c r="L438" s="34"/>
      <c r="M438" s="34"/>
      <c r="N438" s="34"/>
    </row>
    <row r="439" spans="1:14" s="18" customFormat="1" ht="45" customHeight="1" x14ac:dyDescent="0.2">
      <c r="A439" s="10" t="s">
        <v>183</v>
      </c>
      <c r="B439" s="13" t="s">
        <v>37</v>
      </c>
      <c r="C439" s="1" t="s">
        <v>389</v>
      </c>
      <c r="D439" s="12"/>
      <c r="E439" s="7" t="s">
        <v>36</v>
      </c>
      <c r="F439" s="79">
        <v>6</v>
      </c>
      <c r="G439" s="76"/>
      <c r="H439" s="75">
        <f>ROUND(G439*F439,2)</f>
        <v>0</v>
      </c>
      <c r="I439" s="37"/>
      <c r="J439" s="36"/>
      <c r="K439" s="35"/>
      <c r="L439" s="34"/>
      <c r="M439" s="34"/>
      <c r="N439" s="34"/>
    </row>
    <row r="440" spans="1:14" s="18" customFormat="1" ht="45" customHeight="1" x14ac:dyDescent="0.2">
      <c r="A440" s="10" t="s">
        <v>408</v>
      </c>
      <c r="B440" s="13" t="s">
        <v>47</v>
      </c>
      <c r="C440" s="1" t="s">
        <v>407</v>
      </c>
      <c r="D440" s="12"/>
      <c r="E440" s="7" t="s">
        <v>36</v>
      </c>
      <c r="F440" s="79">
        <v>2</v>
      </c>
      <c r="G440" s="76"/>
      <c r="H440" s="75">
        <f>ROUND(G440*F440,2)</f>
        <v>0</v>
      </c>
      <c r="I440" s="37"/>
      <c r="J440" s="36"/>
      <c r="K440" s="35"/>
      <c r="L440" s="34"/>
      <c r="M440" s="34"/>
      <c r="N440" s="34"/>
    </row>
    <row r="441" spans="1:14" s="18" customFormat="1" ht="45" customHeight="1" x14ac:dyDescent="0.2">
      <c r="A441" s="143" t="s">
        <v>406</v>
      </c>
      <c r="B441" s="150" t="s">
        <v>57</v>
      </c>
      <c r="C441" s="1" t="s">
        <v>405</v>
      </c>
      <c r="D441" s="17"/>
      <c r="E441" s="141" t="s">
        <v>36</v>
      </c>
      <c r="F441" s="140">
        <v>2</v>
      </c>
      <c r="G441" s="76"/>
      <c r="H441" s="138">
        <f>ROUND(G441*F441,2)</f>
        <v>0</v>
      </c>
      <c r="I441" s="37"/>
      <c r="J441" s="36"/>
      <c r="K441" s="35"/>
      <c r="L441" s="34"/>
      <c r="M441" s="34"/>
      <c r="N441" s="34"/>
    </row>
    <row r="442" spans="1:14" s="80" customFormat="1" ht="45" customHeight="1" x14ac:dyDescent="0.2">
      <c r="A442" s="10" t="s">
        <v>599</v>
      </c>
      <c r="B442" s="4" t="s">
        <v>598</v>
      </c>
      <c r="C442" s="19" t="s">
        <v>597</v>
      </c>
      <c r="D442" s="12" t="s">
        <v>122</v>
      </c>
      <c r="E442" s="7"/>
      <c r="F442" s="79"/>
      <c r="G442" s="69"/>
      <c r="H442" s="78"/>
      <c r="I442" s="37"/>
      <c r="J442" s="36"/>
      <c r="K442" s="35"/>
      <c r="L442" s="34"/>
      <c r="M442" s="34"/>
      <c r="N442" s="34"/>
    </row>
    <row r="443" spans="1:14" s="80" customFormat="1" ht="45" customHeight="1" x14ac:dyDescent="0.2">
      <c r="A443" s="10" t="s">
        <v>596</v>
      </c>
      <c r="B443" s="157" t="s">
        <v>30</v>
      </c>
      <c r="C443" s="173" t="s">
        <v>159</v>
      </c>
      <c r="D443" s="107"/>
      <c r="E443" s="106" t="s">
        <v>36</v>
      </c>
      <c r="F443" s="105">
        <v>4</v>
      </c>
      <c r="G443" s="104"/>
      <c r="H443" s="103">
        <f>ROUND(G443*F443,2)</f>
        <v>0</v>
      </c>
      <c r="I443" s="37"/>
      <c r="J443" s="36"/>
      <c r="K443" s="35"/>
      <c r="L443" s="34"/>
      <c r="M443" s="34"/>
      <c r="N443" s="34"/>
    </row>
    <row r="444" spans="1:14" s="59" customFormat="1" ht="45" customHeight="1" x14ac:dyDescent="0.2">
      <c r="A444" s="10" t="s">
        <v>186</v>
      </c>
      <c r="B444" s="4" t="s">
        <v>595</v>
      </c>
      <c r="C444" s="5" t="s">
        <v>188</v>
      </c>
      <c r="D444" s="12" t="s">
        <v>122</v>
      </c>
      <c r="E444" s="7" t="s">
        <v>36</v>
      </c>
      <c r="F444" s="79">
        <v>1</v>
      </c>
      <c r="G444" s="76"/>
      <c r="H444" s="75">
        <f>ROUND(G444*F444,2)</f>
        <v>0</v>
      </c>
      <c r="I444" s="37"/>
      <c r="J444" s="36"/>
      <c r="K444" s="35"/>
      <c r="L444" s="34"/>
      <c r="M444" s="34"/>
      <c r="N444" s="34"/>
    </row>
    <row r="445" spans="1:14" s="59" customFormat="1" ht="45" customHeight="1" x14ac:dyDescent="0.25">
      <c r="A445" s="149"/>
      <c r="B445" s="148"/>
      <c r="C445" s="147" t="s">
        <v>22</v>
      </c>
      <c r="D445" s="146"/>
      <c r="E445" s="146"/>
      <c r="F445" s="70"/>
      <c r="G445" s="69"/>
      <c r="H445" s="68"/>
      <c r="I445" s="37"/>
      <c r="J445" s="36"/>
      <c r="K445" s="35"/>
      <c r="L445" s="34"/>
      <c r="M445" s="34"/>
      <c r="N445" s="34"/>
    </row>
    <row r="446" spans="1:14" s="18" customFormat="1" ht="45" customHeight="1" x14ac:dyDescent="0.2">
      <c r="A446" s="10" t="s">
        <v>54</v>
      </c>
      <c r="B446" s="4" t="s">
        <v>594</v>
      </c>
      <c r="C446" s="1" t="s">
        <v>243</v>
      </c>
      <c r="D446" s="17" t="s">
        <v>244</v>
      </c>
      <c r="E446" s="7" t="s">
        <v>36</v>
      </c>
      <c r="F446" s="79">
        <v>23</v>
      </c>
      <c r="G446" s="76"/>
      <c r="H446" s="75">
        <f>ROUND(G446*F446,2)</f>
        <v>0</v>
      </c>
      <c r="I446" s="37"/>
      <c r="J446" s="36"/>
      <c r="K446" s="35"/>
      <c r="L446" s="34"/>
      <c r="M446" s="34"/>
      <c r="N446" s="34"/>
    </row>
    <row r="447" spans="1:14" s="18" customFormat="1" ht="45" customHeight="1" x14ac:dyDescent="0.2">
      <c r="A447" s="10" t="s">
        <v>67</v>
      </c>
      <c r="B447" s="4" t="s">
        <v>593</v>
      </c>
      <c r="C447" s="5" t="s">
        <v>77</v>
      </c>
      <c r="D447" s="12" t="s">
        <v>122</v>
      </c>
      <c r="E447" s="7"/>
      <c r="F447" s="79"/>
      <c r="G447" s="69"/>
      <c r="H447" s="78"/>
      <c r="I447" s="37"/>
      <c r="J447" s="36"/>
      <c r="K447" s="35"/>
      <c r="L447" s="34"/>
      <c r="M447" s="34"/>
      <c r="N447" s="34"/>
    </row>
    <row r="448" spans="1:14" s="18" customFormat="1" ht="45" customHeight="1" x14ac:dyDescent="0.2">
      <c r="A448" s="10" t="s">
        <v>78</v>
      </c>
      <c r="B448" s="13" t="s">
        <v>30</v>
      </c>
      <c r="C448" s="5" t="s">
        <v>143</v>
      </c>
      <c r="D448" s="12"/>
      <c r="E448" s="7" t="s">
        <v>68</v>
      </c>
      <c r="F448" s="77">
        <v>0.3</v>
      </c>
      <c r="G448" s="76"/>
      <c r="H448" s="75">
        <f>ROUND(G448*F448,2)</f>
        <v>0</v>
      </c>
      <c r="I448" s="37"/>
      <c r="J448" s="36"/>
      <c r="K448" s="35"/>
      <c r="L448" s="34"/>
      <c r="M448" s="34"/>
      <c r="N448" s="34"/>
    </row>
    <row r="449" spans="1:14" s="59" customFormat="1" ht="45" customHeight="1" x14ac:dyDescent="0.2">
      <c r="A449" s="10" t="s">
        <v>55</v>
      </c>
      <c r="B449" s="4" t="s">
        <v>592</v>
      </c>
      <c r="C449" s="1" t="s">
        <v>245</v>
      </c>
      <c r="D449" s="17" t="s">
        <v>244</v>
      </c>
      <c r="E449" s="7"/>
      <c r="F449" s="79"/>
      <c r="G449" s="69"/>
      <c r="H449" s="78"/>
      <c r="I449" s="37"/>
      <c r="J449" s="36"/>
      <c r="K449" s="35"/>
      <c r="L449" s="34"/>
      <c r="M449" s="34"/>
      <c r="N449" s="34"/>
    </row>
    <row r="450" spans="1:14" s="18" customFormat="1" ht="45" customHeight="1" x14ac:dyDescent="0.2">
      <c r="A450" s="10" t="s">
        <v>56</v>
      </c>
      <c r="B450" s="13" t="s">
        <v>30</v>
      </c>
      <c r="C450" s="5" t="s">
        <v>145</v>
      </c>
      <c r="D450" s="12"/>
      <c r="E450" s="7" t="s">
        <v>36</v>
      </c>
      <c r="F450" s="79">
        <v>16</v>
      </c>
      <c r="G450" s="76"/>
      <c r="H450" s="75">
        <f>ROUND(G450*F450,2)</f>
        <v>0</v>
      </c>
      <c r="I450" s="37"/>
      <c r="J450" s="36"/>
      <c r="K450" s="35"/>
      <c r="L450" s="34"/>
      <c r="M450" s="34"/>
      <c r="N450" s="34"/>
    </row>
    <row r="451" spans="1:14" s="59" customFormat="1" ht="45" customHeight="1" x14ac:dyDescent="0.2">
      <c r="A451" s="10" t="s">
        <v>69</v>
      </c>
      <c r="B451" s="4" t="s">
        <v>591</v>
      </c>
      <c r="C451" s="5" t="s">
        <v>79</v>
      </c>
      <c r="D451" s="17" t="s">
        <v>244</v>
      </c>
      <c r="E451" s="7" t="s">
        <v>36</v>
      </c>
      <c r="F451" s="79">
        <v>2</v>
      </c>
      <c r="G451" s="76"/>
      <c r="H451" s="75">
        <f>ROUND(G451*F451,2)</f>
        <v>0</v>
      </c>
      <c r="I451" s="37"/>
      <c r="J451" s="36"/>
      <c r="K451" s="35"/>
      <c r="L451" s="34"/>
      <c r="M451" s="34"/>
      <c r="N451" s="34"/>
    </row>
    <row r="452" spans="1:14" s="59" customFormat="1" ht="45" customHeight="1" x14ac:dyDescent="0.2">
      <c r="A452" s="10" t="s">
        <v>70</v>
      </c>
      <c r="B452" s="4" t="s">
        <v>590</v>
      </c>
      <c r="C452" s="5" t="s">
        <v>80</v>
      </c>
      <c r="D452" s="17" t="s">
        <v>244</v>
      </c>
      <c r="E452" s="7" t="s">
        <v>36</v>
      </c>
      <c r="F452" s="79">
        <v>2</v>
      </c>
      <c r="G452" s="76"/>
      <c r="H452" s="75">
        <f>ROUND(G452*F452,2)</f>
        <v>0</v>
      </c>
      <c r="I452" s="37"/>
      <c r="J452" s="36"/>
      <c r="K452" s="35"/>
      <c r="L452" s="34"/>
      <c r="M452" s="34"/>
      <c r="N452" s="34"/>
    </row>
    <row r="453" spans="1:14" ht="45" customHeight="1" x14ac:dyDescent="0.2">
      <c r="A453" s="45"/>
      <c r="B453" s="172"/>
      <c r="C453" s="73" t="s">
        <v>23</v>
      </c>
      <c r="D453" s="70"/>
      <c r="E453" s="137"/>
      <c r="F453" s="70"/>
      <c r="G453" s="69"/>
      <c r="H453" s="68"/>
      <c r="I453" s="37"/>
      <c r="J453" s="36"/>
      <c r="K453" s="35"/>
      <c r="L453" s="34"/>
      <c r="M453" s="34"/>
      <c r="N453" s="34"/>
    </row>
    <row r="454" spans="1:14" s="59" customFormat="1" ht="45" customHeight="1" x14ac:dyDescent="0.2">
      <c r="A454" s="136" t="s">
        <v>58</v>
      </c>
      <c r="B454" s="4" t="s">
        <v>589</v>
      </c>
      <c r="C454" s="5" t="s">
        <v>59</v>
      </c>
      <c r="D454" s="12" t="s">
        <v>329</v>
      </c>
      <c r="E454" s="7"/>
      <c r="F454" s="135"/>
      <c r="G454" s="69"/>
      <c r="H454" s="75"/>
      <c r="I454" s="37"/>
      <c r="J454" s="36"/>
      <c r="K454" s="35"/>
      <c r="L454" s="34"/>
      <c r="M454" s="34"/>
      <c r="N454" s="34"/>
    </row>
    <row r="455" spans="1:14" s="18" customFormat="1" ht="45" customHeight="1" x14ac:dyDescent="0.2">
      <c r="A455" s="136" t="s">
        <v>60</v>
      </c>
      <c r="B455" s="13" t="s">
        <v>30</v>
      </c>
      <c r="C455" s="5" t="s">
        <v>150</v>
      </c>
      <c r="D455" s="12"/>
      <c r="E455" s="7" t="s">
        <v>29</v>
      </c>
      <c r="F455" s="135">
        <v>1250</v>
      </c>
      <c r="G455" s="76"/>
      <c r="H455" s="75">
        <f>ROUND(G455*F455,2)</f>
        <v>0</v>
      </c>
      <c r="I455" s="37"/>
      <c r="J455" s="36"/>
      <c r="K455" s="35"/>
      <c r="L455" s="34"/>
      <c r="M455" s="34"/>
      <c r="N455" s="34"/>
    </row>
    <row r="456" spans="1:14" ht="45" customHeight="1" x14ac:dyDescent="0.2">
      <c r="A456" s="45"/>
      <c r="B456" s="171"/>
      <c r="C456" s="93" t="s">
        <v>588</v>
      </c>
      <c r="D456" s="70"/>
      <c r="E456" s="154"/>
      <c r="F456" s="70"/>
      <c r="G456" s="69"/>
      <c r="H456" s="68"/>
      <c r="I456" s="37"/>
      <c r="J456" s="36"/>
      <c r="K456" s="35"/>
      <c r="L456" s="34"/>
      <c r="M456" s="34"/>
      <c r="N456" s="34"/>
    </row>
    <row r="457" spans="1:14" s="59" customFormat="1" ht="45" customHeight="1" x14ac:dyDescent="0.2">
      <c r="A457" s="11" t="s">
        <v>491</v>
      </c>
      <c r="B457" s="4" t="s">
        <v>587</v>
      </c>
      <c r="C457" s="5" t="s">
        <v>489</v>
      </c>
      <c r="D457" s="12" t="s">
        <v>428</v>
      </c>
      <c r="E457" s="7"/>
      <c r="F457" s="135"/>
      <c r="G457" s="69"/>
      <c r="H457" s="75"/>
      <c r="I457" s="37"/>
      <c r="J457" s="36"/>
      <c r="K457" s="35"/>
      <c r="L457" s="34"/>
      <c r="M457" s="34"/>
      <c r="N457" s="34"/>
    </row>
    <row r="458" spans="1:14" s="18" customFormat="1" ht="45" customHeight="1" x14ac:dyDescent="0.2">
      <c r="A458" s="136" t="s">
        <v>488</v>
      </c>
      <c r="B458" s="13" t="s">
        <v>30</v>
      </c>
      <c r="C458" s="5" t="s">
        <v>487</v>
      </c>
      <c r="D458" s="12" t="s">
        <v>216</v>
      </c>
      <c r="E458" s="7" t="s">
        <v>29</v>
      </c>
      <c r="F458" s="135">
        <v>15</v>
      </c>
      <c r="G458" s="76"/>
      <c r="H458" s="75">
        <f>ROUND(G458*F458,2)</f>
        <v>0</v>
      </c>
      <c r="I458" s="37"/>
      <c r="J458" s="36"/>
      <c r="K458" s="35"/>
      <c r="L458" s="34"/>
      <c r="M458" s="34"/>
      <c r="N458" s="34"/>
    </row>
    <row r="459" spans="1:14" s="18" customFormat="1" ht="45" customHeight="1" x14ac:dyDescent="0.2">
      <c r="A459" s="11" t="s">
        <v>586</v>
      </c>
      <c r="B459" s="13" t="s">
        <v>37</v>
      </c>
      <c r="C459" s="5" t="s">
        <v>583</v>
      </c>
      <c r="D459" s="12" t="s">
        <v>582</v>
      </c>
      <c r="E459" s="7" t="s">
        <v>29</v>
      </c>
      <c r="F459" s="135">
        <v>35</v>
      </c>
      <c r="G459" s="76"/>
      <c r="H459" s="75">
        <f>ROUND(G459*F459,2)</f>
        <v>0</v>
      </c>
      <c r="I459" s="37"/>
      <c r="J459" s="36"/>
      <c r="K459" s="35"/>
      <c r="L459" s="34"/>
      <c r="M459" s="34"/>
      <c r="N459" s="34"/>
    </row>
    <row r="460" spans="1:14" s="59" customFormat="1" ht="45" customHeight="1" x14ac:dyDescent="0.2">
      <c r="A460" s="136" t="s">
        <v>213</v>
      </c>
      <c r="B460" s="4" t="s">
        <v>585</v>
      </c>
      <c r="C460" s="5" t="s">
        <v>214</v>
      </c>
      <c r="D460" s="12" t="s">
        <v>428</v>
      </c>
      <c r="E460" s="7"/>
      <c r="F460" s="135"/>
      <c r="G460" s="69"/>
      <c r="H460" s="75"/>
      <c r="I460" s="37"/>
      <c r="J460" s="36"/>
      <c r="K460" s="35"/>
      <c r="L460" s="34"/>
      <c r="M460" s="34"/>
      <c r="N460" s="34"/>
    </row>
    <row r="461" spans="1:14" s="18" customFormat="1" ht="45" customHeight="1" x14ac:dyDescent="0.2">
      <c r="A461" s="11" t="s">
        <v>584</v>
      </c>
      <c r="B461" s="157" t="s">
        <v>30</v>
      </c>
      <c r="C461" s="108" t="s">
        <v>583</v>
      </c>
      <c r="D461" s="107" t="s">
        <v>582</v>
      </c>
      <c r="E461" s="106" t="s">
        <v>29</v>
      </c>
      <c r="F461" s="156">
        <v>10</v>
      </c>
      <c r="G461" s="104"/>
      <c r="H461" s="103">
        <f>ROUND(G461*F461,2)</f>
        <v>0</v>
      </c>
      <c r="I461" s="37"/>
      <c r="J461" s="36"/>
      <c r="K461" s="35"/>
      <c r="L461" s="34"/>
      <c r="M461" s="34"/>
      <c r="N461" s="34"/>
    </row>
    <row r="462" spans="1:14" s="18" customFormat="1" ht="45" customHeight="1" x14ac:dyDescent="0.2">
      <c r="A462" s="136" t="s">
        <v>227</v>
      </c>
      <c r="B462" s="4" t="s">
        <v>581</v>
      </c>
      <c r="C462" s="5" t="s">
        <v>228</v>
      </c>
      <c r="D462" s="12" t="s">
        <v>223</v>
      </c>
      <c r="E462" s="7"/>
      <c r="F462" s="135"/>
      <c r="G462" s="69"/>
      <c r="H462" s="75"/>
      <c r="I462" s="37"/>
      <c r="J462" s="36"/>
      <c r="K462" s="35"/>
      <c r="L462" s="34"/>
      <c r="M462" s="34"/>
      <c r="N462" s="34"/>
    </row>
    <row r="463" spans="1:14" s="18" customFormat="1" ht="45" customHeight="1" x14ac:dyDescent="0.2">
      <c r="A463" s="11" t="s">
        <v>580</v>
      </c>
      <c r="B463" s="13" t="s">
        <v>30</v>
      </c>
      <c r="C463" s="5" t="s">
        <v>579</v>
      </c>
      <c r="D463" s="12" t="s">
        <v>578</v>
      </c>
      <c r="E463" s="7" t="s">
        <v>46</v>
      </c>
      <c r="F463" s="135">
        <v>11</v>
      </c>
      <c r="G463" s="76"/>
      <c r="H463" s="75">
        <f>ROUND(G463*F463,2)</f>
        <v>0</v>
      </c>
      <c r="I463" s="37"/>
      <c r="J463" s="36"/>
      <c r="K463" s="35"/>
      <c r="L463" s="34"/>
      <c r="M463" s="34"/>
      <c r="N463" s="34"/>
    </row>
    <row r="464" spans="1:14" s="159" customFormat="1" ht="45" customHeight="1" x14ac:dyDescent="0.2">
      <c r="A464" s="136" t="s">
        <v>419</v>
      </c>
      <c r="B464" s="13" t="s">
        <v>37</v>
      </c>
      <c r="C464" s="5" t="s">
        <v>327</v>
      </c>
      <c r="D464" s="12" t="s">
        <v>418</v>
      </c>
      <c r="E464" s="7" t="s">
        <v>46</v>
      </c>
      <c r="F464" s="135">
        <v>7</v>
      </c>
      <c r="G464" s="76"/>
      <c r="H464" s="75">
        <f>ROUND(G464*F464,2)</f>
        <v>0</v>
      </c>
      <c r="I464" s="37"/>
      <c r="J464" s="36"/>
      <c r="K464" s="35"/>
      <c r="L464" s="34"/>
      <c r="M464" s="34"/>
      <c r="N464" s="34"/>
    </row>
    <row r="465" spans="1:14" s="18" customFormat="1" ht="45" customHeight="1" x14ac:dyDescent="0.2">
      <c r="A465" s="136" t="s">
        <v>108</v>
      </c>
      <c r="B465" s="4" t="s">
        <v>577</v>
      </c>
      <c r="C465" s="5" t="s">
        <v>110</v>
      </c>
      <c r="D465" s="12" t="s">
        <v>176</v>
      </c>
      <c r="E465" s="7" t="s">
        <v>36</v>
      </c>
      <c r="F465" s="79">
        <v>2</v>
      </c>
      <c r="G465" s="76"/>
      <c r="H465" s="75">
        <f>ROUND(G465*F465,2)</f>
        <v>0</v>
      </c>
      <c r="I465" s="37"/>
      <c r="J465" s="36"/>
      <c r="K465" s="35"/>
      <c r="L465" s="34"/>
      <c r="M465" s="34"/>
      <c r="N465" s="34"/>
    </row>
    <row r="466" spans="1:14" ht="45" customHeight="1" x14ac:dyDescent="0.2">
      <c r="A466" s="45"/>
      <c r="B466" s="171"/>
      <c r="C466" s="93" t="s">
        <v>576</v>
      </c>
      <c r="D466" s="70"/>
      <c r="E466" s="154"/>
      <c r="F466" s="70"/>
      <c r="G466" s="69"/>
      <c r="H466" s="68"/>
      <c r="I466" s="37"/>
      <c r="J466" s="36"/>
      <c r="K466" s="35"/>
      <c r="L466" s="34"/>
      <c r="M466" s="34"/>
      <c r="N466" s="34"/>
    </row>
    <row r="467" spans="1:14" s="59" customFormat="1" ht="45" customHeight="1" x14ac:dyDescent="0.2">
      <c r="A467" s="25" t="s">
        <v>82</v>
      </c>
      <c r="B467" s="4" t="s">
        <v>575</v>
      </c>
      <c r="C467" s="5" t="s">
        <v>83</v>
      </c>
      <c r="D467" s="6" t="s">
        <v>323</v>
      </c>
      <c r="E467" s="7" t="s">
        <v>27</v>
      </c>
      <c r="F467" s="135">
        <v>30</v>
      </c>
      <c r="G467" s="76"/>
      <c r="H467" s="75">
        <f>ROUND(G467*F467,2)</f>
        <v>0</v>
      </c>
      <c r="I467" s="37"/>
      <c r="J467" s="36"/>
      <c r="K467" s="35"/>
      <c r="L467" s="34"/>
      <c r="M467" s="34"/>
      <c r="N467" s="34"/>
    </row>
    <row r="468" spans="1:14" s="18" customFormat="1" ht="45" customHeight="1" x14ac:dyDescent="0.2">
      <c r="A468" s="10" t="s">
        <v>574</v>
      </c>
      <c r="B468" s="4" t="s">
        <v>573</v>
      </c>
      <c r="C468" s="5" t="s">
        <v>572</v>
      </c>
      <c r="D468" s="6" t="s">
        <v>446</v>
      </c>
      <c r="E468" s="7" t="s">
        <v>27</v>
      </c>
      <c r="F468" s="135">
        <v>10</v>
      </c>
      <c r="G468" s="76"/>
      <c r="H468" s="75">
        <f>ROUND(G468*F468,2)</f>
        <v>0</v>
      </c>
      <c r="I468" s="37"/>
      <c r="J468" s="36"/>
      <c r="K468" s="35"/>
      <c r="L468" s="34"/>
      <c r="M468" s="34"/>
      <c r="N468" s="34"/>
    </row>
    <row r="469" spans="1:14" s="59" customFormat="1" ht="45" customHeight="1" x14ac:dyDescent="0.2">
      <c r="A469" s="163" t="s">
        <v>32</v>
      </c>
      <c r="B469" s="4" t="s">
        <v>571</v>
      </c>
      <c r="C469" s="5" t="s">
        <v>33</v>
      </c>
      <c r="D469" s="6" t="s">
        <v>323</v>
      </c>
      <c r="E469" s="7"/>
      <c r="F469" s="135"/>
      <c r="G469" s="69"/>
      <c r="H469" s="75"/>
      <c r="I469" s="37"/>
      <c r="J469" s="36"/>
      <c r="K469" s="35"/>
      <c r="L469" s="34"/>
      <c r="M469" s="34"/>
      <c r="N469" s="34"/>
    </row>
    <row r="470" spans="1:14" s="59" customFormat="1" ht="45" customHeight="1" x14ac:dyDescent="0.2">
      <c r="A470" s="163" t="s">
        <v>445</v>
      </c>
      <c r="B470" s="13" t="s">
        <v>30</v>
      </c>
      <c r="C470" s="5" t="s">
        <v>444</v>
      </c>
      <c r="D470" s="12" t="s">
        <v>2</v>
      </c>
      <c r="E470" s="7" t="s">
        <v>27</v>
      </c>
      <c r="F470" s="135">
        <v>50</v>
      </c>
      <c r="G470" s="76"/>
      <c r="H470" s="75">
        <f>ROUND(G470*F470,2)</f>
        <v>0</v>
      </c>
      <c r="I470" s="37"/>
      <c r="J470" s="36"/>
      <c r="K470" s="35"/>
      <c r="L470" s="34"/>
      <c r="M470" s="34"/>
      <c r="N470" s="34"/>
    </row>
    <row r="471" spans="1:14" s="18" customFormat="1" ht="45" customHeight="1" x14ac:dyDescent="0.2">
      <c r="A471" s="3" t="s">
        <v>570</v>
      </c>
      <c r="B471" s="4" t="s">
        <v>569</v>
      </c>
      <c r="C471" s="5" t="s">
        <v>568</v>
      </c>
      <c r="D471" s="12" t="s">
        <v>446</v>
      </c>
      <c r="E471" s="7" t="s">
        <v>29</v>
      </c>
      <c r="F471" s="135">
        <v>500</v>
      </c>
      <c r="G471" s="61"/>
      <c r="H471" s="75">
        <f>ROUND(G471*F471,2)</f>
        <v>0</v>
      </c>
      <c r="I471" s="37"/>
      <c r="J471" s="36"/>
      <c r="K471" s="35"/>
      <c r="L471" s="34"/>
      <c r="M471" s="34"/>
      <c r="N471" s="34"/>
    </row>
    <row r="472" spans="1:14" s="59" customFormat="1" ht="45" customHeight="1" x14ac:dyDescent="0.2">
      <c r="A472" s="136" t="s">
        <v>491</v>
      </c>
      <c r="B472" s="4" t="s">
        <v>567</v>
      </c>
      <c r="C472" s="5" t="s">
        <v>489</v>
      </c>
      <c r="D472" s="12" t="s">
        <v>428</v>
      </c>
      <c r="E472" s="7"/>
      <c r="F472" s="135"/>
      <c r="G472" s="69"/>
      <c r="H472" s="75"/>
      <c r="I472" s="37"/>
      <c r="J472" s="36"/>
      <c r="K472" s="35"/>
      <c r="L472" s="34"/>
      <c r="M472" s="34"/>
      <c r="N472" s="34"/>
    </row>
    <row r="473" spans="1:14" s="18" customFormat="1" ht="45" customHeight="1" x14ac:dyDescent="0.2">
      <c r="A473" s="136" t="s">
        <v>488</v>
      </c>
      <c r="B473" s="13" t="s">
        <v>30</v>
      </c>
      <c r="C473" s="5" t="s">
        <v>487</v>
      </c>
      <c r="D473" s="12" t="s">
        <v>216</v>
      </c>
      <c r="E473" s="7" t="s">
        <v>29</v>
      </c>
      <c r="F473" s="135">
        <v>130</v>
      </c>
      <c r="G473" s="76"/>
      <c r="H473" s="75">
        <f>ROUND(G473*F473,2)</f>
        <v>0</v>
      </c>
      <c r="I473" s="37"/>
      <c r="J473" s="36"/>
      <c r="K473" s="35"/>
      <c r="L473" s="34"/>
      <c r="M473" s="34"/>
      <c r="N473" s="34"/>
    </row>
    <row r="474" spans="1:14" s="59" customFormat="1" ht="45" customHeight="1" x14ac:dyDescent="0.2">
      <c r="A474" s="136" t="s">
        <v>213</v>
      </c>
      <c r="B474" s="4" t="s">
        <v>566</v>
      </c>
      <c r="C474" s="5" t="s">
        <v>214</v>
      </c>
      <c r="D474" s="12" t="s">
        <v>428</v>
      </c>
      <c r="E474" s="7"/>
      <c r="F474" s="135"/>
      <c r="G474" s="69"/>
      <c r="H474" s="75"/>
      <c r="I474" s="37"/>
      <c r="J474" s="36"/>
      <c r="K474" s="35"/>
      <c r="L474" s="34"/>
      <c r="M474" s="34"/>
      <c r="N474" s="34"/>
    </row>
    <row r="475" spans="1:14" s="18" customFormat="1" ht="45" customHeight="1" x14ac:dyDescent="0.2">
      <c r="A475" s="136" t="s">
        <v>215</v>
      </c>
      <c r="B475" s="13" t="s">
        <v>30</v>
      </c>
      <c r="C475" s="5" t="s">
        <v>324</v>
      </c>
      <c r="D475" s="12" t="s">
        <v>216</v>
      </c>
      <c r="E475" s="7"/>
      <c r="F475" s="135"/>
      <c r="G475" s="69"/>
      <c r="H475" s="75"/>
      <c r="I475" s="37"/>
      <c r="J475" s="36"/>
      <c r="K475" s="35"/>
      <c r="L475" s="34"/>
      <c r="M475" s="34"/>
      <c r="N475" s="34"/>
    </row>
    <row r="476" spans="1:14" s="18" customFormat="1" ht="45" customHeight="1" x14ac:dyDescent="0.2">
      <c r="A476" s="136" t="s">
        <v>217</v>
      </c>
      <c r="B476" s="14" t="s">
        <v>100</v>
      </c>
      <c r="C476" s="5" t="s">
        <v>218</v>
      </c>
      <c r="D476" s="12"/>
      <c r="E476" s="7" t="s">
        <v>29</v>
      </c>
      <c r="F476" s="135">
        <v>5</v>
      </c>
      <c r="G476" s="76"/>
      <c r="H476" s="75">
        <f>ROUND(G476*F476,2)</f>
        <v>0</v>
      </c>
      <c r="I476" s="37"/>
      <c r="J476" s="36"/>
      <c r="K476" s="35"/>
      <c r="L476" s="34"/>
      <c r="M476" s="34"/>
      <c r="N476" s="34"/>
    </row>
    <row r="477" spans="1:14" s="59" customFormat="1" ht="45" customHeight="1" x14ac:dyDescent="0.2">
      <c r="A477" s="136" t="s">
        <v>221</v>
      </c>
      <c r="B477" s="4" t="s">
        <v>565</v>
      </c>
      <c r="C477" s="5" t="s">
        <v>222</v>
      </c>
      <c r="D477" s="12" t="s">
        <v>223</v>
      </c>
      <c r="E477" s="7"/>
      <c r="F477" s="135"/>
      <c r="G477" s="69"/>
      <c r="H477" s="75"/>
      <c r="I477" s="37"/>
      <c r="J477" s="36"/>
      <c r="K477" s="35"/>
      <c r="L477" s="34"/>
      <c r="M477" s="34"/>
      <c r="N477" s="34"/>
    </row>
    <row r="478" spans="1:14" s="18" customFormat="1" ht="45" customHeight="1" x14ac:dyDescent="0.2">
      <c r="A478" s="11" t="s">
        <v>564</v>
      </c>
      <c r="B478" s="13" t="s">
        <v>30</v>
      </c>
      <c r="C478" s="5" t="s">
        <v>563</v>
      </c>
      <c r="D478" s="12" t="s">
        <v>2</v>
      </c>
      <c r="E478" s="7" t="s">
        <v>46</v>
      </c>
      <c r="F478" s="135">
        <v>5</v>
      </c>
      <c r="G478" s="76"/>
      <c r="H478" s="75">
        <f>ROUND(G478*F478,2)</f>
        <v>0</v>
      </c>
      <c r="I478" s="37"/>
      <c r="J478" s="36"/>
      <c r="K478" s="35"/>
      <c r="L478" s="34"/>
      <c r="M478" s="34"/>
      <c r="N478" s="34"/>
    </row>
    <row r="479" spans="1:14" s="18" customFormat="1" ht="45" customHeight="1" x14ac:dyDescent="0.2">
      <c r="A479" s="136" t="s">
        <v>227</v>
      </c>
      <c r="B479" s="145" t="s">
        <v>562</v>
      </c>
      <c r="C479" s="108" t="s">
        <v>228</v>
      </c>
      <c r="D479" s="107" t="s">
        <v>223</v>
      </c>
      <c r="E479" s="106"/>
      <c r="F479" s="156"/>
      <c r="G479" s="170"/>
      <c r="H479" s="103"/>
      <c r="I479" s="37"/>
      <c r="J479" s="36"/>
      <c r="K479" s="35"/>
      <c r="L479" s="34"/>
      <c r="M479" s="34"/>
      <c r="N479" s="34"/>
    </row>
    <row r="480" spans="1:14" s="159" customFormat="1" ht="45" customHeight="1" x14ac:dyDescent="0.2">
      <c r="A480" s="136" t="s">
        <v>419</v>
      </c>
      <c r="B480" s="13" t="s">
        <v>30</v>
      </c>
      <c r="C480" s="5" t="s">
        <v>327</v>
      </c>
      <c r="D480" s="12" t="s">
        <v>418</v>
      </c>
      <c r="E480" s="7" t="s">
        <v>46</v>
      </c>
      <c r="F480" s="135">
        <v>5</v>
      </c>
      <c r="G480" s="76"/>
      <c r="H480" s="75">
        <f>ROUND(G480*F480,2)</f>
        <v>0</v>
      </c>
      <c r="I480" s="37"/>
      <c r="J480" s="36"/>
      <c r="K480" s="35"/>
      <c r="L480" s="34"/>
      <c r="M480" s="34"/>
      <c r="N480" s="34"/>
    </row>
    <row r="481" spans="1:14" s="59" customFormat="1" ht="51.6" customHeight="1" x14ac:dyDescent="0.2">
      <c r="A481" s="11" t="s">
        <v>561</v>
      </c>
      <c r="B481" s="13" t="s">
        <v>37</v>
      </c>
      <c r="C481" s="5" t="s">
        <v>560</v>
      </c>
      <c r="D481" s="12" t="s">
        <v>312</v>
      </c>
      <c r="E481" s="7" t="s">
        <v>46</v>
      </c>
      <c r="F481" s="79">
        <v>5</v>
      </c>
      <c r="G481" s="76"/>
      <c r="H481" s="75">
        <f>ROUND(G481*F481,2)</f>
        <v>0</v>
      </c>
      <c r="I481" s="37"/>
      <c r="J481" s="36"/>
      <c r="K481" s="35"/>
      <c r="L481" s="34"/>
      <c r="M481" s="34"/>
      <c r="N481" s="34"/>
    </row>
    <row r="482" spans="1:14" s="18" customFormat="1" ht="43.9" customHeight="1" x14ac:dyDescent="0.2">
      <c r="A482" s="136" t="s">
        <v>108</v>
      </c>
      <c r="B482" s="4" t="s">
        <v>559</v>
      </c>
      <c r="C482" s="5" t="s">
        <v>110</v>
      </c>
      <c r="D482" s="12" t="s">
        <v>176</v>
      </c>
      <c r="E482" s="7" t="s">
        <v>36</v>
      </c>
      <c r="F482" s="79">
        <v>3</v>
      </c>
      <c r="G482" s="76"/>
      <c r="H482" s="75">
        <f>ROUND(G482*F482,2)</f>
        <v>0</v>
      </c>
      <c r="I482" s="37"/>
      <c r="J482" s="36"/>
      <c r="K482" s="35"/>
      <c r="L482" s="34"/>
      <c r="M482" s="34"/>
      <c r="N482" s="34"/>
    </row>
    <row r="483" spans="1:14" s="59" customFormat="1" ht="43.9" customHeight="1" x14ac:dyDescent="0.2">
      <c r="A483" s="10" t="s">
        <v>119</v>
      </c>
      <c r="B483" s="4" t="s">
        <v>558</v>
      </c>
      <c r="C483" s="5" t="s">
        <v>121</v>
      </c>
      <c r="D483" s="12" t="s">
        <v>122</v>
      </c>
      <c r="E483" s="7"/>
      <c r="F483" s="79"/>
      <c r="G483" s="69"/>
      <c r="H483" s="78"/>
      <c r="I483" s="37"/>
      <c r="J483" s="36"/>
      <c r="K483" s="35"/>
      <c r="L483" s="34"/>
      <c r="M483" s="34"/>
      <c r="N483" s="34"/>
    </row>
    <row r="484" spans="1:14" s="59" customFormat="1" ht="43.9" customHeight="1" x14ac:dyDescent="0.2">
      <c r="A484" s="10" t="s">
        <v>557</v>
      </c>
      <c r="B484" s="13" t="s">
        <v>30</v>
      </c>
      <c r="C484" s="5" t="s">
        <v>179</v>
      </c>
      <c r="D484" s="12"/>
      <c r="E484" s="7" t="s">
        <v>36</v>
      </c>
      <c r="F484" s="79">
        <v>1</v>
      </c>
      <c r="G484" s="76"/>
      <c r="H484" s="75">
        <f>ROUND(G484*F484,2)</f>
        <v>0</v>
      </c>
      <c r="I484" s="37"/>
      <c r="J484" s="36"/>
      <c r="K484" s="35"/>
      <c r="L484" s="34"/>
      <c r="M484" s="34"/>
      <c r="N484" s="34"/>
    </row>
    <row r="485" spans="1:14" s="18" customFormat="1" ht="43.9" customHeight="1" x14ac:dyDescent="0.2">
      <c r="A485" s="10" t="s">
        <v>124</v>
      </c>
      <c r="B485" s="4" t="s">
        <v>556</v>
      </c>
      <c r="C485" s="5" t="s">
        <v>126</v>
      </c>
      <c r="D485" s="12" t="s">
        <v>122</v>
      </c>
      <c r="E485" s="7"/>
      <c r="F485" s="79"/>
      <c r="G485" s="69"/>
      <c r="H485" s="78"/>
      <c r="I485" s="37"/>
      <c r="J485" s="36"/>
      <c r="K485" s="35"/>
      <c r="L485" s="34"/>
      <c r="M485" s="34"/>
      <c r="N485" s="34"/>
    </row>
    <row r="486" spans="1:14" s="18" customFormat="1" ht="43.9" customHeight="1" x14ac:dyDescent="0.2">
      <c r="A486" s="10" t="s">
        <v>127</v>
      </c>
      <c r="B486" s="13" t="s">
        <v>30</v>
      </c>
      <c r="C486" s="5" t="s">
        <v>128</v>
      </c>
      <c r="D486" s="12"/>
      <c r="E486" s="7"/>
      <c r="F486" s="79"/>
      <c r="G486" s="69"/>
      <c r="H486" s="78"/>
      <c r="I486" s="37"/>
      <c r="J486" s="36"/>
      <c r="K486" s="35"/>
      <c r="L486" s="34"/>
      <c r="M486" s="34"/>
      <c r="N486" s="34"/>
    </row>
    <row r="487" spans="1:14" s="18" customFormat="1" ht="43.9" customHeight="1" x14ac:dyDescent="0.2">
      <c r="A487" s="10" t="s">
        <v>129</v>
      </c>
      <c r="B487" s="14" t="s">
        <v>100</v>
      </c>
      <c r="C487" s="5" t="s">
        <v>555</v>
      </c>
      <c r="D487" s="12"/>
      <c r="E487" s="7" t="s">
        <v>46</v>
      </c>
      <c r="F487" s="79">
        <v>5</v>
      </c>
      <c r="G487" s="76"/>
      <c r="H487" s="75">
        <f>ROUND(G487*F487,2)</f>
        <v>0</v>
      </c>
      <c r="I487" s="37"/>
      <c r="J487" s="36"/>
      <c r="K487" s="35"/>
      <c r="L487" s="34"/>
      <c r="M487" s="34"/>
      <c r="N487" s="34"/>
    </row>
    <row r="488" spans="1:14" s="80" customFormat="1" ht="43.9" customHeight="1" x14ac:dyDescent="0.2">
      <c r="A488" s="10" t="s">
        <v>554</v>
      </c>
      <c r="B488" s="4" t="s">
        <v>553</v>
      </c>
      <c r="C488" s="19" t="s">
        <v>552</v>
      </c>
      <c r="D488" s="12" t="s">
        <v>527</v>
      </c>
      <c r="E488" s="7"/>
      <c r="F488" s="79"/>
      <c r="G488" s="69"/>
      <c r="H488" s="78"/>
      <c r="I488" s="37"/>
      <c r="J488" s="36"/>
      <c r="K488" s="35"/>
      <c r="L488" s="34"/>
      <c r="M488" s="34"/>
      <c r="N488" s="34"/>
    </row>
    <row r="489" spans="1:14" s="18" customFormat="1" ht="43.9" customHeight="1" x14ac:dyDescent="0.2">
      <c r="A489" s="10" t="s">
        <v>551</v>
      </c>
      <c r="B489" s="13" t="s">
        <v>30</v>
      </c>
      <c r="C489" s="5" t="s">
        <v>546</v>
      </c>
      <c r="D489" s="12"/>
      <c r="E489" s="7" t="s">
        <v>46</v>
      </c>
      <c r="F489" s="79">
        <v>29</v>
      </c>
      <c r="G489" s="76"/>
      <c r="H489" s="75">
        <f>ROUND(G489*F489,2)</f>
        <v>0</v>
      </c>
      <c r="I489" s="37"/>
      <c r="J489" s="36"/>
      <c r="K489" s="35"/>
      <c r="L489" s="34"/>
      <c r="M489" s="34"/>
      <c r="N489" s="34"/>
    </row>
    <row r="490" spans="1:14" s="80" customFormat="1" ht="43.9" customHeight="1" x14ac:dyDescent="0.2">
      <c r="A490" s="10" t="s">
        <v>550</v>
      </c>
      <c r="B490" s="4" t="s">
        <v>549</v>
      </c>
      <c r="C490" s="19" t="s">
        <v>548</v>
      </c>
      <c r="D490" s="12" t="s">
        <v>527</v>
      </c>
      <c r="E490" s="7"/>
      <c r="F490" s="79"/>
      <c r="G490" s="69"/>
      <c r="H490" s="78"/>
      <c r="I490" s="37"/>
      <c r="J490" s="36"/>
      <c r="K490" s="35"/>
      <c r="L490" s="34"/>
      <c r="M490" s="34"/>
      <c r="N490" s="34"/>
    </row>
    <row r="491" spans="1:14" s="18" customFormat="1" ht="43.9" customHeight="1" x14ac:dyDescent="0.2">
      <c r="A491" s="10" t="s">
        <v>547</v>
      </c>
      <c r="B491" s="13" t="s">
        <v>30</v>
      </c>
      <c r="C491" s="5" t="s">
        <v>546</v>
      </c>
      <c r="D491" s="12"/>
      <c r="E491" s="7" t="s">
        <v>46</v>
      </c>
      <c r="F491" s="79">
        <v>29</v>
      </c>
      <c r="G491" s="76"/>
      <c r="H491" s="75">
        <f>ROUND(G491*F491,2)</f>
        <v>0</v>
      </c>
      <c r="I491" s="37"/>
      <c r="J491" s="36"/>
      <c r="K491" s="35"/>
      <c r="L491" s="34"/>
      <c r="M491" s="34"/>
      <c r="N491" s="34"/>
    </row>
    <row r="492" spans="1:14" s="80" customFormat="1" ht="43.9" customHeight="1" x14ac:dyDescent="0.2">
      <c r="A492" s="10" t="s">
        <v>545</v>
      </c>
      <c r="B492" s="4" t="s">
        <v>544</v>
      </c>
      <c r="C492" s="19" t="s">
        <v>543</v>
      </c>
      <c r="D492" s="12" t="s">
        <v>527</v>
      </c>
      <c r="E492" s="7"/>
      <c r="F492" s="79"/>
      <c r="G492" s="69"/>
      <c r="H492" s="78"/>
      <c r="I492" s="37"/>
      <c r="J492" s="36"/>
      <c r="K492" s="35"/>
      <c r="L492" s="34"/>
      <c r="M492" s="34"/>
      <c r="N492" s="34"/>
    </row>
    <row r="493" spans="1:14" s="18" customFormat="1" ht="43.9" customHeight="1" x14ac:dyDescent="0.2">
      <c r="A493" s="10" t="s">
        <v>542</v>
      </c>
      <c r="B493" s="13" t="s">
        <v>30</v>
      </c>
      <c r="C493" s="5" t="s">
        <v>537</v>
      </c>
      <c r="D493" s="12"/>
      <c r="E493" s="7" t="s">
        <v>46</v>
      </c>
      <c r="F493" s="79">
        <v>6</v>
      </c>
      <c r="G493" s="76"/>
      <c r="H493" s="75">
        <f>ROUND(G493*F493,2)</f>
        <v>0</v>
      </c>
      <c r="I493" s="37"/>
      <c r="J493" s="36"/>
      <c r="K493" s="35"/>
      <c r="L493" s="34"/>
      <c r="M493" s="34"/>
      <c r="N493" s="34"/>
    </row>
    <row r="494" spans="1:14" s="80" customFormat="1" ht="43.9" customHeight="1" x14ac:dyDescent="0.2">
      <c r="A494" s="10" t="s">
        <v>541</v>
      </c>
      <c r="B494" s="4" t="s">
        <v>540</v>
      </c>
      <c r="C494" s="19" t="s">
        <v>539</v>
      </c>
      <c r="D494" s="12" t="s">
        <v>527</v>
      </c>
      <c r="E494" s="7"/>
      <c r="F494" s="79"/>
      <c r="G494" s="69"/>
      <c r="H494" s="78"/>
      <c r="I494" s="37"/>
      <c r="J494" s="36"/>
      <c r="K494" s="35"/>
      <c r="L494" s="34"/>
      <c r="M494" s="34"/>
      <c r="N494" s="34"/>
    </row>
    <row r="495" spans="1:14" s="18" customFormat="1" ht="43.9" customHeight="1" x14ac:dyDescent="0.2">
      <c r="A495" s="10" t="s">
        <v>538</v>
      </c>
      <c r="B495" s="13" t="s">
        <v>30</v>
      </c>
      <c r="C495" s="5" t="s">
        <v>537</v>
      </c>
      <c r="D495" s="12"/>
      <c r="E495" s="7" t="s">
        <v>46</v>
      </c>
      <c r="F495" s="79">
        <v>6</v>
      </c>
      <c r="G495" s="76"/>
      <c r="H495" s="75">
        <f>ROUND(G495*F495,2)</f>
        <v>0</v>
      </c>
      <c r="I495" s="37"/>
      <c r="J495" s="36"/>
      <c r="K495" s="35"/>
      <c r="L495" s="34"/>
      <c r="M495" s="34"/>
      <c r="N495" s="34"/>
    </row>
    <row r="496" spans="1:14" s="80" customFormat="1" ht="43.9" customHeight="1" x14ac:dyDescent="0.2">
      <c r="A496" s="10" t="s">
        <v>536</v>
      </c>
      <c r="B496" s="4" t="s">
        <v>535</v>
      </c>
      <c r="C496" s="19" t="s">
        <v>534</v>
      </c>
      <c r="D496" s="12" t="s">
        <v>527</v>
      </c>
      <c r="E496" s="7" t="s">
        <v>46</v>
      </c>
      <c r="F496" s="79">
        <v>20</v>
      </c>
      <c r="G496" s="76"/>
      <c r="H496" s="75">
        <f>ROUND(G496*F496,2)</f>
        <v>0</v>
      </c>
      <c r="I496" s="37"/>
      <c r="J496" s="36"/>
      <c r="K496" s="35"/>
      <c r="L496" s="34"/>
      <c r="M496" s="34"/>
      <c r="N496" s="34"/>
    </row>
    <row r="497" spans="1:14" s="80" customFormat="1" ht="43.9" customHeight="1" x14ac:dyDescent="0.2">
      <c r="A497" s="10" t="s">
        <v>533</v>
      </c>
      <c r="B497" s="4" t="s">
        <v>532</v>
      </c>
      <c r="C497" s="19" t="s">
        <v>531</v>
      </c>
      <c r="D497" s="12" t="s">
        <v>527</v>
      </c>
      <c r="E497" s="7" t="s">
        <v>46</v>
      </c>
      <c r="F497" s="79">
        <v>20</v>
      </c>
      <c r="G497" s="76"/>
      <c r="H497" s="75">
        <f>ROUND(G497*F497,2)</f>
        <v>0</v>
      </c>
      <c r="I497" s="37"/>
      <c r="J497" s="36"/>
      <c r="K497" s="35"/>
      <c r="L497" s="34"/>
      <c r="M497" s="34"/>
      <c r="N497" s="34"/>
    </row>
    <row r="498" spans="1:14" s="80" customFormat="1" ht="45" customHeight="1" x14ac:dyDescent="0.2">
      <c r="A498" s="10" t="s">
        <v>530</v>
      </c>
      <c r="B498" s="169" t="s">
        <v>529</v>
      </c>
      <c r="C498" s="168" t="s">
        <v>528</v>
      </c>
      <c r="D498" s="167" t="s">
        <v>527</v>
      </c>
      <c r="E498" s="106" t="s">
        <v>36</v>
      </c>
      <c r="F498" s="105">
        <v>4</v>
      </c>
      <c r="G498" s="104"/>
      <c r="H498" s="103">
        <f>ROUND(G498*F498,2)</f>
        <v>0</v>
      </c>
      <c r="I498" s="37"/>
      <c r="J498" s="36"/>
      <c r="K498" s="35"/>
      <c r="L498" s="34"/>
      <c r="M498" s="34"/>
      <c r="N498" s="34"/>
    </row>
    <row r="499" spans="1:14" ht="45" customHeight="1" x14ac:dyDescent="0.2">
      <c r="A499" s="45"/>
      <c r="B499" s="155"/>
      <c r="C499" s="93" t="s">
        <v>526</v>
      </c>
      <c r="D499" s="70"/>
      <c r="E499" s="92"/>
      <c r="F499" s="70"/>
      <c r="G499" s="69"/>
      <c r="H499" s="68"/>
      <c r="I499" s="37"/>
      <c r="J499" s="36"/>
      <c r="K499" s="35"/>
      <c r="L499" s="34"/>
      <c r="M499" s="34"/>
      <c r="N499" s="34"/>
    </row>
    <row r="500" spans="1:14" s="59" customFormat="1" ht="45" customHeight="1" x14ac:dyDescent="0.2">
      <c r="A500" s="25" t="s">
        <v>82</v>
      </c>
      <c r="B500" s="4" t="s">
        <v>525</v>
      </c>
      <c r="C500" s="5" t="s">
        <v>83</v>
      </c>
      <c r="D500" s="6" t="s">
        <v>323</v>
      </c>
      <c r="E500" s="7" t="s">
        <v>27</v>
      </c>
      <c r="F500" s="135">
        <v>75</v>
      </c>
      <c r="G500" s="76"/>
      <c r="H500" s="75">
        <f>ROUND(G500*F500,2)</f>
        <v>0</v>
      </c>
      <c r="I500" s="37"/>
      <c r="J500" s="36"/>
      <c r="K500" s="35"/>
      <c r="L500" s="34"/>
      <c r="M500" s="34"/>
      <c r="N500" s="34"/>
    </row>
    <row r="501" spans="1:14" s="59" customFormat="1" ht="45" customHeight="1" x14ac:dyDescent="0.2">
      <c r="A501" s="163" t="s">
        <v>32</v>
      </c>
      <c r="B501" s="4" t="s">
        <v>524</v>
      </c>
      <c r="C501" s="5" t="s">
        <v>33</v>
      </c>
      <c r="D501" s="6" t="s">
        <v>323</v>
      </c>
      <c r="E501" s="7"/>
      <c r="F501" s="135"/>
      <c r="G501" s="69"/>
      <c r="H501" s="75"/>
      <c r="I501" s="37"/>
      <c r="J501" s="36"/>
      <c r="K501" s="35"/>
      <c r="L501" s="34"/>
      <c r="M501" s="34"/>
      <c r="N501" s="34"/>
    </row>
    <row r="502" spans="1:14" s="59" customFormat="1" ht="45" customHeight="1" x14ac:dyDescent="0.2">
      <c r="A502" s="163" t="s">
        <v>445</v>
      </c>
      <c r="B502" s="13" t="s">
        <v>30</v>
      </c>
      <c r="C502" s="5" t="s">
        <v>444</v>
      </c>
      <c r="D502" s="12" t="s">
        <v>2</v>
      </c>
      <c r="E502" s="7" t="s">
        <v>27</v>
      </c>
      <c r="F502" s="135">
        <v>20</v>
      </c>
      <c r="G502" s="76"/>
      <c r="H502" s="75">
        <f>ROUND(G502*F502,2)</f>
        <v>0</v>
      </c>
      <c r="I502" s="37"/>
      <c r="J502" s="36"/>
      <c r="K502" s="35"/>
      <c r="L502" s="34"/>
      <c r="M502" s="34"/>
      <c r="N502" s="34"/>
    </row>
    <row r="503" spans="1:14" s="18" customFormat="1" ht="45" customHeight="1" x14ac:dyDescent="0.2">
      <c r="A503" s="25" t="s">
        <v>34</v>
      </c>
      <c r="B503" s="4" t="s">
        <v>523</v>
      </c>
      <c r="C503" s="5" t="s">
        <v>35</v>
      </c>
      <c r="D503" s="6" t="s">
        <v>323</v>
      </c>
      <c r="E503" s="7" t="s">
        <v>29</v>
      </c>
      <c r="F503" s="135">
        <v>575</v>
      </c>
      <c r="G503" s="76"/>
      <c r="H503" s="75">
        <f>ROUND(G503*F503,2)</f>
        <v>0</v>
      </c>
      <c r="I503" s="37"/>
      <c r="J503" s="36"/>
      <c r="K503" s="35"/>
      <c r="L503" s="34"/>
      <c r="M503" s="34"/>
      <c r="N503" s="34"/>
    </row>
    <row r="504" spans="1:14" s="59" customFormat="1" ht="45" customHeight="1" x14ac:dyDescent="0.2">
      <c r="A504" s="136" t="s">
        <v>221</v>
      </c>
      <c r="B504" s="4" t="s">
        <v>522</v>
      </c>
      <c r="C504" s="5" t="s">
        <v>222</v>
      </c>
      <c r="D504" s="12" t="s">
        <v>223</v>
      </c>
      <c r="E504" s="7"/>
      <c r="F504" s="135"/>
      <c r="G504" s="69"/>
      <c r="H504" s="75"/>
      <c r="I504" s="37"/>
      <c r="J504" s="36"/>
      <c r="K504" s="35"/>
      <c r="L504" s="34"/>
      <c r="M504" s="34"/>
      <c r="N504" s="34"/>
    </row>
    <row r="505" spans="1:14" s="18" customFormat="1" ht="45" customHeight="1" x14ac:dyDescent="0.2">
      <c r="A505" s="136" t="s">
        <v>483</v>
      </c>
      <c r="B505" s="13" t="s">
        <v>30</v>
      </c>
      <c r="C505" s="5" t="s">
        <v>482</v>
      </c>
      <c r="D505" s="12"/>
      <c r="E505" s="7" t="s">
        <v>46</v>
      </c>
      <c r="F505" s="135">
        <v>25</v>
      </c>
      <c r="G505" s="76"/>
      <c r="H505" s="75">
        <f>ROUND(G505*F505,2)</f>
        <v>0</v>
      </c>
      <c r="I505" s="37"/>
      <c r="J505" s="36"/>
      <c r="K505" s="35"/>
      <c r="L505" s="34"/>
      <c r="M505" s="34"/>
      <c r="N505" s="34"/>
    </row>
    <row r="506" spans="1:14" s="18" customFormat="1" ht="45" customHeight="1" x14ac:dyDescent="0.2">
      <c r="A506" s="136" t="s">
        <v>227</v>
      </c>
      <c r="B506" s="4" t="s">
        <v>521</v>
      </c>
      <c r="C506" s="5" t="s">
        <v>228</v>
      </c>
      <c r="D506" s="12" t="s">
        <v>223</v>
      </c>
      <c r="E506" s="7"/>
      <c r="F506" s="135"/>
      <c r="G506" s="69"/>
      <c r="H506" s="75"/>
      <c r="I506" s="37"/>
      <c r="J506" s="36"/>
      <c r="K506" s="35"/>
      <c r="L506" s="34"/>
      <c r="M506" s="34"/>
      <c r="N506" s="34"/>
    </row>
    <row r="507" spans="1:14" s="159" customFormat="1" ht="45" customHeight="1" x14ac:dyDescent="0.2">
      <c r="A507" s="136" t="s">
        <v>419</v>
      </c>
      <c r="B507" s="13" t="s">
        <v>30</v>
      </c>
      <c r="C507" s="5" t="s">
        <v>327</v>
      </c>
      <c r="D507" s="12" t="s">
        <v>418</v>
      </c>
      <c r="E507" s="7" t="s">
        <v>46</v>
      </c>
      <c r="F507" s="135">
        <v>25</v>
      </c>
      <c r="G507" s="76"/>
      <c r="H507" s="75">
        <f>ROUND(G507*F507,2)</f>
        <v>0</v>
      </c>
      <c r="I507" s="37"/>
      <c r="J507" s="36"/>
      <c r="K507" s="35"/>
      <c r="L507" s="34"/>
      <c r="M507" s="34"/>
      <c r="N507" s="34"/>
    </row>
    <row r="508" spans="1:14" s="59" customFormat="1" ht="45" customHeight="1" x14ac:dyDescent="0.2">
      <c r="A508" s="136" t="s">
        <v>491</v>
      </c>
      <c r="B508" s="4" t="s">
        <v>520</v>
      </c>
      <c r="C508" s="5" t="s">
        <v>489</v>
      </c>
      <c r="D508" s="12" t="s">
        <v>428</v>
      </c>
      <c r="E508" s="7"/>
      <c r="F508" s="135"/>
      <c r="G508" s="69"/>
      <c r="H508" s="75"/>
      <c r="I508" s="37"/>
      <c r="J508" s="36"/>
      <c r="K508" s="35"/>
      <c r="L508" s="34"/>
      <c r="M508" s="34"/>
      <c r="N508" s="34"/>
    </row>
    <row r="509" spans="1:14" s="18" customFormat="1" ht="45" customHeight="1" x14ac:dyDescent="0.2">
      <c r="A509" s="136" t="s">
        <v>488</v>
      </c>
      <c r="B509" s="13" t="s">
        <v>30</v>
      </c>
      <c r="C509" s="5" t="s">
        <v>487</v>
      </c>
      <c r="D509" s="12" t="s">
        <v>216</v>
      </c>
      <c r="E509" s="7" t="s">
        <v>29</v>
      </c>
      <c r="F509" s="135">
        <v>350</v>
      </c>
      <c r="G509" s="76"/>
      <c r="H509" s="75">
        <f>ROUND(G509*F509,2)</f>
        <v>0</v>
      </c>
      <c r="I509" s="37"/>
      <c r="J509" s="36"/>
      <c r="K509" s="35"/>
      <c r="L509" s="34"/>
      <c r="M509" s="34"/>
      <c r="N509" s="34"/>
    </row>
    <row r="510" spans="1:14" s="59" customFormat="1" ht="45" customHeight="1" x14ac:dyDescent="0.2">
      <c r="A510" s="136" t="s">
        <v>58</v>
      </c>
      <c r="B510" s="4" t="s">
        <v>519</v>
      </c>
      <c r="C510" s="5" t="s">
        <v>59</v>
      </c>
      <c r="D510" s="12" t="s">
        <v>329</v>
      </c>
      <c r="E510" s="7"/>
      <c r="F510" s="135"/>
      <c r="G510" s="69"/>
      <c r="H510" s="75"/>
      <c r="I510" s="37"/>
      <c r="J510" s="36"/>
      <c r="K510" s="35"/>
      <c r="L510" s="34"/>
      <c r="M510" s="34"/>
      <c r="N510" s="34"/>
    </row>
    <row r="511" spans="1:14" s="18" customFormat="1" ht="45" customHeight="1" x14ac:dyDescent="0.2">
      <c r="A511" s="136" t="s">
        <v>60</v>
      </c>
      <c r="B511" s="13" t="s">
        <v>30</v>
      </c>
      <c r="C511" s="5" t="s">
        <v>150</v>
      </c>
      <c r="D511" s="12"/>
      <c r="E511" s="7" t="s">
        <v>29</v>
      </c>
      <c r="F511" s="135">
        <v>575</v>
      </c>
      <c r="G511" s="76"/>
      <c r="H511" s="75">
        <f>ROUND(G511*F511,2)</f>
        <v>0</v>
      </c>
      <c r="I511" s="37"/>
      <c r="J511" s="36"/>
      <c r="K511" s="35"/>
      <c r="L511" s="34"/>
      <c r="M511" s="34"/>
      <c r="N511" s="34"/>
    </row>
    <row r="512" spans="1:14" ht="45" customHeight="1" thickBot="1" x14ac:dyDescent="0.25">
      <c r="A512" s="51"/>
      <c r="B512" s="27" t="str">
        <f>B375</f>
        <v>F</v>
      </c>
      <c r="C512" s="254" t="str">
        <f>C375</f>
        <v>Snowdon Ave Rehabilitation (Treger By to Molson St)</v>
      </c>
      <c r="D512" s="255"/>
      <c r="E512" s="255"/>
      <c r="F512" s="256"/>
      <c r="G512" s="47" t="s">
        <v>17</v>
      </c>
      <c r="H512" s="50">
        <f>SUM(H375:H511)</f>
        <v>0</v>
      </c>
      <c r="I512" s="37"/>
      <c r="J512" s="36"/>
      <c r="K512" s="35"/>
      <c r="L512" s="34"/>
      <c r="M512" s="34"/>
      <c r="N512" s="34"/>
    </row>
    <row r="513" spans="1:14" s="24" customFormat="1" ht="45" customHeight="1" thickTop="1" x14ac:dyDescent="0.2">
      <c r="A513" s="21"/>
      <c r="B513" s="22" t="s">
        <v>318</v>
      </c>
      <c r="C513" s="251" t="s">
        <v>360</v>
      </c>
      <c r="D513" s="252"/>
      <c r="E513" s="252"/>
      <c r="F513" s="253"/>
      <c r="G513" s="166"/>
      <c r="H513" s="165" t="s">
        <v>2</v>
      </c>
      <c r="I513" s="37"/>
      <c r="J513" s="36"/>
      <c r="K513" s="35"/>
      <c r="L513" s="34"/>
      <c r="M513" s="34"/>
      <c r="N513" s="34"/>
    </row>
    <row r="514" spans="1:14" ht="45" customHeight="1" x14ac:dyDescent="0.2">
      <c r="A514" s="45"/>
      <c r="B514" s="94"/>
      <c r="C514" s="164" t="s">
        <v>19</v>
      </c>
      <c r="D514" s="70"/>
      <c r="E514" s="92" t="s">
        <v>2</v>
      </c>
      <c r="F514" s="70"/>
      <c r="G514" s="69"/>
      <c r="H514" s="68"/>
      <c r="I514" s="37"/>
      <c r="J514" s="36"/>
      <c r="K514" s="35"/>
      <c r="L514" s="34"/>
      <c r="M514" s="34"/>
      <c r="N514" s="34"/>
    </row>
    <row r="515" spans="1:14" s="59" customFormat="1" ht="45" customHeight="1" x14ac:dyDescent="0.2">
      <c r="A515" s="25" t="s">
        <v>82</v>
      </c>
      <c r="B515" s="4" t="s">
        <v>319</v>
      </c>
      <c r="C515" s="5" t="s">
        <v>83</v>
      </c>
      <c r="D515" s="6" t="s">
        <v>323</v>
      </c>
      <c r="E515" s="7" t="s">
        <v>27</v>
      </c>
      <c r="F515" s="135">
        <v>30</v>
      </c>
      <c r="G515" s="76"/>
      <c r="H515" s="75">
        <f>ROUND(G515*F515,2)</f>
        <v>0</v>
      </c>
      <c r="I515" s="37"/>
      <c r="J515" s="36"/>
      <c r="K515" s="35"/>
      <c r="L515" s="34"/>
      <c r="M515" s="34"/>
      <c r="N515" s="34"/>
    </row>
    <row r="516" spans="1:14" s="18" customFormat="1" ht="45" customHeight="1" x14ac:dyDescent="0.2">
      <c r="A516" s="163" t="s">
        <v>84</v>
      </c>
      <c r="B516" s="4" t="s">
        <v>518</v>
      </c>
      <c r="C516" s="5" t="s">
        <v>85</v>
      </c>
      <c r="D516" s="6" t="s">
        <v>446</v>
      </c>
      <c r="E516" s="7" t="s">
        <v>29</v>
      </c>
      <c r="F516" s="135">
        <v>50</v>
      </c>
      <c r="G516" s="76"/>
      <c r="H516" s="75">
        <f>ROUND(G516*F516,2)</f>
        <v>0</v>
      </c>
      <c r="I516" s="37"/>
      <c r="J516" s="36"/>
      <c r="K516" s="35"/>
      <c r="L516" s="34"/>
      <c r="M516" s="34"/>
      <c r="N516" s="34"/>
    </row>
    <row r="517" spans="1:14" s="59" customFormat="1" ht="45" customHeight="1" x14ac:dyDescent="0.2">
      <c r="A517" s="163" t="s">
        <v>32</v>
      </c>
      <c r="B517" s="4" t="s">
        <v>517</v>
      </c>
      <c r="C517" s="5" t="s">
        <v>33</v>
      </c>
      <c r="D517" s="6" t="s">
        <v>323</v>
      </c>
      <c r="E517" s="7"/>
      <c r="F517" s="135"/>
      <c r="G517" s="69"/>
      <c r="H517" s="75"/>
      <c r="I517" s="37"/>
      <c r="J517" s="36"/>
      <c r="K517" s="35"/>
      <c r="L517" s="34"/>
      <c r="M517" s="34"/>
      <c r="N517" s="34"/>
    </row>
    <row r="518" spans="1:14" s="59" customFormat="1" ht="45" customHeight="1" x14ac:dyDescent="0.2">
      <c r="A518" s="163" t="s">
        <v>445</v>
      </c>
      <c r="B518" s="13" t="s">
        <v>30</v>
      </c>
      <c r="C518" s="5" t="s">
        <v>444</v>
      </c>
      <c r="D518" s="12" t="s">
        <v>2</v>
      </c>
      <c r="E518" s="7" t="s">
        <v>27</v>
      </c>
      <c r="F518" s="135">
        <v>50</v>
      </c>
      <c r="G518" s="76"/>
      <c r="H518" s="75">
        <f>ROUND(G518*F518,2)</f>
        <v>0</v>
      </c>
      <c r="I518" s="37"/>
      <c r="J518" s="36"/>
      <c r="K518" s="35"/>
      <c r="L518" s="34"/>
      <c r="M518" s="34"/>
      <c r="N518" s="34"/>
    </row>
    <row r="519" spans="1:14" s="18" customFormat="1" ht="45" customHeight="1" x14ac:dyDescent="0.2">
      <c r="A519" s="25" t="s">
        <v>34</v>
      </c>
      <c r="B519" s="4" t="s">
        <v>516</v>
      </c>
      <c r="C519" s="5" t="s">
        <v>35</v>
      </c>
      <c r="D519" s="6" t="s">
        <v>323</v>
      </c>
      <c r="E519" s="7" t="s">
        <v>29</v>
      </c>
      <c r="F519" s="135">
        <v>1120</v>
      </c>
      <c r="G519" s="76"/>
      <c r="H519" s="75">
        <f>ROUND(G519*F519,2)</f>
        <v>0</v>
      </c>
      <c r="I519" s="37"/>
      <c r="J519" s="36"/>
      <c r="K519" s="35"/>
      <c r="L519" s="34"/>
      <c r="M519" s="34"/>
      <c r="N519" s="34"/>
    </row>
    <row r="520" spans="1:14" ht="45" customHeight="1" x14ac:dyDescent="0.2">
      <c r="A520" s="45"/>
      <c r="B520" s="94"/>
      <c r="C520" s="93" t="s">
        <v>165</v>
      </c>
      <c r="D520" s="70"/>
      <c r="E520" s="137"/>
      <c r="F520" s="70"/>
      <c r="G520" s="69"/>
      <c r="H520" s="68"/>
      <c r="I520" s="37"/>
      <c r="J520" s="36"/>
      <c r="K520" s="35"/>
      <c r="L520" s="34"/>
      <c r="M520" s="34"/>
      <c r="N520" s="34"/>
    </row>
    <row r="521" spans="1:14" s="59" customFormat="1" ht="45" customHeight="1" x14ac:dyDescent="0.2">
      <c r="A521" s="136" t="s">
        <v>62</v>
      </c>
      <c r="B521" s="4" t="s">
        <v>515</v>
      </c>
      <c r="C521" s="5" t="s">
        <v>63</v>
      </c>
      <c r="D521" s="6" t="s">
        <v>323</v>
      </c>
      <c r="E521" s="7"/>
      <c r="F521" s="135"/>
      <c r="G521" s="69"/>
      <c r="H521" s="75"/>
      <c r="I521" s="37"/>
      <c r="J521" s="36"/>
      <c r="K521" s="35"/>
      <c r="L521" s="34"/>
      <c r="M521" s="34"/>
      <c r="N521" s="34"/>
    </row>
    <row r="522" spans="1:14" s="18" customFormat="1" ht="45" customHeight="1" x14ac:dyDescent="0.2">
      <c r="A522" s="136" t="s">
        <v>64</v>
      </c>
      <c r="B522" s="13" t="s">
        <v>30</v>
      </c>
      <c r="C522" s="5" t="s">
        <v>65</v>
      </c>
      <c r="D522" s="12" t="s">
        <v>2</v>
      </c>
      <c r="E522" s="7" t="s">
        <v>29</v>
      </c>
      <c r="F522" s="135">
        <v>50</v>
      </c>
      <c r="G522" s="76"/>
      <c r="H522" s="75">
        <f>ROUND(G522*F522,2)</f>
        <v>0</v>
      </c>
      <c r="I522" s="37"/>
      <c r="J522" s="36"/>
      <c r="K522" s="35"/>
      <c r="L522" s="34"/>
      <c r="M522" s="34"/>
      <c r="N522" s="34"/>
    </row>
    <row r="523" spans="1:14" s="18" customFormat="1" ht="45" customHeight="1" x14ac:dyDescent="0.2">
      <c r="A523" s="136" t="s">
        <v>514</v>
      </c>
      <c r="B523" s="4" t="s">
        <v>513</v>
      </c>
      <c r="C523" s="5" t="s">
        <v>512</v>
      </c>
      <c r="D523" s="12" t="s">
        <v>168</v>
      </c>
      <c r="E523" s="7"/>
      <c r="F523" s="135"/>
      <c r="G523" s="69"/>
      <c r="H523" s="75"/>
      <c r="I523" s="37"/>
      <c r="J523" s="36"/>
      <c r="K523" s="35"/>
      <c r="L523" s="34"/>
      <c r="M523" s="34"/>
      <c r="N523" s="34"/>
    </row>
    <row r="524" spans="1:14" s="18" customFormat="1" ht="45" customHeight="1" x14ac:dyDescent="0.2">
      <c r="A524" s="11" t="s">
        <v>511</v>
      </c>
      <c r="B524" s="13" t="s">
        <v>30</v>
      </c>
      <c r="C524" s="5" t="s">
        <v>510</v>
      </c>
      <c r="D524" s="12" t="s">
        <v>2</v>
      </c>
      <c r="E524" s="7" t="s">
        <v>29</v>
      </c>
      <c r="F524" s="135">
        <v>135</v>
      </c>
      <c r="G524" s="76"/>
      <c r="H524" s="75">
        <f>ROUND(G524*F524,2)</f>
        <v>0</v>
      </c>
      <c r="I524" s="37"/>
      <c r="J524" s="36"/>
      <c r="K524" s="35"/>
      <c r="L524" s="34"/>
      <c r="M524" s="34"/>
      <c r="N524" s="34"/>
    </row>
    <row r="525" spans="1:14" s="18" customFormat="1" ht="45" customHeight="1" x14ac:dyDescent="0.2">
      <c r="A525" s="136" t="s">
        <v>441</v>
      </c>
      <c r="B525" s="4" t="s">
        <v>509</v>
      </c>
      <c r="C525" s="5" t="s">
        <v>439</v>
      </c>
      <c r="D525" s="12" t="s">
        <v>438</v>
      </c>
      <c r="E525" s="7"/>
      <c r="F525" s="135"/>
      <c r="G525" s="69"/>
      <c r="H525" s="75"/>
      <c r="I525" s="37"/>
      <c r="J525" s="36"/>
      <c r="K525" s="35"/>
      <c r="L525" s="34"/>
      <c r="M525" s="34"/>
      <c r="N525" s="34"/>
    </row>
    <row r="526" spans="1:14" s="18" customFormat="1" ht="45" customHeight="1" x14ac:dyDescent="0.2">
      <c r="A526" s="11" t="s">
        <v>437</v>
      </c>
      <c r="B526" s="13" t="s">
        <v>30</v>
      </c>
      <c r="C526" s="5" t="s">
        <v>436</v>
      </c>
      <c r="D526" s="12" t="s">
        <v>2</v>
      </c>
      <c r="E526" s="7" t="s">
        <v>29</v>
      </c>
      <c r="F526" s="135">
        <v>10</v>
      </c>
      <c r="G526" s="76"/>
      <c r="H526" s="75">
        <f>ROUND(G526*F526,2)</f>
        <v>0</v>
      </c>
      <c r="I526" s="37"/>
      <c r="J526" s="36"/>
      <c r="K526" s="35"/>
      <c r="L526" s="34"/>
      <c r="M526" s="34"/>
      <c r="N526" s="34"/>
    </row>
    <row r="527" spans="1:14" s="18" customFormat="1" ht="45" customHeight="1" x14ac:dyDescent="0.2">
      <c r="A527" s="11" t="s">
        <v>435</v>
      </c>
      <c r="B527" s="13" t="s">
        <v>37</v>
      </c>
      <c r="C527" s="5" t="s">
        <v>434</v>
      </c>
      <c r="D527" s="12" t="s">
        <v>2</v>
      </c>
      <c r="E527" s="7" t="s">
        <v>29</v>
      </c>
      <c r="F527" s="135">
        <v>155</v>
      </c>
      <c r="G527" s="76"/>
      <c r="H527" s="75">
        <f>ROUND(G527*F527,2)</f>
        <v>0</v>
      </c>
      <c r="I527" s="37"/>
      <c r="J527" s="36"/>
      <c r="K527" s="35"/>
      <c r="L527" s="34"/>
      <c r="M527" s="34"/>
      <c r="N527" s="34"/>
    </row>
    <row r="528" spans="1:14" s="18" customFormat="1" ht="45" customHeight="1" x14ac:dyDescent="0.2">
      <c r="A528" s="11" t="s">
        <v>508</v>
      </c>
      <c r="B528" s="13" t="s">
        <v>47</v>
      </c>
      <c r="C528" s="5" t="s">
        <v>507</v>
      </c>
      <c r="D528" s="12" t="s">
        <v>2</v>
      </c>
      <c r="E528" s="7" t="s">
        <v>29</v>
      </c>
      <c r="F528" s="135">
        <v>5</v>
      </c>
      <c r="G528" s="76"/>
      <c r="H528" s="75">
        <f>ROUND(G528*F528,2)</f>
        <v>0</v>
      </c>
      <c r="I528" s="37"/>
      <c r="J528" s="36"/>
      <c r="K528" s="35"/>
      <c r="L528" s="34"/>
      <c r="M528" s="34"/>
      <c r="N528" s="34"/>
    </row>
    <row r="529" spans="1:14" s="18" customFormat="1" ht="45" customHeight="1" x14ac:dyDescent="0.2">
      <c r="A529" s="11" t="s">
        <v>433</v>
      </c>
      <c r="B529" s="157" t="s">
        <v>57</v>
      </c>
      <c r="C529" s="108" t="s">
        <v>432</v>
      </c>
      <c r="D529" s="107" t="s">
        <v>2</v>
      </c>
      <c r="E529" s="106" t="s">
        <v>29</v>
      </c>
      <c r="F529" s="156">
        <v>155</v>
      </c>
      <c r="G529" s="104"/>
      <c r="H529" s="103">
        <f>ROUND(G529*F529,2)</f>
        <v>0</v>
      </c>
      <c r="I529" s="37"/>
      <c r="J529" s="36"/>
      <c r="K529" s="35"/>
      <c r="L529" s="34"/>
      <c r="M529" s="34"/>
      <c r="N529" s="34"/>
    </row>
    <row r="530" spans="1:14" s="18" customFormat="1" ht="45" customHeight="1" x14ac:dyDescent="0.2">
      <c r="A530" s="136" t="s">
        <v>506</v>
      </c>
      <c r="B530" s="4" t="s">
        <v>505</v>
      </c>
      <c r="C530" s="5" t="s">
        <v>504</v>
      </c>
      <c r="D530" s="12" t="s">
        <v>438</v>
      </c>
      <c r="E530" s="7"/>
      <c r="F530" s="135"/>
      <c r="G530" s="69"/>
      <c r="H530" s="75"/>
      <c r="I530" s="37"/>
      <c r="J530" s="36"/>
      <c r="K530" s="35"/>
      <c r="L530" s="34"/>
      <c r="M530" s="34"/>
      <c r="N530" s="34"/>
    </row>
    <row r="531" spans="1:14" s="18" customFormat="1" ht="45" customHeight="1" x14ac:dyDescent="0.2">
      <c r="A531" s="11" t="s">
        <v>503</v>
      </c>
      <c r="B531" s="13" t="s">
        <v>30</v>
      </c>
      <c r="C531" s="5" t="s">
        <v>502</v>
      </c>
      <c r="D531" s="12" t="s">
        <v>2</v>
      </c>
      <c r="E531" s="7" t="s">
        <v>29</v>
      </c>
      <c r="F531" s="135">
        <v>40</v>
      </c>
      <c r="G531" s="76"/>
      <c r="H531" s="75">
        <f>ROUND(G531*F531,2)</f>
        <v>0</v>
      </c>
      <c r="I531" s="37"/>
      <c r="J531" s="36"/>
      <c r="K531" s="35"/>
      <c r="L531" s="34"/>
      <c r="M531" s="34"/>
      <c r="N531" s="34"/>
    </row>
    <row r="532" spans="1:14" s="18" customFormat="1" ht="45" customHeight="1" x14ac:dyDescent="0.2">
      <c r="A532" s="136" t="s">
        <v>501</v>
      </c>
      <c r="B532" s="4" t="s">
        <v>500</v>
      </c>
      <c r="C532" s="5" t="s">
        <v>499</v>
      </c>
      <c r="D532" s="12" t="s">
        <v>168</v>
      </c>
      <c r="E532" s="7"/>
      <c r="F532" s="135"/>
      <c r="G532" s="69"/>
      <c r="H532" s="75"/>
      <c r="I532" s="37"/>
      <c r="J532" s="36"/>
      <c r="K532" s="35"/>
      <c r="L532" s="34"/>
      <c r="M532" s="34"/>
      <c r="N532" s="34"/>
    </row>
    <row r="533" spans="1:14" s="18" customFormat="1" ht="45" customHeight="1" x14ac:dyDescent="0.2">
      <c r="A533" s="11" t="s">
        <v>498</v>
      </c>
      <c r="B533" s="13" t="s">
        <v>30</v>
      </c>
      <c r="C533" s="5" t="s">
        <v>497</v>
      </c>
      <c r="D533" s="12" t="s">
        <v>2</v>
      </c>
      <c r="E533" s="7" t="s">
        <v>29</v>
      </c>
      <c r="F533" s="135">
        <v>30</v>
      </c>
      <c r="G533" s="76"/>
      <c r="H533" s="75">
        <f>ROUND(G533*F533,2)</f>
        <v>0</v>
      </c>
      <c r="I533" s="37"/>
      <c r="J533" s="36"/>
      <c r="K533" s="35"/>
      <c r="L533" s="34"/>
      <c r="M533" s="34"/>
      <c r="N533" s="34"/>
    </row>
    <row r="534" spans="1:14" s="18" customFormat="1" ht="45" customHeight="1" x14ac:dyDescent="0.2">
      <c r="A534" s="11" t="s">
        <v>496</v>
      </c>
      <c r="B534" s="13" t="s">
        <v>37</v>
      </c>
      <c r="C534" s="5" t="s">
        <v>495</v>
      </c>
      <c r="D534" s="12" t="s">
        <v>2</v>
      </c>
      <c r="E534" s="7" t="s">
        <v>29</v>
      </c>
      <c r="F534" s="135">
        <v>50</v>
      </c>
      <c r="G534" s="76"/>
      <c r="H534" s="75">
        <f>ROUND(G534*F534,2)</f>
        <v>0</v>
      </c>
      <c r="I534" s="37"/>
      <c r="J534" s="36"/>
      <c r="K534" s="35"/>
      <c r="L534" s="34"/>
      <c r="M534" s="34"/>
      <c r="N534" s="34"/>
    </row>
    <row r="535" spans="1:14" s="18" customFormat="1" ht="45" customHeight="1" x14ac:dyDescent="0.2">
      <c r="A535" s="136" t="s">
        <v>38</v>
      </c>
      <c r="B535" s="4" t="s">
        <v>494</v>
      </c>
      <c r="C535" s="5" t="s">
        <v>39</v>
      </c>
      <c r="D535" s="12" t="s">
        <v>168</v>
      </c>
      <c r="E535" s="7"/>
      <c r="F535" s="135"/>
      <c r="G535" s="69"/>
      <c r="H535" s="75"/>
      <c r="I535" s="37"/>
      <c r="J535" s="36"/>
      <c r="K535" s="35"/>
      <c r="L535" s="34"/>
      <c r="M535" s="34"/>
      <c r="N535" s="34"/>
    </row>
    <row r="536" spans="1:14" s="18" customFormat="1" ht="45" customHeight="1" x14ac:dyDescent="0.2">
      <c r="A536" s="136" t="s">
        <v>40</v>
      </c>
      <c r="B536" s="13" t="s">
        <v>30</v>
      </c>
      <c r="C536" s="5" t="s">
        <v>41</v>
      </c>
      <c r="D536" s="12" t="s">
        <v>2</v>
      </c>
      <c r="E536" s="7" t="s">
        <v>36</v>
      </c>
      <c r="F536" s="135">
        <v>250</v>
      </c>
      <c r="G536" s="76"/>
      <c r="H536" s="75">
        <f>ROUND(G536*F536,2)</f>
        <v>0</v>
      </c>
      <c r="I536" s="37"/>
      <c r="J536" s="36"/>
      <c r="K536" s="35"/>
      <c r="L536" s="34"/>
      <c r="M536" s="34"/>
      <c r="N536" s="34"/>
    </row>
    <row r="537" spans="1:14" s="18" customFormat="1" ht="45" customHeight="1" x14ac:dyDescent="0.2">
      <c r="A537" s="136" t="s">
        <v>42</v>
      </c>
      <c r="B537" s="4" t="s">
        <v>493</v>
      </c>
      <c r="C537" s="5" t="s">
        <v>43</v>
      </c>
      <c r="D537" s="12" t="s">
        <v>168</v>
      </c>
      <c r="E537" s="7"/>
      <c r="F537" s="135"/>
      <c r="G537" s="69"/>
      <c r="H537" s="75"/>
      <c r="I537" s="37"/>
      <c r="J537" s="36"/>
      <c r="K537" s="35"/>
      <c r="L537" s="34"/>
      <c r="M537" s="34"/>
      <c r="N537" s="34"/>
    </row>
    <row r="538" spans="1:14" s="18" customFormat="1" ht="45" customHeight="1" x14ac:dyDescent="0.2">
      <c r="A538" s="162" t="s">
        <v>169</v>
      </c>
      <c r="B538" s="160" t="s">
        <v>30</v>
      </c>
      <c r="C538" s="161" t="s">
        <v>170</v>
      </c>
      <c r="D538" s="160" t="s">
        <v>2</v>
      </c>
      <c r="E538" s="160" t="s">
        <v>36</v>
      </c>
      <c r="F538" s="135">
        <v>30</v>
      </c>
      <c r="G538" s="76"/>
      <c r="H538" s="75">
        <f>ROUND(G538*F538,2)</f>
        <v>0</v>
      </c>
      <c r="I538" s="37"/>
      <c r="J538" s="36"/>
      <c r="K538" s="35"/>
      <c r="L538" s="34"/>
      <c r="M538" s="34"/>
      <c r="N538" s="34"/>
    </row>
    <row r="539" spans="1:14" s="18" customFormat="1" ht="45" customHeight="1" x14ac:dyDescent="0.2">
      <c r="A539" s="136" t="s">
        <v>44</v>
      </c>
      <c r="B539" s="13" t="s">
        <v>37</v>
      </c>
      <c r="C539" s="5" t="s">
        <v>45</v>
      </c>
      <c r="D539" s="12" t="s">
        <v>2</v>
      </c>
      <c r="E539" s="7" t="s">
        <v>36</v>
      </c>
      <c r="F539" s="135">
        <v>700</v>
      </c>
      <c r="G539" s="76"/>
      <c r="H539" s="75">
        <f>ROUND(G539*F539,2)</f>
        <v>0</v>
      </c>
      <c r="I539" s="37"/>
      <c r="J539" s="36"/>
      <c r="K539" s="35"/>
      <c r="L539" s="34"/>
      <c r="M539" s="34"/>
      <c r="N539" s="34"/>
    </row>
    <row r="540" spans="1:14" s="59" customFormat="1" ht="45" customHeight="1" x14ac:dyDescent="0.2">
      <c r="A540" s="136" t="s">
        <v>152</v>
      </c>
      <c r="B540" s="4" t="s">
        <v>492</v>
      </c>
      <c r="C540" s="5" t="s">
        <v>153</v>
      </c>
      <c r="D540" s="12" t="s">
        <v>98</v>
      </c>
      <c r="E540" s="7"/>
      <c r="F540" s="135"/>
      <c r="G540" s="69"/>
      <c r="H540" s="75"/>
      <c r="I540" s="37"/>
      <c r="J540" s="36"/>
      <c r="K540" s="35"/>
      <c r="L540" s="34"/>
      <c r="M540" s="34"/>
      <c r="N540" s="34"/>
    </row>
    <row r="541" spans="1:14" s="18" customFormat="1" ht="45" customHeight="1" x14ac:dyDescent="0.2">
      <c r="A541" s="136" t="s">
        <v>154</v>
      </c>
      <c r="B541" s="13" t="s">
        <v>30</v>
      </c>
      <c r="C541" s="5" t="s">
        <v>99</v>
      </c>
      <c r="D541" s="12" t="s">
        <v>2</v>
      </c>
      <c r="E541" s="7" t="s">
        <v>29</v>
      </c>
      <c r="F541" s="135">
        <v>30</v>
      </c>
      <c r="G541" s="76"/>
      <c r="H541" s="75">
        <f>ROUND(G541*F541,2)</f>
        <v>0</v>
      </c>
      <c r="I541" s="37"/>
      <c r="J541" s="36"/>
      <c r="K541" s="35"/>
      <c r="L541" s="34"/>
      <c r="M541" s="34"/>
      <c r="N541" s="34"/>
    </row>
    <row r="542" spans="1:14" s="59" customFormat="1" ht="45" customHeight="1" x14ac:dyDescent="0.2">
      <c r="A542" s="136" t="s">
        <v>491</v>
      </c>
      <c r="B542" s="4" t="s">
        <v>490</v>
      </c>
      <c r="C542" s="5" t="s">
        <v>489</v>
      </c>
      <c r="D542" s="12" t="s">
        <v>428</v>
      </c>
      <c r="E542" s="7"/>
      <c r="F542" s="135"/>
      <c r="G542" s="69"/>
      <c r="H542" s="75"/>
      <c r="I542" s="37"/>
      <c r="J542" s="36"/>
      <c r="K542" s="35"/>
      <c r="L542" s="34"/>
      <c r="M542" s="34"/>
      <c r="N542" s="34"/>
    </row>
    <row r="543" spans="1:14" s="18" customFormat="1" ht="45" customHeight="1" x14ac:dyDescent="0.2">
      <c r="A543" s="136" t="s">
        <v>488</v>
      </c>
      <c r="B543" s="13" t="s">
        <v>30</v>
      </c>
      <c r="C543" s="5" t="s">
        <v>487</v>
      </c>
      <c r="D543" s="12" t="s">
        <v>216</v>
      </c>
      <c r="E543" s="7" t="s">
        <v>29</v>
      </c>
      <c r="F543" s="135">
        <v>55</v>
      </c>
      <c r="G543" s="76"/>
      <c r="H543" s="75">
        <f>ROUND(G543*F543,2)</f>
        <v>0</v>
      </c>
      <c r="I543" s="37"/>
      <c r="J543" s="36"/>
      <c r="K543" s="35"/>
      <c r="L543" s="34"/>
      <c r="M543" s="34"/>
      <c r="N543" s="34"/>
    </row>
    <row r="544" spans="1:14" s="59" customFormat="1" ht="45" customHeight="1" x14ac:dyDescent="0.2">
      <c r="A544" s="136" t="s">
        <v>213</v>
      </c>
      <c r="B544" s="4" t="s">
        <v>486</v>
      </c>
      <c r="C544" s="5" t="s">
        <v>214</v>
      </c>
      <c r="D544" s="12" t="s">
        <v>428</v>
      </c>
      <c r="E544" s="7"/>
      <c r="F544" s="135"/>
      <c r="G544" s="69"/>
      <c r="H544" s="75"/>
      <c r="I544" s="37"/>
      <c r="J544" s="36"/>
      <c r="K544" s="35"/>
      <c r="L544" s="34"/>
      <c r="M544" s="34"/>
      <c r="N544" s="34"/>
    </row>
    <row r="545" spans="1:14" s="18" customFormat="1" ht="45" customHeight="1" x14ac:dyDescent="0.2">
      <c r="A545" s="136" t="s">
        <v>215</v>
      </c>
      <c r="B545" s="13" t="s">
        <v>30</v>
      </c>
      <c r="C545" s="5" t="s">
        <v>324</v>
      </c>
      <c r="D545" s="12" t="s">
        <v>216</v>
      </c>
      <c r="E545" s="7"/>
      <c r="F545" s="135"/>
      <c r="G545" s="69"/>
      <c r="H545" s="75"/>
      <c r="I545" s="37"/>
      <c r="J545" s="36"/>
      <c r="K545" s="35"/>
      <c r="L545" s="34"/>
      <c r="M545" s="34"/>
      <c r="N545" s="34"/>
    </row>
    <row r="546" spans="1:14" s="18" customFormat="1" ht="45" customHeight="1" x14ac:dyDescent="0.2">
      <c r="A546" s="136" t="s">
        <v>219</v>
      </c>
      <c r="B546" s="14" t="s">
        <v>100</v>
      </c>
      <c r="C546" s="5" t="s">
        <v>220</v>
      </c>
      <c r="D546" s="12"/>
      <c r="E546" s="7" t="s">
        <v>29</v>
      </c>
      <c r="F546" s="135">
        <v>55</v>
      </c>
      <c r="G546" s="76"/>
      <c r="H546" s="75">
        <f>ROUND(G546*F546,2)</f>
        <v>0</v>
      </c>
      <c r="I546" s="37"/>
      <c r="J546" s="36"/>
      <c r="K546" s="35"/>
      <c r="L546" s="34"/>
      <c r="M546" s="34"/>
      <c r="N546" s="34"/>
    </row>
    <row r="547" spans="1:14" s="59" customFormat="1" ht="45" customHeight="1" x14ac:dyDescent="0.2">
      <c r="A547" s="136" t="s">
        <v>251</v>
      </c>
      <c r="B547" s="145" t="s">
        <v>485</v>
      </c>
      <c r="C547" s="108" t="s">
        <v>253</v>
      </c>
      <c r="D547" s="107" t="s">
        <v>98</v>
      </c>
      <c r="E547" s="106" t="s">
        <v>29</v>
      </c>
      <c r="F547" s="105">
        <v>10</v>
      </c>
      <c r="G547" s="104"/>
      <c r="H547" s="103">
        <f>ROUND(G547*F547,2)</f>
        <v>0</v>
      </c>
      <c r="I547" s="37"/>
      <c r="J547" s="36"/>
      <c r="K547" s="35"/>
      <c r="L547" s="34"/>
      <c r="M547" s="34"/>
      <c r="N547" s="34"/>
    </row>
    <row r="548" spans="1:14" s="59" customFormat="1" ht="45" customHeight="1" x14ac:dyDescent="0.2">
      <c r="A548" s="136" t="s">
        <v>221</v>
      </c>
      <c r="B548" s="4" t="s">
        <v>484</v>
      </c>
      <c r="C548" s="5" t="s">
        <v>222</v>
      </c>
      <c r="D548" s="12" t="s">
        <v>223</v>
      </c>
      <c r="E548" s="7"/>
      <c r="F548" s="135"/>
      <c r="G548" s="69"/>
      <c r="H548" s="75"/>
      <c r="I548" s="37"/>
      <c r="J548" s="36"/>
      <c r="K548" s="35"/>
      <c r="L548" s="34"/>
      <c r="M548" s="34"/>
      <c r="N548" s="34"/>
    </row>
    <row r="549" spans="1:14" s="18" customFormat="1" ht="45" customHeight="1" x14ac:dyDescent="0.2">
      <c r="A549" s="136" t="s">
        <v>483</v>
      </c>
      <c r="B549" s="13" t="s">
        <v>30</v>
      </c>
      <c r="C549" s="5" t="s">
        <v>482</v>
      </c>
      <c r="D549" s="12"/>
      <c r="E549" s="7" t="s">
        <v>46</v>
      </c>
      <c r="F549" s="135">
        <v>40</v>
      </c>
      <c r="G549" s="76"/>
      <c r="H549" s="75">
        <f>ROUND(G549*F549,2)</f>
        <v>0</v>
      </c>
      <c r="I549" s="37"/>
      <c r="J549" s="36"/>
      <c r="K549" s="35"/>
      <c r="L549" s="34"/>
      <c r="M549" s="34"/>
      <c r="N549" s="34"/>
    </row>
    <row r="550" spans="1:14" s="18" customFormat="1" ht="45" customHeight="1" x14ac:dyDescent="0.2">
      <c r="A550" s="136" t="s">
        <v>224</v>
      </c>
      <c r="B550" s="13" t="s">
        <v>37</v>
      </c>
      <c r="C550" s="5" t="s">
        <v>225</v>
      </c>
      <c r="D550" s="12" t="s">
        <v>226</v>
      </c>
      <c r="E550" s="7" t="s">
        <v>46</v>
      </c>
      <c r="F550" s="135">
        <v>555</v>
      </c>
      <c r="G550" s="76"/>
      <c r="H550" s="75">
        <f>ROUND(G550*F550,2)</f>
        <v>0</v>
      </c>
      <c r="I550" s="37"/>
      <c r="J550" s="36"/>
      <c r="K550" s="35"/>
      <c r="L550" s="34"/>
      <c r="M550" s="34"/>
      <c r="N550" s="34"/>
    </row>
    <row r="551" spans="1:14" s="18" customFormat="1" ht="45" customHeight="1" x14ac:dyDescent="0.2">
      <c r="A551" s="136" t="s">
        <v>424</v>
      </c>
      <c r="B551" s="13" t="s">
        <v>47</v>
      </c>
      <c r="C551" s="5" t="s">
        <v>423</v>
      </c>
      <c r="D551" s="12" t="s">
        <v>2</v>
      </c>
      <c r="E551" s="7" t="s">
        <v>46</v>
      </c>
      <c r="F551" s="135">
        <v>40</v>
      </c>
      <c r="G551" s="76"/>
      <c r="H551" s="75">
        <f>ROUND(G551*F551,2)</f>
        <v>0</v>
      </c>
      <c r="I551" s="37"/>
      <c r="J551" s="36"/>
      <c r="K551" s="35"/>
      <c r="L551" s="34"/>
      <c r="M551" s="34"/>
      <c r="N551" s="34"/>
    </row>
    <row r="552" spans="1:14" s="18" customFormat="1" ht="45" customHeight="1" x14ac:dyDescent="0.2">
      <c r="A552" s="136" t="s">
        <v>227</v>
      </c>
      <c r="B552" s="4" t="s">
        <v>481</v>
      </c>
      <c r="C552" s="5" t="s">
        <v>228</v>
      </c>
      <c r="D552" s="12" t="s">
        <v>223</v>
      </c>
      <c r="E552" s="7"/>
      <c r="F552" s="135"/>
      <c r="G552" s="69"/>
      <c r="H552" s="75"/>
      <c r="I552" s="37"/>
      <c r="J552" s="36"/>
      <c r="K552" s="35"/>
      <c r="L552" s="34"/>
      <c r="M552" s="34"/>
      <c r="N552" s="34"/>
    </row>
    <row r="553" spans="1:14" s="18" customFormat="1" ht="45" customHeight="1" x14ac:dyDescent="0.2">
      <c r="A553" s="136" t="s">
        <v>480</v>
      </c>
      <c r="B553" s="13" t="s">
        <v>30</v>
      </c>
      <c r="C553" s="5" t="s">
        <v>326</v>
      </c>
      <c r="D553" s="12" t="s">
        <v>103</v>
      </c>
      <c r="E553" s="7" t="s">
        <v>46</v>
      </c>
      <c r="F553" s="135">
        <v>40</v>
      </c>
      <c r="G553" s="76"/>
      <c r="H553" s="75">
        <f>ROUND(G553*F553,2)</f>
        <v>0</v>
      </c>
      <c r="I553" s="37"/>
      <c r="J553" s="36"/>
      <c r="K553" s="35"/>
      <c r="L553" s="34"/>
      <c r="M553" s="34"/>
      <c r="N553" s="34"/>
    </row>
    <row r="554" spans="1:14" s="18" customFormat="1" ht="45" customHeight="1" x14ac:dyDescent="0.2">
      <c r="A554" s="11" t="s">
        <v>479</v>
      </c>
      <c r="B554" s="13" t="s">
        <v>37</v>
      </c>
      <c r="C554" s="5" t="s">
        <v>478</v>
      </c>
      <c r="D554" s="12" t="s">
        <v>477</v>
      </c>
      <c r="E554" s="7" t="s">
        <v>46</v>
      </c>
      <c r="F554" s="135">
        <v>40</v>
      </c>
      <c r="G554" s="76"/>
      <c r="H554" s="75">
        <f>ROUND(G554*F554,2)</f>
        <v>0</v>
      </c>
      <c r="I554" s="37"/>
      <c r="J554" s="36"/>
      <c r="K554" s="35"/>
      <c r="L554" s="34"/>
      <c r="M554" s="34"/>
      <c r="N554" s="34"/>
    </row>
    <row r="555" spans="1:14" s="18" customFormat="1" ht="45" customHeight="1" x14ac:dyDescent="0.2">
      <c r="A555" s="136" t="s">
        <v>421</v>
      </c>
      <c r="B555" s="13" t="s">
        <v>47</v>
      </c>
      <c r="C555" s="5" t="s">
        <v>420</v>
      </c>
      <c r="D555" s="12" t="s">
        <v>226</v>
      </c>
      <c r="E555" s="7" t="s">
        <v>46</v>
      </c>
      <c r="F555" s="135">
        <v>515</v>
      </c>
      <c r="G555" s="76"/>
      <c r="H555" s="75">
        <f>ROUND(G555*F555,2)</f>
        <v>0</v>
      </c>
      <c r="I555" s="37"/>
      <c r="J555" s="36"/>
      <c r="K555" s="35"/>
      <c r="L555" s="34"/>
      <c r="M555" s="34"/>
      <c r="N555" s="34"/>
    </row>
    <row r="556" spans="1:14" s="159" customFormat="1" ht="45" customHeight="1" x14ac:dyDescent="0.2">
      <c r="A556" s="136" t="s">
        <v>419</v>
      </c>
      <c r="B556" s="13" t="s">
        <v>57</v>
      </c>
      <c r="C556" s="5" t="s">
        <v>327</v>
      </c>
      <c r="D556" s="12" t="s">
        <v>418</v>
      </c>
      <c r="E556" s="7" t="s">
        <v>46</v>
      </c>
      <c r="F556" s="135">
        <v>60</v>
      </c>
      <c r="G556" s="76"/>
      <c r="H556" s="75">
        <f>ROUND(G556*F556,2)</f>
        <v>0</v>
      </c>
      <c r="I556" s="37"/>
      <c r="J556" s="36"/>
      <c r="K556" s="35"/>
      <c r="L556" s="34"/>
      <c r="M556" s="34"/>
      <c r="N556" s="34"/>
    </row>
    <row r="557" spans="1:14" s="18" customFormat="1" ht="45" customHeight="1" x14ac:dyDescent="0.2">
      <c r="A557" s="136" t="s">
        <v>229</v>
      </c>
      <c r="B557" s="4" t="s">
        <v>476</v>
      </c>
      <c r="C557" s="5" t="s">
        <v>230</v>
      </c>
      <c r="D557" s="12" t="s">
        <v>231</v>
      </c>
      <c r="E557" s="7" t="s">
        <v>29</v>
      </c>
      <c r="F557" s="135">
        <v>25</v>
      </c>
      <c r="G557" s="76"/>
      <c r="H557" s="75">
        <f>ROUND(G557*F557,2)</f>
        <v>0</v>
      </c>
      <c r="I557" s="37"/>
      <c r="J557" s="36"/>
      <c r="K557" s="35"/>
      <c r="L557" s="34"/>
      <c r="M557" s="34"/>
      <c r="N557" s="34"/>
    </row>
    <row r="558" spans="1:14" s="18" customFormat="1" ht="45" customHeight="1" x14ac:dyDescent="0.2">
      <c r="A558" s="136" t="s">
        <v>171</v>
      </c>
      <c r="B558" s="4" t="s">
        <v>475</v>
      </c>
      <c r="C558" s="5" t="s">
        <v>172</v>
      </c>
      <c r="D558" s="12" t="s">
        <v>416</v>
      </c>
      <c r="E558" s="158"/>
      <c r="F558" s="135"/>
      <c r="G558" s="69"/>
      <c r="H558" s="75"/>
      <c r="I558" s="37"/>
      <c r="J558" s="36"/>
      <c r="K558" s="35"/>
      <c r="L558" s="34"/>
      <c r="M558" s="34"/>
      <c r="N558" s="34"/>
    </row>
    <row r="559" spans="1:14" s="18" customFormat="1" ht="45" customHeight="1" x14ac:dyDescent="0.2">
      <c r="A559" s="136" t="s">
        <v>232</v>
      </c>
      <c r="B559" s="13" t="s">
        <v>30</v>
      </c>
      <c r="C559" s="5" t="s">
        <v>233</v>
      </c>
      <c r="D559" s="12"/>
      <c r="E559" s="7"/>
      <c r="F559" s="135"/>
      <c r="G559" s="69"/>
      <c r="H559" s="75"/>
      <c r="I559" s="37"/>
      <c r="J559" s="36"/>
      <c r="K559" s="35"/>
      <c r="L559" s="34"/>
      <c r="M559" s="34"/>
      <c r="N559" s="34"/>
    </row>
    <row r="560" spans="1:14" s="18" customFormat="1" ht="45" customHeight="1" x14ac:dyDescent="0.2">
      <c r="A560" s="136" t="s">
        <v>173</v>
      </c>
      <c r="B560" s="14" t="s">
        <v>100</v>
      </c>
      <c r="C560" s="5" t="s">
        <v>116</v>
      </c>
      <c r="D560" s="12"/>
      <c r="E560" s="7" t="s">
        <v>31</v>
      </c>
      <c r="F560" s="135">
        <v>575</v>
      </c>
      <c r="G560" s="76"/>
      <c r="H560" s="75">
        <f>ROUND(G560*F560,2)</f>
        <v>0</v>
      </c>
      <c r="I560" s="37"/>
      <c r="J560" s="36"/>
      <c r="K560" s="35"/>
      <c r="L560" s="34"/>
      <c r="M560" s="34"/>
      <c r="N560" s="34"/>
    </row>
    <row r="561" spans="1:14" s="18" customFormat="1" ht="45" customHeight="1" x14ac:dyDescent="0.2">
      <c r="A561" s="136" t="s">
        <v>174</v>
      </c>
      <c r="B561" s="13" t="s">
        <v>37</v>
      </c>
      <c r="C561" s="5" t="s">
        <v>66</v>
      </c>
      <c r="D561" s="12"/>
      <c r="E561" s="7"/>
      <c r="F561" s="135"/>
      <c r="G561" s="69"/>
      <c r="H561" s="75"/>
      <c r="I561" s="37"/>
      <c r="J561" s="36"/>
      <c r="K561" s="35"/>
      <c r="L561" s="34"/>
      <c r="M561" s="34"/>
      <c r="N561" s="34"/>
    </row>
    <row r="562" spans="1:14" s="18" customFormat="1" ht="45" customHeight="1" x14ac:dyDescent="0.2">
      <c r="A562" s="136" t="s">
        <v>175</v>
      </c>
      <c r="B562" s="14" t="s">
        <v>100</v>
      </c>
      <c r="C562" s="5" t="s">
        <v>116</v>
      </c>
      <c r="D562" s="12"/>
      <c r="E562" s="7" t="s">
        <v>31</v>
      </c>
      <c r="F562" s="135">
        <v>75</v>
      </c>
      <c r="G562" s="76"/>
      <c r="H562" s="75">
        <f>ROUND(G562*F562,2)</f>
        <v>0</v>
      </c>
      <c r="I562" s="37"/>
      <c r="J562" s="36"/>
      <c r="K562" s="35"/>
      <c r="L562" s="34"/>
      <c r="M562" s="34"/>
      <c r="N562" s="34"/>
    </row>
    <row r="563" spans="1:14" s="59" customFormat="1" ht="45" customHeight="1" x14ac:dyDescent="0.2">
      <c r="A563" s="136" t="s">
        <v>104</v>
      </c>
      <c r="B563" s="4" t="s">
        <v>474</v>
      </c>
      <c r="C563" s="5" t="s">
        <v>106</v>
      </c>
      <c r="D563" s="12" t="s">
        <v>234</v>
      </c>
      <c r="E563" s="7"/>
      <c r="F563" s="135"/>
      <c r="G563" s="69"/>
      <c r="H563" s="75"/>
      <c r="I563" s="37"/>
      <c r="J563" s="36"/>
      <c r="K563" s="35"/>
      <c r="L563" s="34"/>
      <c r="M563" s="34"/>
      <c r="N563" s="34"/>
    </row>
    <row r="564" spans="1:14" s="18" customFormat="1" ht="45" customHeight="1" x14ac:dyDescent="0.2">
      <c r="A564" s="136" t="s">
        <v>107</v>
      </c>
      <c r="B564" s="13" t="s">
        <v>30</v>
      </c>
      <c r="C564" s="5" t="s">
        <v>235</v>
      </c>
      <c r="D564" s="12" t="s">
        <v>2</v>
      </c>
      <c r="E564" s="7" t="s">
        <v>29</v>
      </c>
      <c r="F564" s="135">
        <v>275</v>
      </c>
      <c r="G564" s="76"/>
      <c r="H564" s="75">
        <f>ROUND(G564*F564,2)</f>
        <v>0</v>
      </c>
      <c r="I564" s="37"/>
      <c r="J564" s="36"/>
      <c r="K564" s="35"/>
      <c r="L564" s="34"/>
      <c r="M564" s="34"/>
      <c r="N564" s="34"/>
    </row>
    <row r="565" spans="1:14" s="18" customFormat="1" ht="45" customHeight="1" x14ac:dyDescent="0.2">
      <c r="A565" s="136" t="s">
        <v>108</v>
      </c>
      <c r="B565" s="145" t="s">
        <v>473</v>
      </c>
      <c r="C565" s="108" t="s">
        <v>110</v>
      </c>
      <c r="D565" s="107" t="s">
        <v>176</v>
      </c>
      <c r="E565" s="106" t="s">
        <v>36</v>
      </c>
      <c r="F565" s="105">
        <v>16</v>
      </c>
      <c r="G565" s="104"/>
      <c r="H565" s="103">
        <f>ROUND(G565*F565,2)</f>
        <v>0</v>
      </c>
      <c r="I565" s="37"/>
      <c r="J565" s="36"/>
      <c r="K565" s="35"/>
      <c r="L565" s="34"/>
      <c r="M565" s="34"/>
      <c r="N565" s="34"/>
    </row>
    <row r="566" spans="1:14" s="59" customFormat="1" ht="45" customHeight="1" x14ac:dyDescent="0.2">
      <c r="A566" s="11" t="s">
        <v>472</v>
      </c>
      <c r="B566" s="4" t="s">
        <v>471</v>
      </c>
      <c r="C566" s="5" t="s">
        <v>470</v>
      </c>
      <c r="D566" s="12" t="s">
        <v>469</v>
      </c>
      <c r="E566" s="7"/>
      <c r="F566" s="79"/>
      <c r="G566" s="69"/>
      <c r="H566" s="75">
        <f>ROUND(G566*F566,2)</f>
        <v>0</v>
      </c>
      <c r="I566" s="37"/>
      <c r="J566" s="36"/>
      <c r="K566" s="35"/>
      <c r="L566" s="34"/>
      <c r="M566" s="34"/>
      <c r="N566" s="34"/>
    </row>
    <row r="567" spans="1:14" s="59" customFormat="1" ht="45" customHeight="1" x14ac:dyDescent="0.2">
      <c r="A567" s="11" t="s">
        <v>468</v>
      </c>
      <c r="B567" s="13" t="s">
        <v>30</v>
      </c>
      <c r="C567" s="5" t="s">
        <v>467</v>
      </c>
      <c r="D567" s="12"/>
      <c r="E567" s="7" t="s">
        <v>29</v>
      </c>
      <c r="F567" s="79">
        <v>2935</v>
      </c>
      <c r="G567" s="76"/>
      <c r="H567" s="75">
        <f>ROUND(G567*F567,2)</f>
        <v>0</v>
      </c>
      <c r="I567" s="37"/>
      <c r="J567" s="36"/>
      <c r="K567" s="35"/>
      <c r="L567" s="34"/>
      <c r="M567" s="34"/>
      <c r="N567" s="34"/>
    </row>
    <row r="568" spans="1:14" ht="45" customHeight="1" x14ac:dyDescent="0.2">
      <c r="A568" s="45"/>
      <c r="B568" s="155"/>
      <c r="C568" s="93" t="s">
        <v>177</v>
      </c>
      <c r="D568" s="70"/>
      <c r="E568" s="92"/>
      <c r="F568" s="70"/>
      <c r="G568" s="69"/>
      <c r="H568" s="68"/>
      <c r="I568" s="37"/>
      <c r="J568" s="36"/>
      <c r="K568" s="35"/>
      <c r="L568" s="34"/>
      <c r="M568" s="34"/>
      <c r="N568" s="34"/>
    </row>
    <row r="569" spans="1:14" s="59" customFormat="1" ht="45" customHeight="1" x14ac:dyDescent="0.2">
      <c r="A569" s="25" t="s">
        <v>48</v>
      </c>
      <c r="B569" s="4" t="s">
        <v>466</v>
      </c>
      <c r="C569" s="5" t="s">
        <v>49</v>
      </c>
      <c r="D569" s="12" t="s">
        <v>335</v>
      </c>
      <c r="E569" s="7"/>
      <c r="F569" s="79"/>
      <c r="G569" s="69"/>
      <c r="H569" s="78"/>
      <c r="I569" s="37"/>
      <c r="J569" s="36"/>
      <c r="K569" s="35"/>
      <c r="L569" s="34"/>
      <c r="M569" s="34"/>
      <c r="N569" s="34"/>
    </row>
    <row r="570" spans="1:14" s="59" customFormat="1" ht="45" customHeight="1" x14ac:dyDescent="0.2">
      <c r="A570" s="25" t="s">
        <v>311</v>
      </c>
      <c r="B570" s="13" t="s">
        <v>30</v>
      </c>
      <c r="C570" s="5" t="s">
        <v>342</v>
      </c>
      <c r="D570" s="12" t="s">
        <v>2</v>
      </c>
      <c r="E570" s="7" t="s">
        <v>29</v>
      </c>
      <c r="F570" s="79">
        <v>25</v>
      </c>
      <c r="G570" s="76"/>
      <c r="H570" s="75">
        <f>ROUND(G570*F570,2)</f>
        <v>0</v>
      </c>
      <c r="I570" s="37"/>
      <c r="J570" s="36"/>
      <c r="K570" s="35"/>
      <c r="L570" s="34"/>
      <c r="M570" s="34"/>
      <c r="N570" s="34"/>
    </row>
    <row r="571" spans="1:14" s="59" customFormat="1" ht="45" customHeight="1" x14ac:dyDescent="0.2">
      <c r="A571" s="25" t="s">
        <v>73</v>
      </c>
      <c r="B571" s="4" t="s">
        <v>465</v>
      </c>
      <c r="C571" s="5" t="s">
        <v>74</v>
      </c>
      <c r="D571" s="12" t="s">
        <v>335</v>
      </c>
      <c r="E571" s="7"/>
      <c r="F571" s="79"/>
      <c r="G571" s="69"/>
      <c r="H571" s="78"/>
      <c r="I571" s="37"/>
      <c r="J571" s="36"/>
      <c r="K571" s="35"/>
      <c r="L571" s="34"/>
      <c r="M571" s="34"/>
      <c r="N571" s="34"/>
    </row>
    <row r="572" spans="1:14" s="59" customFormat="1" ht="45" customHeight="1" x14ac:dyDescent="0.2">
      <c r="A572" s="25" t="s">
        <v>412</v>
      </c>
      <c r="B572" s="13" t="s">
        <v>30</v>
      </c>
      <c r="C572" s="5" t="s">
        <v>411</v>
      </c>
      <c r="D572" s="12"/>
      <c r="E572" s="7" t="s">
        <v>29</v>
      </c>
      <c r="F572" s="79">
        <v>25</v>
      </c>
      <c r="G572" s="76"/>
      <c r="H572" s="75">
        <f>ROUND(G572*F572,2)</f>
        <v>0</v>
      </c>
      <c r="I572" s="37"/>
      <c r="J572" s="36"/>
      <c r="K572" s="35"/>
      <c r="L572" s="34"/>
      <c r="M572" s="34"/>
      <c r="N572" s="34"/>
    </row>
    <row r="573" spans="1:14" ht="45" customHeight="1" x14ac:dyDescent="0.2">
      <c r="A573" s="45"/>
      <c r="B573" s="155"/>
      <c r="C573" s="93" t="s">
        <v>20</v>
      </c>
      <c r="D573" s="70"/>
      <c r="E573" s="154"/>
      <c r="F573" s="70"/>
      <c r="G573" s="69"/>
      <c r="H573" s="68"/>
      <c r="I573" s="37"/>
      <c r="J573" s="36"/>
      <c r="K573" s="35"/>
      <c r="L573" s="34"/>
      <c r="M573" s="34"/>
      <c r="N573" s="34"/>
    </row>
    <row r="574" spans="1:14" s="59" customFormat="1" ht="45" customHeight="1" x14ac:dyDescent="0.2">
      <c r="A574" s="10" t="s">
        <v>464</v>
      </c>
      <c r="B574" s="4" t="s">
        <v>463</v>
      </c>
      <c r="C574" s="5" t="s">
        <v>462</v>
      </c>
      <c r="D574" s="12" t="s">
        <v>118</v>
      </c>
      <c r="E574" s="7" t="s">
        <v>46</v>
      </c>
      <c r="F574" s="79">
        <v>500</v>
      </c>
      <c r="G574" s="76"/>
      <c r="H574" s="75">
        <f>ROUND(G574*F574,2)</f>
        <v>0</v>
      </c>
      <c r="I574" s="37"/>
      <c r="J574" s="36"/>
      <c r="K574" s="35"/>
      <c r="L574" s="34"/>
      <c r="M574" s="34"/>
      <c r="N574" s="34"/>
    </row>
    <row r="575" spans="1:14" s="59" customFormat="1" ht="45" customHeight="1" x14ac:dyDescent="0.2">
      <c r="A575" s="25" t="s">
        <v>52</v>
      </c>
      <c r="B575" s="4" t="s">
        <v>461</v>
      </c>
      <c r="C575" s="5" t="s">
        <v>53</v>
      </c>
      <c r="D575" s="12" t="s">
        <v>118</v>
      </c>
      <c r="E575" s="7" t="s">
        <v>46</v>
      </c>
      <c r="F575" s="79">
        <v>770</v>
      </c>
      <c r="G575" s="76"/>
      <c r="H575" s="75">
        <f>ROUND(G575*F575,2)</f>
        <v>0</v>
      </c>
      <c r="I575" s="37"/>
      <c r="J575" s="36"/>
      <c r="K575" s="35"/>
      <c r="L575" s="34"/>
      <c r="M575" s="34"/>
      <c r="N575" s="34"/>
    </row>
    <row r="576" spans="1:14" s="59" customFormat="1" ht="43.9" customHeight="1" x14ac:dyDescent="0.25">
      <c r="A576" s="149"/>
      <c r="B576" s="153"/>
      <c r="C576" s="152" t="s">
        <v>21</v>
      </c>
      <c r="D576" s="151"/>
      <c r="E576" s="151"/>
      <c r="F576" s="70"/>
      <c r="G576" s="69"/>
      <c r="H576" s="68"/>
      <c r="I576" s="37"/>
      <c r="J576" s="36"/>
      <c r="K576" s="35"/>
      <c r="L576" s="34"/>
      <c r="M576" s="34"/>
      <c r="N576" s="34"/>
    </row>
    <row r="577" spans="1:14" s="59" customFormat="1" ht="43.9" customHeight="1" x14ac:dyDescent="0.2">
      <c r="A577" s="10" t="s">
        <v>155</v>
      </c>
      <c r="B577" s="4" t="s">
        <v>460</v>
      </c>
      <c r="C577" s="5" t="s">
        <v>156</v>
      </c>
      <c r="D577" s="12" t="s">
        <v>122</v>
      </c>
      <c r="E577" s="7"/>
      <c r="F577" s="79"/>
      <c r="G577" s="69"/>
      <c r="H577" s="78"/>
      <c r="I577" s="37"/>
      <c r="J577" s="36"/>
      <c r="K577" s="35"/>
      <c r="L577" s="34"/>
      <c r="M577" s="34"/>
      <c r="N577" s="34"/>
    </row>
    <row r="578" spans="1:14" s="59" customFormat="1" ht="43.9" customHeight="1" x14ac:dyDescent="0.2">
      <c r="A578" s="10" t="s">
        <v>157</v>
      </c>
      <c r="B578" s="13" t="s">
        <v>30</v>
      </c>
      <c r="C578" s="5" t="s">
        <v>158</v>
      </c>
      <c r="D578" s="12"/>
      <c r="E578" s="7" t="s">
        <v>36</v>
      </c>
      <c r="F578" s="79">
        <v>1</v>
      </c>
      <c r="G578" s="76"/>
      <c r="H578" s="75">
        <f>ROUND(G578*F578,2)</f>
        <v>0</v>
      </c>
      <c r="I578" s="37"/>
      <c r="J578" s="36"/>
      <c r="K578" s="35"/>
      <c r="L578" s="34"/>
      <c r="M578" s="34"/>
      <c r="N578" s="34"/>
    </row>
    <row r="579" spans="1:14" s="80" customFormat="1" ht="43.9" customHeight="1" x14ac:dyDescent="0.2">
      <c r="A579" s="10" t="s">
        <v>75</v>
      </c>
      <c r="B579" s="4" t="s">
        <v>459</v>
      </c>
      <c r="C579" s="16" t="s">
        <v>238</v>
      </c>
      <c r="D579" s="17" t="s">
        <v>244</v>
      </c>
      <c r="E579" s="7"/>
      <c r="F579" s="79"/>
      <c r="G579" s="69"/>
      <c r="H579" s="78"/>
      <c r="I579" s="37"/>
      <c r="J579" s="36"/>
      <c r="K579" s="35"/>
      <c r="L579" s="34"/>
      <c r="M579" s="34"/>
      <c r="N579" s="34"/>
    </row>
    <row r="580" spans="1:14" s="18" customFormat="1" ht="43.9" customHeight="1" x14ac:dyDescent="0.2">
      <c r="A580" s="10" t="s">
        <v>76</v>
      </c>
      <c r="B580" s="13" t="s">
        <v>30</v>
      </c>
      <c r="C580" s="1" t="s">
        <v>299</v>
      </c>
      <c r="D580" s="12"/>
      <c r="E580" s="7" t="s">
        <v>36</v>
      </c>
      <c r="F580" s="79">
        <v>1</v>
      </c>
      <c r="G580" s="76"/>
      <c r="H580" s="75">
        <f>ROUND(G580*F580,2)</f>
        <v>0</v>
      </c>
      <c r="I580" s="37"/>
      <c r="J580" s="36"/>
      <c r="K580" s="35"/>
      <c r="L580" s="34"/>
      <c r="M580" s="34"/>
      <c r="N580" s="34"/>
    </row>
    <row r="581" spans="1:14" s="18" customFormat="1" ht="43.9" customHeight="1" x14ac:dyDescent="0.2">
      <c r="A581" s="10" t="s">
        <v>183</v>
      </c>
      <c r="B581" s="13" t="s">
        <v>37</v>
      </c>
      <c r="C581" s="1" t="s">
        <v>389</v>
      </c>
      <c r="D581" s="12"/>
      <c r="E581" s="7" t="s">
        <v>36</v>
      </c>
      <c r="F581" s="79">
        <v>1</v>
      </c>
      <c r="G581" s="76"/>
      <c r="H581" s="75">
        <f>ROUND(G581*F581,2)</f>
        <v>0</v>
      </c>
      <c r="I581" s="37"/>
      <c r="J581" s="36"/>
      <c r="K581" s="35"/>
      <c r="L581" s="34"/>
      <c r="M581" s="34"/>
      <c r="N581" s="34"/>
    </row>
    <row r="582" spans="1:14" s="18" customFormat="1" ht="43.9" customHeight="1" x14ac:dyDescent="0.2">
      <c r="A582" s="10" t="s">
        <v>408</v>
      </c>
      <c r="B582" s="13" t="s">
        <v>47</v>
      </c>
      <c r="C582" s="1" t="s">
        <v>407</v>
      </c>
      <c r="D582" s="12"/>
      <c r="E582" s="7" t="s">
        <v>36</v>
      </c>
      <c r="F582" s="79">
        <v>3</v>
      </c>
      <c r="G582" s="76"/>
      <c r="H582" s="75">
        <f>ROUND(G582*F582,2)</f>
        <v>0</v>
      </c>
      <c r="I582" s="37"/>
      <c r="J582" s="36"/>
      <c r="K582" s="35"/>
      <c r="L582" s="34"/>
      <c r="M582" s="34"/>
      <c r="N582" s="34"/>
    </row>
    <row r="583" spans="1:14" s="18" customFormat="1" ht="43.9" customHeight="1" x14ac:dyDescent="0.2">
      <c r="A583" s="143" t="s">
        <v>406</v>
      </c>
      <c r="B583" s="150" t="s">
        <v>57</v>
      </c>
      <c r="C583" s="1" t="s">
        <v>405</v>
      </c>
      <c r="D583" s="17"/>
      <c r="E583" s="141" t="s">
        <v>36</v>
      </c>
      <c r="F583" s="140">
        <v>3</v>
      </c>
      <c r="G583" s="76"/>
      <c r="H583" s="138">
        <f>ROUND(G583*F583,2)</f>
        <v>0</v>
      </c>
      <c r="I583" s="37"/>
      <c r="J583" s="36"/>
      <c r="K583" s="35"/>
      <c r="L583" s="34"/>
      <c r="M583" s="34"/>
      <c r="N583" s="34"/>
    </row>
    <row r="584" spans="1:14" s="59" customFormat="1" ht="45" customHeight="1" x14ac:dyDescent="0.2">
      <c r="A584" s="10" t="s">
        <v>189</v>
      </c>
      <c r="B584" s="145" t="s">
        <v>458</v>
      </c>
      <c r="C584" s="108" t="s">
        <v>191</v>
      </c>
      <c r="D584" s="107" t="s">
        <v>122</v>
      </c>
      <c r="E584" s="106" t="s">
        <v>36</v>
      </c>
      <c r="F584" s="105">
        <v>1</v>
      </c>
      <c r="G584" s="104"/>
      <c r="H584" s="103">
        <f>ROUND(G584*F584,2)</f>
        <v>0</v>
      </c>
      <c r="I584" s="37"/>
      <c r="J584" s="36"/>
      <c r="K584" s="35"/>
      <c r="L584" s="34"/>
      <c r="M584" s="34"/>
      <c r="N584" s="34"/>
    </row>
    <row r="585" spans="1:14" s="59" customFormat="1" ht="45" customHeight="1" x14ac:dyDescent="0.25">
      <c r="A585" s="149"/>
      <c r="B585" s="148"/>
      <c r="C585" s="147" t="s">
        <v>22</v>
      </c>
      <c r="D585" s="146"/>
      <c r="E585" s="146"/>
      <c r="F585" s="70"/>
      <c r="G585" s="69"/>
      <c r="H585" s="68"/>
      <c r="I585" s="37"/>
      <c r="J585" s="36"/>
      <c r="K585" s="35"/>
      <c r="L585" s="34"/>
      <c r="M585" s="34"/>
      <c r="N585" s="34"/>
    </row>
    <row r="586" spans="1:14" s="18" customFormat="1" ht="45" customHeight="1" x14ac:dyDescent="0.2">
      <c r="A586" s="10" t="s">
        <v>54</v>
      </c>
      <c r="B586" s="4" t="s">
        <v>457</v>
      </c>
      <c r="C586" s="1" t="s">
        <v>243</v>
      </c>
      <c r="D586" s="17" t="s">
        <v>244</v>
      </c>
      <c r="E586" s="7" t="s">
        <v>36</v>
      </c>
      <c r="F586" s="79">
        <v>16</v>
      </c>
      <c r="G586" s="76"/>
      <c r="H586" s="75">
        <f>ROUND(G586*F586,2)</f>
        <v>0</v>
      </c>
      <c r="I586" s="37"/>
      <c r="J586" s="36"/>
      <c r="K586" s="35"/>
      <c r="L586" s="34"/>
      <c r="M586" s="34"/>
      <c r="N586" s="34"/>
    </row>
    <row r="587" spans="1:14" s="59" customFormat="1" ht="45" customHeight="1" x14ac:dyDescent="0.2">
      <c r="A587" s="10" t="s">
        <v>55</v>
      </c>
      <c r="B587" s="4" t="s">
        <v>456</v>
      </c>
      <c r="C587" s="1" t="s">
        <v>245</v>
      </c>
      <c r="D587" s="17" t="s">
        <v>244</v>
      </c>
      <c r="E587" s="7"/>
      <c r="F587" s="79"/>
      <c r="G587" s="69"/>
      <c r="H587" s="78"/>
      <c r="I587" s="37"/>
      <c r="J587" s="36"/>
      <c r="K587" s="35"/>
      <c r="L587" s="34"/>
      <c r="M587" s="34"/>
      <c r="N587" s="34"/>
    </row>
    <row r="588" spans="1:14" s="18" customFormat="1" ht="45" customHeight="1" x14ac:dyDescent="0.2">
      <c r="A588" s="10" t="s">
        <v>56</v>
      </c>
      <c r="B588" s="13" t="s">
        <v>30</v>
      </c>
      <c r="C588" s="5" t="s">
        <v>145</v>
      </c>
      <c r="D588" s="12"/>
      <c r="E588" s="7" t="s">
        <v>36</v>
      </c>
      <c r="F588" s="79">
        <v>6</v>
      </c>
      <c r="G588" s="76"/>
      <c r="H588" s="75">
        <f>ROUND(G588*F588,2)</f>
        <v>0</v>
      </c>
      <c r="I588" s="37"/>
      <c r="J588" s="36"/>
      <c r="K588" s="35"/>
      <c r="L588" s="34"/>
      <c r="M588" s="34"/>
      <c r="N588" s="34"/>
    </row>
    <row r="589" spans="1:14" s="59" customFormat="1" ht="45" customHeight="1" x14ac:dyDescent="0.2">
      <c r="A589" s="10" t="s">
        <v>69</v>
      </c>
      <c r="B589" s="4" t="s">
        <v>455</v>
      </c>
      <c r="C589" s="5" t="s">
        <v>79</v>
      </c>
      <c r="D589" s="17" t="s">
        <v>244</v>
      </c>
      <c r="E589" s="7" t="s">
        <v>36</v>
      </c>
      <c r="F589" s="79">
        <v>1</v>
      </c>
      <c r="G589" s="76"/>
      <c r="H589" s="75">
        <f>ROUND(G589*F589,2)</f>
        <v>0</v>
      </c>
      <c r="I589" s="37"/>
      <c r="J589" s="36"/>
      <c r="K589" s="35"/>
      <c r="L589" s="34"/>
      <c r="M589" s="34"/>
      <c r="N589" s="34"/>
    </row>
    <row r="590" spans="1:14" s="59" customFormat="1" ht="45" customHeight="1" x14ac:dyDescent="0.2">
      <c r="A590" s="10" t="s">
        <v>70</v>
      </c>
      <c r="B590" s="4" t="s">
        <v>454</v>
      </c>
      <c r="C590" s="5" t="s">
        <v>80</v>
      </c>
      <c r="D590" s="17" t="s">
        <v>244</v>
      </c>
      <c r="E590" s="7" t="s">
        <v>36</v>
      </c>
      <c r="F590" s="79">
        <v>1</v>
      </c>
      <c r="G590" s="76"/>
      <c r="H590" s="75">
        <f>ROUND(G590*F590,2)</f>
        <v>0</v>
      </c>
      <c r="I590" s="37"/>
      <c r="J590" s="36"/>
      <c r="K590" s="35"/>
      <c r="L590" s="34"/>
      <c r="M590" s="34"/>
      <c r="N590" s="34"/>
    </row>
    <row r="591" spans="1:14" s="18" customFormat="1" ht="45" customHeight="1" x14ac:dyDescent="0.2">
      <c r="A591" s="10" t="s">
        <v>71</v>
      </c>
      <c r="B591" s="4" t="s">
        <v>453</v>
      </c>
      <c r="C591" s="5" t="s">
        <v>81</v>
      </c>
      <c r="D591" s="17" t="s">
        <v>244</v>
      </c>
      <c r="E591" s="7" t="s">
        <v>36</v>
      </c>
      <c r="F591" s="79">
        <v>2</v>
      </c>
      <c r="G591" s="76"/>
      <c r="H591" s="75">
        <f>ROUND(G591*F591,2)</f>
        <v>0</v>
      </c>
      <c r="I591" s="37"/>
      <c r="J591" s="36"/>
      <c r="K591" s="35"/>
      <c r="L591" s="34"/>
      <c r="M591" s="34"/>
      <c r="N591" s="34"/>
    </row>
    <row r="592" spans="1:14" s="18" customFormat="1" ht="45" customHeight="1" x14ac:dyDescent="0.2">
      <c r="A592" s="143" t="s">
        <v>272</v>
      </c>
      <c r="B592" s="142" t="s">
        <v>452</v>
      </c>
      <c r="C592" s="1" t="s">
        <v>274</v>
      </c>
      <c r="D592" s="17" t="s">
        <v>244</v>
      </c>
      <c r="E592" s="141" t="s">
        <v>36</v>
      </c>
      <c r="F592" s="140">
        <v>2</v>
      </c>
      <c r="G592" s="139"/>
      <c r="H592" s="138">
        <f>ROUND(G592*F592,2)</f>
        <v>0</v>
      </c>
      <c r="I592" s="37"/>
      <c r="J592" s="36"/>
      <c r="K592" s="35"/>
      <c r="L592" s="34"/>
      <c r="M592" s="34"/>
      <c r="N592" s="34"/>
    </row>
    <row r="593" spans="1:14" ht="45" customHeight="1" x14ac:dyDescent="0.2">
      <c r="A593" s="45"/>
      <c r="B593" s="94"/>
      <c r="C593" s="93" t="s">
        <v>23</v>
      </c>
      <c r="D593" s="70"/>
      <c r="E593" s="137"/>
      <c r="F593" s="70"/>
      <c r="G593" s="69"/>
      <c r="H593" s="68"/>
      <c r="I593" s="37"/>
      <c r="J593" s="36"/>
      <c r="K593" s="35"/>
      <c r="L593" s="34"/>
      <c r="M593" s="34"/>
      <c r="N593" s="34"/>
    </row>
    <row r="594" spans="1:14" s="59" customFormat="1" ht="45" customHeight="1" x14ac:dyDescent="0.2">
      <c r="A594" s="136" t="s">
        <v>58</v>
      </c>
      <c r="B594" s="4" t="s">
        <v>451</v>
      </c>
      <c r="C594" s="5" t="s">
        <v>59</v>
      </c>
      <c r="D594" s="12" t="s">
        <v>329</v>
      </c>
      <c r="E594" s="7"/>
      <c r="F594" s="135"/>
      <c r="G594" s="69"/>
      <c r="H594" s="75"/>
      <c r="I594" s="37"/>
      <c r="J594" s="36"/>
      <c r="K594" s="35"/>
      <c r="L594" s="34"/>
      <c r="M594" s="34"/>
      <c r="N594" s="34"/>
    </row>
    <row r="595" spans="1:14" s="18" customFormat="1" ht="45" customHeight="1" x14ac:dyDescent="0.2">
      <c r="A595" s="136" t="s">
        <v>60</v>
      </c>
      <c r="B595" s="13" t="s">
        <v>30</v>
      </c>
      <c r="C595" s="5" t="s">
        <v>150</v>
      </c>
      <c r="D595" s="12"/>
      <c r="E595" s="7" t="s">
        <v>29</v>
      </c>
      <c r="F595" s="135">
        <v>1120</v>
      </c>
      <c r="G595" s="76"/>
      <c r="H595" s="75">
        <f>ROUND(G595*F595,2)</f>
        <v>0</v>
      </c>
      <c r="I595" s="37"/>
      <c r="J595" s="36"/>
      <c r="K595" s="35"/>
      <c r="L595" s="34"/>
      <c r="M595" s="34"/>
      <c r="N595" s="34"/>
    </row>
    <row r="596" spans="1:14" ht="45" customHeight="1" thickBot="1" x14ac:dyDescent="0.25">
      <c r="A596" s="51"/>
      <c r="B596" s="27" t="str">
        <f>B513</f>
        <v>G</v>
      </c>
      <c r="C596" s="254" t="str">
        <f>C513</f>
        <v>Norilyn By Rehabilitation (Antrim Rd to Antrim Rd)</v>
      </c>
      <c r="D596" s="255"/>
      <c r="E596" s="255"/>
      <c r="F596" s="256"/>
      <c r="G596" s="47" t="s">
        <v>17</v>
      </c>
      <c r="H596" s="50">
        <f>SUM(H513:H595)</f>
        <v>0</v>
      </c>
      <c r="I596" s="37"/>
      <c r="J596" s="36"/>
      <c r="K596" s="35"/>
      <c r="L596" s="34"/>
      <c r="M596" s="34"/>
      <c r="N596" s="34"/>
    </row>
    <row r="597" spans="1:14" s="24" customFormat="1" ht="45" customHeight="1" thickTop="1" x14ac:dyDescent="0.2">
      <c r="A597" s="21"/>
      <c r="B597" s="22" t="s">
        <v>450</v>
      </c>
      <c r="C597" s="251" t="s">
        <v>449</v>
      </c>
      <c r="D597" s="252"/>
      <c r="E597" s="252"/>
      <c r="F597" s="253"/>
      <c r="G597" s="166"/>
      <c r="H597" s="165" t="s">
        <v>2</v>
      </c>
      <c r="I597" s="37"/>
      <c r="J597" s="36"/>
      <c r="K597" s="35"/>
      <c r="L597" s="34"/>
      <c r="M597" s="34"/>
      <c r="N597" s="34"/>
    </row>
    <row r="598" spans="1:14" ht="45" customHeight="1" x14ac:dyDescent="0.2">
      <c r="A598" s="45"/>
      <c r="B598" s="94"/>
      <c r="C598" s="164" t="s">
        <v>19</v>
      </c>
      <c r="D598" s="70"/>
      <c r="E598" s="92" t="s">
        <v>2</v>
      </c>
      <c r="F598" s="70"/>
      <c r="G598" s="69"/>
      <c r="H598" s="68"/>
      <c r="I598" s="37"/>
      <c r="J598" s="36"/>
      <c r="K598" s="35"/>
      <c r="L598" s="34"/>
      <c r="M598" s="34"/>
      <c r="N598" s="34"/>
    </row>
    <row r="599" spans="1:14" s="59" customFormat="1" ht="45" customHeight="1" x14ac:dyDescent="0.2">
      <c r="A599" s="25" t="s">
        <v>82</v>
      </c>
      <c r="B599" s="4" t="s">
        <v>448</v>
      </c>
      <c r="C599" s="5" t="s">
        <v>83</v>
      </c>
      <c r="D599" s="6" t="s">
        <v>323</v>
      </c>
      <c r="E599" s="7" t="s">
        <v>27</v>
      </c>
      <c r="F599" s="135">
        <v>10</v>
      </c>
      <c r="G599" s="76"/>
      <c r="H599" s="75">
        <f>ROUND(G599*F599,2)</f>
        <v>0</v>
      </c>
      <c r="I599" s="37"/>
      <c r="J599" s="36"/>
      <c r="K599" s="35"/>
      <c r="L599" s="34"/>
      <c r="M599" s="34"/>
      <c r="N599" s="34"/>
    </row>
    <row r="600" spans="1:14" s="18" customFormat="1" ht="45" customHeight="1" x14ac:dyDescent="0.2">
      <c r="A600" s="163" t="s">
        <v>84</v>
      </c>
      <c r="B600" s="4" t="s">
        <v>447</v>
      </c>
      <c r="C600" s="5" t="s">
        <v>85</v>
      </c>
      <c r="D600" s="6" t="s">
        <v>446</v>
      </c>
      <c r="E600" s="7" t="s">
        <v>29</v>
      </c>
      <c r="F600" s="135">
        <v>55</v>
      </c>
      <c r="G600" s="76"/>
      <c r="H600" s="75">
        <f>ROUND(G600*F600,2)</f>
        <v>0</v>
      </c>
      <c r="I600" s="37"/>
      <c r="J600" s="36"/>
      <c r="K600" s="35"/>
      <c r="L600" s="34"/>
      <c r="M600" s="34"/>
      <c r="N600" s="34"/>
    </row>
    <row r="601" spans="1:14" s="59" customFormat="1" ht="45" customHeight="1" x14ac:dyDescent="0.2">
      <c r="A601" s="163" t="s">
        <v>445</v>
      </c>
      <c r="B601" s="13" t="s">
        <v>30</v>
      </c>
      <c r="C601" s="5" t="s">
        <v>444</v>
      </c>
      <c r="D601" s="12" t="s">
        <v>2</v>
      </c>
      <c r="E601" s="7" t="s">
        <v>27</v>
      </c>
      <c r="F601" s="135">
        <v>10</v>
      </c>
      <c r="G601" s="76"/>
      <c r="H601" s="75">
        <f>ROUND(G601*F601,2)</f>
        <v>0</v>
      </c>
      <c r="I601" s="37"/>
      <c r="J601" s="36"/>
      <c r="K601" s="35"/>
      <c r="L601" s="34"/>
      <c r="M601" s="34"/>
      <c r="N601" s="34"/>
    </row>
    <row r="602" spans="1:14" s="18" customFormat="1" ht="45" customHeight="1" x14ac:dyDescent="0.2">
      <c r="A602" s="25" t="s">
        <v>34</v>
      </c>
      <c r="B602" s="4" t="s">
        <v>443</v>
      </c>
      <c r="C602" s="5" t="s">
        <v>35</v>
      </c>
      <c r="D602" s="6" t="s">
        <v>323</v>
      </c>
      <c r="E602" s="7" t="s">
        <v>29</v>
      </c>
      <c r="F602" s="135">
        <v>100</v>
      </c>
      <c r="G602" s="76"/>
      <c r="H602" s="75">
        <f>ROUND(G602*F602,2)</f>
        <v>0</v>
      </c>
      <c r="I602" s="37"/>
      <c r="J602" s="36"/>
      <c r="K602" s="35"/>
      <c r="L602" s="34"/>
      <c r="M602" s="34"/>
      <c r="N602" s="34"/>
    </row>
    <row r="603" spans="1:14" ht="45" customHeight="1" x14ac:dyDescent="0.2">
      <c r="A603" s="45"/>
      <c r="B603" s="94"/>
      <c r="C603" s="93" t="s">
        <v>165</v>
      </c>
      <c r="D603" s="70"/>
      <c r="E603" s="137"/>
      <c r="F603" s="70"/>
      <c r="G603" s="69"/>
      <c r="H603" s="68"/>
      <c r="I603" s="37"/>
      <c r="J603" s="36"/>
      <c r="K603" s="35"/>
      <c r="L603" s="34"/>
      <c r="M603" s="34"/>
      <c r="N603" s="34"/>
    </row>
    <row r="604" spans="1:14" s="59" customFormat="1" ht="45" customHeight="1" x14ac:dyDescent="0.2">
      <c r="A604" s="136" t="s">
        <v>62</v>
      </c>
      <c r="B604" s="4" t="s">
        <v>442</v>
      </c>
      <c r="C604" s="5" t="s">
        <v>63</v>
      </c>
      <c r="D604" s="6" t="s">
        <v>323</v>
      </c>
      <c r="E604" s="7"/>
      <c r="F604" s="135"/>
      <c r="G604" s="69"/>
      <c r="H604" s="75"/>
      <c r="I604" s="37"/>
      <c r="J604" s="36"/>
      <c r="K604" s="35"/>
      <c r="L604" s="34"/>
      <c r="M604" s="34"/>
      <c r="N604" s="34"/>
    </row>
    <row r="605" spans="1:14" s="18" customFormat="1" ht="45" customHeight="1" x14ac:dyDescent="0.2">
      <c r="A605" s="136" t="s">
        <v>64</v>
      </c>
      <c r="B605" s="13" t="s">
        <v>30</v>
      </c>
      <c r="C605" s="5" t="s">
        <v>65</v>
      </c>
      <c r="D605" s="12" t="s">
        <v>2</v>
      </c>
      <c r="E605" s="7" t="s">
        <v>29</v>
      </c>
      <c r="F605" s="135">
        <v>55</v>
      </c>
      <c r="G605" s="76"/>
      <c r="H605" s="75">
        <f>ROUND(G605*F605,2)</f>
        <v>0</v>
      </c>
      <c r="I605" s="37"/>
      <c r="J605" s="36"/>
      <c r="K605" s="35"/>
      <c r="L605" s="34"/>
      <c r="M605" s="34"/>
      <c r="N605" s="34"/>
    </row>
    <row r="606" spans="1:14" s="18" customFormat="1" ht="45" customHeight="1" x14ac:dyDescent="0.2">
      <c r="A606" s="136" t="s">
        <v>441</v>
      </c>
      <c r="B606" s="4" t="s">
        <v>440</v>
      </c>
      <c r="C606" s="5" t="s">
        <v>439</v>
      </c>
      <c r="D606" s="12" t="s">
        <v>438</v>
      </c>
      <c r="E606" s="7"/>
      <c r="F606" s="135"/>
      <c r="G606" s="69"/>
      <c r="H606" s="75"/>
      <c r="I606" s="37"/>
      <c r="J606" s="36"/>
      <c r="K606" s="35"/>
      <c r="L606" s="34"/>
      <c r="M606" s="34"/>
      <c r="N606" s="34"/>
    </row>
    <row r="607" spans="1:14" s="18" customFormat="1" ht="45" customHeight="1" x14ac:dyDescent="0.2">
      <c r="A607" s="11" t="s">
        <v>437</v>
      </c>
      <c r="B607" s="13" t="s">
        <v>30</v>
      </c>
      <c r="C607" s="5" t="s">
        <v>436</v>
      </c>
      <c r="D607" s="12" t="s">
        <v>2</v>
      </c>
      <c r="E607" s="7" t="s">
        <v>29</v>
      </c>
      <c r="F607" s="135">
        <v>10</v>
      </c>
      <c r="G607" s="76"/>
      <c r="H607" s="75">
        <f>ROUND(G607*F607,2)</f>
        <v>0</v>
      </c>
      <c r="I607" s="37"/>
      <c r="J607" s="36"/>
      <c r="K607" s="35"/>
      <c r="L607" s="34"/>
      <c r="M607" s="34"/>
      <c r="N607" s="34"/>
    </row>
    <row r="608" spans="1:14" s="18" customFormat="1" ht="45" customHeight="1" x14ac:dyDescent="0.2">
      <c r="A608" s="11" t="s">
        <v>435</v>
      </c>
      <c r="B608" s="13" t="s">
        <v>37</v>
      </c>
      <c r="C608" s="5" t="s">
        <v>434</v>
      </c>
      <c r="D608" s="12" t="s">
        <v>2</v>
      </c>
      <c r="E608" s="7" t="s">
        <v>29</v>
      </c>
      <c r="F608" s="135">
        <v>20</v>
      </c>
      <c r="G608" s="76"/>
      <c r="H608" s="75">
        <f>ROUND(G608*F608,2)</f>
        <v>0</v>
      </c>
      <c r="I608" s="37"/>
      <c r="J608" s="36"/>
      <c r="K608" s="35"/>
      <c r="L608" s="34"/>
      <c r="M608" s="34"/>
      <c r="N608" s="34"/>
    </row>
    <row r="609" spans="1:14" s="18" customFormat="1" ht="45" customHeight="1" x14ac:dyDescent="0.2">
      <c r="A609" s="11" t="s">
        <v>433</v>
      </c>
      <c r="B609" s="13" t="s">
        <v>47</v>
      </c>
      <c r="C609" s="5" t="s">
        <v>432</v>
      </c>
      <c r="D609" s="12" t="s">
        <v>2</v>
      </c>
      <c r="E609" s="7" t="s">
        <v>29</v>
      </c>
      <c r="F609" s="135">
        <v>15</v>
      </c>
      <c r="G609" s="76"/>
      <c r="H609" s="75">
        <f>ROUND(G609*F609,2)</f>
        <v>0</v>
      </c>
      <c r="I609" s="37"/>
      <c r="J609" s="36"/>
      <c r="K609" s="35"/>
      <c r="L609" s="34"/>
      <c r="M609" s="34"/>
      <c r="N609" s="34"/>
    </row>
    <row r="610" spans="1:14" s="18" customFormat="1" ht="45" customHeight="1" x14ac:dyDescent="0.2">
      <c r="A610" s="136" t="s">
        <v>38</v>
      </c>
      <c r="B610" s="4" t="s">
        <v>431</v>
      </c>
      <c r="C610" s="5" t="s">
        <v>39</v>
      </c>
      <c r="D610" s="12" t="s">
        <v>168</v>
      </c>
      <c r="E610" s="7"/>
      <c r="F610" s="135"/>
      <c r="G610" s="69"/>
      <c r="H610" s="75"/>
      <c r="I610" s="37"/>
      <c r="J610" s="36"/>
      <c r="K610" s="35"/>
      <c r="L610" s="34"/>
      <c r="M610" s="34"/>
      <c r="N610" s="34"/>
    </row>
    <row r="611" spans="1:14" s="18" customFormat="1" ht="45" customHeight="1" x14ac:dyDescent="0.2">
      <c r="A611" s="136" t="s">
        <v>40</v>
      </c>
      <c r="B611" s="13" t="s">
        <v>30</v>
      </c>
      <c r="C611" s="5" t="s">
        <v>41</v>
      </c>
      <c r="D611" s="12" t="s">
        <v>2</v>
      </c>
      <c r="E611" s="7" t="s">
        <v>36</v>
      </c>
      <c r="F611" s="135">
        <v>35</v>
      </c>
      <c r="G611" s="76"/>
      <c r="H611" s="75">
        <f>ROUND(G611*F611,2)</f>
        <v>0</v>
      </c>
      <c r="I611" s="37"/>
      <c r="J611" s="36"/>
      <c r="K611" s="35"/>
      <c r="L611" s="34"/>
      <c r="M611" s="34"/>
      <c r="N611" s="34"/>
    </row>
    <row r="612" spans="1:14" s="18" customFormat="1" ht="45" customHeight="1" x14ac:dyDescent="0.2">
      <c r="A612" s="136" t="s">
        <v>42</v>
      </c>
      <c r="B612" s="4" t="s">
        <v>430</v>
      </c>
      <c r="C612" s="5" t="s">
        <v>43</v>
      </c>
      <c r="D612" s="12" t="s">
        <v>168</v>
      </c>
      <c r="E612" s="7"/>
      <c r="F612" s="135"/>
      <c r="G612" s="69"/>
      <c r="H612" s="75"/>
      <c r="I612" s="37"/>
      <c r="J612" s="36"/>
      <c r="K612" s="35"/>
      <c r="L612" s="34"/>
      <c r="M612" s="34"/>
      <c r="N612" s="34"/>
    </row>
    <row r="613" spans="1:14" s="18" customFormat="1" ht="45" customHeight="1" x14ac:dyDescent="0.2">
      <c r="A613" s="162" t="s">
        <v>169</v>
      </c>
      <c r="B613" s="160" t="s">
        <v>30</v>
      </c>
      <c r="C613" s="161" t="s">
        <v>170</v>
      </c>
      <c r="D613" s="160" t="s">
        <v>2</v>
      </c>
      <c r="E613" s="160" t="s">
        <v>36</v>
      </c>
      <c r="F613" s="135">
        <v>10</v>
      </c>
      <c r="G613" s="76"/>
      <c r="H613" s="75">
        <f>ROUND(G613*F613,2)</f>
        <v>0</v>
      </c>
      <c r="I613" s="37"/>
      <c r="J613" s="36"/>
      <c r="K613" s="35"/>
      <c r="L613" s="34"/>
      <c r="M613" s="34"/>
      <c r="N613" s="34"/>
    </row>
    <row r="614" spans="1:14" s="18" customFormat="1" ht="45" customHeight="1" x14ac:dyDescent="0.2">
      <c r="A614" s="136" t="s">
        <v>44</v>
      </c>
      <c r="B614" s="157" t="s">
        <v>37</v>
      </c>
      <c r="C614" s="108" t="s">
        <v>45</v>
      </c>
      <c r="D614" s="107" t="s">
        <v>2</v>
      </c>
      <c r="E614" s="106" t="s">
        <v>36</v>
      </c>
      <c r="F614" s="156">
        <v>100</v>
      </c>
      <c r="G614" s="104"/>
      <c r="H614" s="103">
        <f>ROUND(G614*F614,2)</f>
        <v>0</v>
      </c>
      <c r="I614" s="37"/>
      <c r="J614" s="36"/>
      <c r="K614" s="35"/>
      <c r="L614" s="34"/>
      <c r="M614" s="34"/>
      <c r="N614" s="34"/>
    </row>
    <row r="615" spans="1:14" s="59" customFormat="1" ht="45" customHeight="1" x14ac:dyDescent="0.2">
      <c r="A615" s="136" t="s">
        <v>213</v>
      </c>
      <c r="B615" s="4" t="s">
        <v>429</v>
      </c>
      <c r="C615" s="5" t="s">
        <v>214</v>
      </c>
      <c r="D615" s="12" t="s">
        <v>428</v>
      </c>
      <c r="E615" s="7"/>
      <c r="F615" s="135"/>
      <c r="G615" s="69"/>
      <c r="H615" s="75"/>
      <c r="I615" s="37"/>
      <c r="J615" s="36"/>
      <c r="K615" s="35"/>
      <c r="L615" s="34"/>
      <c r="M615" s="34"/>
      <c r="N615" s="34"/>
    </row>
    <row r="616" spans="1:14" s="18" customFormat="1" ht="45" customHeight="1" x14ac:dyDescent="0.2">
      <c r="A616" s="136" t="s">
        <v>215</v>
      </c>
      <c r="B616" s="13" t="s">
        <v>30</v>
      </c>
      <c r="C616" s="5" t="s">
        <v>427</v>
      </c>
      <c r="D616" s="12" t="s">
        <v>216</v>
      </c>
      <c r="E616" s="7"/>
      <c r="F616" s="135"/>
      <c r="G616" s="69"/>
      <c r="H616" s="75"/>
      <c r="I616" s="37"/>
      <c r="J616" s="36"/>
      <c r="K616" s="35"/>
      <c r="L616" s="34"/>
      <c r="M616" s="34"/>
      <c r="N616" s="34"/>
    </row>
    <row r="617" spans="1:14" s="18" customFormat="1" ht="45" customHeight="1" x14ac:dyDescent="0.2">
      <c r="A617" s="136" t="s">
        <v>217</v>
      </c>
      <c r="B617" s="14" t="s">
        <v>100</v>
      </c>
      <c r="C617" s="5" t="s">
        <v>218</v>
      </c>
      <c r="D617" s="12"/>
      <c r="E617" s="7" t="s">
        <v>29</v>
      </c>
      <c r="F617" s="135">
        <v>10</v>
      </c>
      <c r="G617" s="76"/>
      <c r="H617" s="75">
        <f>ROUND(G617*F617,2)</f>
        <v>0</v>
      </c>
      <c r="I617" s="37"/>
      <c r="J617" s="36"/>
      <c r="K617" s="35"/>
      <c r="L617" s="34"/>
      <c r="M617" s="34"/>
      <c r="N617" s="34"/>
    </row>
    <row r="618" spans="1:14" s="59" customFormat="1" ht="45" customHeight="1" x14ac:dyDescent="0.2">
      <c r="A618" s="136" t="s">
        <v>251</v>
      </c>
      <c r="B618" s="4" t="s">
        <v>426</v>
      </c>
      <c r="C618" s="5" t="s">
        <v>253</v>
      </c>
      <c r="D618" s="12" t="s">
        <v>98</v>
      </c>
      <c r="E618" s="7" t="s">
        <v>29</v>
      </c>
      <c r="F618" s="79">
        <v>10</v>
      </c>
      <c r="G618" s="76"/>
      <c r="H618" s="75">
        <f>ROUND(G618*F618,2)</f>
        <v>0</v>
      </c>
      <c r="I618" s="37"/>
      <c r="J618" s="36"/>
      <c r="K618" s="35"/>
      <c r="L618" s="34"/>
      <c r="M618" s="34"/>
      <c r="N618" s="34"/>
    </row>
    <row r="619" spans="1:14" s="59" customFormat="1" ht="45" customHeight="1" x14ac:dyDescent="0.2">
      <c r="A619" s="136" t="s">
        <v>221</v>
      </c>
      <c r="B619" s="4" t="s">
        <v>425</v>
      </c>
      <c r="C619" s="5" t="s">
        <v>222</v>
      </c>
      <c r="D619" s="12" t="s">
        <v>223</v>
      </c>
      <c r="E619" s="7"/>
      <c r="F619" s="135"/>
      <c r="G619" s="69"/>
      <c r="H619" s="75"/>
      <c r="I619" s="37"/>
      <c r="J619" s="36"/>
      <c r="K619" s="35"/>
      <c r="L619" s="34"/>
      <c r="M619" s="34"/>
      <c r="N619" s="34"/>
    </row>
    <row r="620" spans="1:14" s="18" customFormat="1" ht="45" customHeight="1" x14ac:dyDescent="0.2">
      <c r="A620" s="136" t="s">
        <v>224</v>
      </c>
      <c r="B620" s="13" t="s">
        <v>30</v>
      </c>
      <c r="C620" s="5" t="s">
        <v>225</v>
      </c>
      <c r="D620" s="12" t="s">
        <v>226</v>
      </c>
      <c r="E620" s="7" t="s">
        <v>46</v>
      </c>
      <c r="F620" s="135">
        <v>90</v>
      </c>
      <c r="G620" s="76"/>
      <c r="H620" s="75">
        <f>ROUND(G620*F620,2)</f>
        <v>0</v>
      </c>
      <c r="I620" s="37"/>
      <c r="J620" s="36"/>
      <c r="K620" s="35"/>
      <c r="L620" s="34"/>
      <c r="M620" s="34"/>
      <c r="N620" s="34"/>
    </row>
    <row r="621" spans="1:14" s="18" customFormat="1" ht="45" customHeight="1" x14ac:dyDescent="0.2">
      <c r="A621" s="136" t="s">
        <v>424</v>
      </c>
      <c r="B621" s="13" t="s">
        <v>37</v>
      </c>
      <c r="C621" s="5" t="s">
        <v>423</v>
      </c>
      <c r="D621" s="12" t="s">
        <v>2</v>
      </c>
      <c r="E621" s="7" t="s">
        <v>46</v>
      </c>
      <c r="F621" s="135">
        <v>10</v>
      </c>
      <c r="G621" s="76"/>
      <c r="H621" s="75">
        <f>ROUND(G621*F621,2)</f>
        <v>0</v>
      </c>
      <c r="I621" s="37"/>
      <c r="J621" s="36"/>
      <c r="K621" s="35"/>
      <c r="L621" s="34"/>
      <c r="M621" s="34"/>
      <c r="N621" s="34"/>
    </row>
    <row r="622" spans="1:14" s="18" customFormat="1" ht="45" customHeight="1" x14ac:dyDescent="0.2">
      <c r="A622" s="136" t="s">
        <v>227</v>
      </c>
      <c r="B622" s="4" t="s">
        <v>422</v>
      </c>
      <c r="C622" s="5" t="s">
        <v>228</v>
      </c>
      <c r="D622" s="12" t="s">
        <v>223</v>
      </c>
      <c r="E622" s="7"/>
      <c r="F622" s="135"/>
      <c r="G622" s="69"/>
      <c r="H622" s="75"/>
      <c r="I622" s="37"/>
      <c r="J622" s="36"/>
      <c r="K622" s="35"/>
      <c r="L622" s="34"/>
      <c r="M622" s="34"/>
      <c r="N622" s="34"/>
    </row>
    <row r="623" spans="1:14" s="18" customFormat="1" ht="45" customHeight="1" x14ac:dyDescent="0.2">
      <c r="A623" s="136" t="s">
        <v>421</v>
      </c>
      <c r="B623" s="13" t="s">
        <v>30</v>
      </c>
      <c r="C623" s="5" t="s">
        <v>420</v>
      </c>
      <c r="D623" s="12" t="s">
        <v>226</v>
      </c>
      <c r="E623" s="7" t="s">
        <v>46</v>
      </c>
      <c r="F623" s="135">
        <v>90</v>
      </c>
      <c r="G623" s="76"/>
      <c r="H623" s="75">
        <f>ROUND(G623*F623,2)</f>
        <v>0</v>
      </c>
      <c r="I623" s="37"/>
      <c r="J623" s="36"/>
      <c r="K623" s="35"/>
      <c r="L623" s="34"/>
      <c r="M623" s="34"/>
      <c r="N623" s="34"/>
    </row>
    <row r="624" spans="1:14" s="159" customFormat="1" ht="45" customHeight="1" x14ac:dyDescent="0.2">
      <c r="A624" s="136" t="s">
        <v>419</v>
      </c>
      <c r="B624" s="13" t="s">
        <v>37</v>
      </c>
      <c r="C624" s="5" t="s">
        <v>327</v>
      </c>
      <c r="D624" s="12" t="s">
        <v>418</v>
      </c>
      <c r="E624" s="7" t="s">
        <v>46</v>
      </c>
      <c r="F624" s="135">
        <v>10</v>
      </c>
      <c r="G624" s="76"/>
      <c r="H624" s="75">
        <f>ROUND(G624*F624,2)</f>
        <v>0</v>
      </c>
      <c r="I624" s="37"/>
      <c r="J624" s="36"/>
      <c r="K624" s="35"/>
      <c r="L624" s="34"/>
      <c r="M624" s="34"/>
      <c r="N624" s="34"/>
    </row>
    <row r="625" spans="1:14" s="18" customFormat="1" ht="45" customHeight="1" x14ac:dyDescent="0.2">
      <c r="A625" s="136" t="s">
        <v>171</v>
      </c>
      <c r="B625" s="4" t="s">
        <v>417</v>
      </c>
      <c r="C625" s="5" t="s">
        <v>172</v>
      </c>
      <c r="D625" s="12" t="s">
        <v>416</v>
      </c>
      <c r="E625" s="158"/>
      <c r="F625" s="135"/>
      <c r="G625" s="69"/>
      <c r="H625" s="75"/>
      <c r="I625" s="37"/>
      <c r="J625" s="36"/>
      <c r="K625" s="35"/>
      <c r="L625" s="34"/>
      <c r="M625" s="34"/>
      <c r="N625" s="34"/>
    </row>
    <row r="626" spans="1:14" s="18" customFormat="1" ht="45" customHeight="1" x14ac:dyDescent="0.2">
      <c r="A626" s="136" t="s">
        <v>232</v>
      </c>
      <c r="B626" s="13" t="s">
        <v>30</v>
      </c>
      <c r="C626" s="5" t="s">
        <v>233</v>
      </c>
      <c r="D626" s="12"/>
      <c r="E626" s="7"/>
      <c r="F626" s="135"/>
      <c r="G626" s="69"/>
      <c r="H626" s="75"/>
      <c r="I626" s="37"/>
      <c r="J626" s="36"/>
      <c r="K626" s="35"/>
      <c r="L626" s="34"/>
      <c r="M626" s="34"/>
      <c r="N626" s="34"/>
    </row>
    <row r="627" spans="1:14" s="18" customFormat="1" ht="45" customHeight="1" x14ac:dyDescent="0.2">
      <c r="A627" s="136" t="s">
        <v>173</v>
      </c>
      <c r="B627" s="14" t="s">
        <v>100</v>
      </c>
      <c r="C627" s="5" t="s">
        <v>116</v>
      </c>
      <c r="D627" s="12"/>
      <c r="E627" s="7" t="s">
        <v>31</v>
      </c>
      <c r="F627" s="135">
        <v>500</v>
      </c>
      <c r="G627" s="76"/>
      <c r="H627" s="75">
        <f>ROUND(G627*F627,2)</f>
        <v>0</v>
      </c>
      <c r="I627" s="37"/>
      <c r="J627" s="36"/>
      <c r="K627" s="35"/>
      <c r="L627" s="34"/>
      <c r="M627" s="34"/>
      <c r="N627" s="34"/>
    </row>
    <row r="628" spans="1:14" s="18" customFormat="1" ht="45" customHeight="1" x14ac:dyDescent="0.2">
      <c r="A628" s="136" t="s">
        <v>174</v>
      </c>
      <c r="B628" s="13" t="s">
        <v>37</v>
      </c>
      <c r="C628" s="5" t="s">
        <v>66</v>
      </c>
      <c r="D628" s="12"/>
      <c r="E628" s="7"/>
      <c r="F628" s="135"/>
      <c r="G628" s="69"/>
      <c r="H628" s="75"/>
      <c r="I628" s="37"/>
      <c r="J628" s="36"/>
      <c r="K628" s="35"/>
      <c r="L628" s="34"/>
      <c r="M628" s="34"/>
      <c r="N628" s="34"/>
    </row>
    <row r="629" spans="1:14" s="18" customFormat="1" ht="45" customHeight="1" x14ac:dyDescent="0.2">
      <c r="A629" s="136" t="s">
        <v>175</v>
      </c>
      <c r="B629" s="14" t="s">
        <v>100</v>
      </c>
      <c r="C629" s="5" t="s">
        <v>116</v>
      </c>
      <c r="D629" s="12"/>
      <c r="E629" s="7" t="s">
        <v>31</v>
      </c>
      <c r="F629" s="135">
        <v>10</v>
      </c>
      <c r="G629" s="76"/>
      <c r="H629" s="75">
        <f>ROUND(G629*F629,2)</f>
        <v>0</v>
      </c>
      <c r="I629" s="37"/>
      <c r="J629" s="36"/>
      <c r="K629" s="35"/>
      <c r="L629" s="34"/>
      <c r="M629" s="34"/>
      <c r="N629" s="34"/>
    </row>
    <row r="630" spans="1:14" s="59" customFormat="1" ht="45" customHeight="1" x14ac:dyDescent="0.2">
      <c r="A630" s="136" t="s">
        <v>104</v>
      </c>
      <c r="B630" s="4" t="s">
        <v>415</v>
      </c>
      <c r="C630" s="5" t="s">
        <v>106</v>
      </c>
      <c r="D630" s="12" t="s">
        <v>234</v>
      </c>
      <c r="E630" s="7"/>
      <c r="F630" s="135"/>
      <c r="G630" s="69"/>
      <c r="H630" s="75"/>
      <c r="I630" s="37"/>
      <c r="J630" s="36"/>
      <c r="K630" s="35"/>
      <c r="L630" s="34"/>
      <c r="M630" s="34"/>
      <c r="N630" s="34"/>
    </row>
    <row r="631" spans="1:14" s="18" customFormat="1" ht="45" customHeight="1" x14ac:dyDescent="0.2">
      <c r="A631" s="136" t="s">
        <v>107</v>
      </c>
      <c r="B631" s="157" t="s">
        <v>30</v>
      </c>
      <c r="C631" s="108" t="s">
        <v>235</v>
      </c>
      <c r="D631" s="107" t="s">
        <v>2</v>
      </c>
      <c r="E631" s="106" t="s">
        <v>29</v>
      </c>
      <c r="F631" s="156">
        <v>100</v>
      </c>
      <c r="G631" s="104"/>
      <c r="H631" s="103">
        <f>ROUND(G631*F631,2)</f>
        <v>0</v>
      </c>
      <c r="I631" s="37"/>
      <c r="J631" s="36"/>
      <c r="K631" s="35"/>
      <c r="L631" s="34"/>
      <c r="M631" s="34"/>
      <c r="N631" s="34"/>
    </row>
    <row r="632" spans="1:14" ht="45" customHeight="1" x14ac:dyDescent="0.2">
      <c r="A632" s="45"/>
      <c r="B632" s="155"/>
      <c r="C632" s="93" t="s">
        <v>177</v>
      </c>
      <c r="D632" s="70"/>
      <c r="E632" s="92"/>
      <c r="F632" s="70"/>
      <c r="G632" s="69"/>
      <c r="H632" s="68"/>
      <c r="I632" s="37"/>
      <c r="J632" s="36"/>
      <c r="K632" s="35"/>
      <c r="L632" s="34"/>
      <c r="M632" s="34"/>
      <c r="N632" s="34"/>
    </row>
    <row r="633" spans="1:14" s="59" customFormat="1" ht="45" customHeight="1" x14ac:dyDescent="0.2">
      <c r="A633" s="25" t="s">
        <v>48</v>
      </c>
      <c r="B633" s="4" t="s">
        <v>414</v>
      </c>
      <c r="C633" s="5" t="s">
        <v>49</v>
      </c>
      <c r="D633" s="12" t="s">
        <v>335</v>
      </c>
      <c r="E633" s="7"/>
      <c r="F633" s="79"/>
      <c r="G633" s="69"/>
      <c r="H633" s="78"/>
      <c r="I633" s="37"/>
      <c r="J633" s="36"/>
      <c r="K633" s="35"/>
      <c r="L633" s="34"/>
      <c r="M633" s="34"/>
      <c r="N633" s="34"/>
    </row>
    <row r="634" spans="1:14" s="59" customFormat="1" ht="45" customHeight="1" x14ac:dyDescent="0.2">
      <c r="A634" s="25" t="s">
        <v>311</v>
      </c>
      <c r="B634" s="13" t="s">
        <v>30</v>
      </c>
      <c r="C634" s="5" t="s">
        <v>342</v>
      </c>
      <c r="D634" s="12" t="s">
        <v>2</v>
      </c>
      <c r="E634" s="7" t="s">
        <v>29</v>
      </c>
      <c r="F634" s="79">
        <v>45</v>
      </c>
      <c r="G634" s="76"/>
      <c r="H634" s="75">
        <f>ROUND(G634*F634,2)</f>
        <v>0</v>
      </c>
      <c r="I634" s="37"/>
      <c r="J634" s="36"/>
      <c r="K634" s="35"/>
      <c r="L634" s="34"/>
      <c r="M634" s="34"/>
      <c r="N634" s="34"/>
    </row>
    <row r="635" spans="1:14" s="59" customFormat="1" ht="45" customHeight="1" x14ac:dyDescent="0.2">
      <c r="A635" s="25" t="s">
        <v>73</v>
      </c>
      <c r="B635" s="4" t="s">
        <v>413</v>
      </c>
      <c r="C635" s="5" t="s">
        <v>74</v>
      </c>
      <c r="D635" s="12" t="s">
        <v>335</v>
      </c>
      <c r="E635" s="7"/>
      <c r="F635" s="79"/>
      <c r="G635" s="69"/>
      <c r="H635" s="78"/>
      <c r="I635" s="37"/>
      <c r="J635" s="36"/>
      <c r="K635" s="35"/>
      <c r="L635" s="34"/>
      <c r="M635" s="34"/>
      <c r="N635" s="34"/>
    </row>
    <row r="636" spans="1:14" s="59" customFormat="1" ht="45" customHeight="1" x14ac:dyDescent="0.2">
      <c r="A636" s="25" t="s">
        <v>412</v>
      </c>
      <c r="B636" s="13" t="s">
        <v>30</v>
      </c>
      <c r="C636" s="5" t="s">
        <v>411</v>
      </c>
      <c r="D636" s="12"/>
      <c r="E636" s="7" t="s">
        <v>29</v>
      </c>
      <c r="F636" s="79">
        <v>10</v>
      </c>
      <c r="G636" s="76"/>
      <c r="H636" s="75">
        <f>ROUND(G636*F636,2)</f>
        <v>0</v>
      </c>
      <c r="I636" s="37"/>
      <c r="J636" s="36"/>
      <c r="K636" s="35"/>
      <c r="L636" s="34"/>
      <c r="M636" s="34"/>
      <c r="N636" s="34"/>
    </row>
    <row r="637" spans="1:14" ht="45" customHeight="1" x14ac:dyDescent="0.2">
      <c r="A637" s="45"/>
      <c r="B637" s="155"/>
      <c r="C637" s="93" t="s">
        <v>20</v>
      </c>
      <c r="D637" s="70"/>
      <c r="E637" s="154"/>
      <c r="F637" s="70"/>
      <c r="G637" s="69"/>
      <c r="H637" s="68"/>
      <c r="I637" s="37"/>
      <c r="J637" s="36"/>
      <c r="K637" s="35"/>
      <c r="L637" s="34"/>
      <c r="M637" s="34"/>
      <c r="N637" s="34"/>
    </row>
    <row r="638" spans="1:14" s="59" customFormat="1" ht="45" customHeight="1" x14ac:dyDescent="0.2">
      <c r="A638" s="25" t="s">
        <v>52</v>
      </c>
      <c r="B638" s="4" t="s">
        <v>410</v>
      </c>
      <c r="C638" s="5" t="s">
        <v>53</v>
      </c>
      <c r="D638" s="12" t="s">
        <v>118</v>
      </c>
      <c r="E638" s="7" t="s">
        <v>46</v>
      </c>
      <c r="F638" s="79">
        <v>800</v>
      </c>
      <c r="G638" s="76"/>
      <c r="H638" s="75">
        <f>ROUND(G638*F638,2)</f>
        <v>0</v>
      </c>
      <c r="I638" s="37"/>
      <c r="J638" s="36"/>
      <c r="K638" s="35"/>
      <c r="L638" s="34"/>
      <c r="M638" s="34"/>
      <c r="N638" s="34"/>
    </row>
    <row r="639" spans="1:14" s="59" customFormat="1" ht="45" customHeight="1" x14ac:dyDescent="0.25">
      <c r="A639" s="149"/>
      <c r="B639" s="153"/>
      <c r="C639" s="152" t="s">
        <v>21</v>
      </c>
      <c r="D639" s="151"/>
      <c r="E639" s="151"/>
      <c r="F639" s="70"/>
      <c r="G639" s="69"/>
      <c r="H639" s="68"/>
      <c r="I639" s="37"/>
      <c r="J639" s="36"/>
      <c r="K639" s="35"/>
      <c r="L639" s="34"/>
      <c r="M639" s="34"/>
      <c r="N639" s="34"/>
    </row>
    <row r="640" spans="1:14" s="80" customFormat="1" ht="45" customHeight="1" x14ac:dyDescent="0.2">
      <c r="A640" s="10" t="s">
        <v>75</v>
      </c>
      <c r="B640" s="4" t="s">
        <v>409</v>
      </c>
      <c r="C640" s="16" t="s">
        <v>238</v>
      </c>
      <c r="D640" s="17" t="s">
        <v>244</v>
      </c>
      <c r="E640" s="7"/>
      <c r="F640" s="79"/>
      <c r="G640" s="69"/>
      <c r="H640" s="78"/>
      <c r="I640" s="37"/>
      <c r="J640" s="36"/>
      <c r="K640" s="35"/>
      <c r="L640" s="34"/>
      <c r="M640" s="34"/>
      <c r="N640" s="34"/>
    </row>
    <row r="641" spans="1:14" s="18" customFormat="1" ht="45" customHeight="1" x14ac:dyDescent="0.2">
      <c r="A641" s="10" t="s">
        <v>76</v>
      </c>
      <c r="B641" s="13" t="s">
        <v>30</v>
      </c>
      <c r="C641" s="1" t="s">
        <v>299</v>
      </c>
      <c r="D641" s="12"/>
      <c r="E641" s="7" t="s">
        <v>36</v>
      </c>
      <c r="F641" s="79">
        <v>1</v>
      </c>
      <c r="G641" s="76"/>
      <c r="H641" s="75">
        <f>ROUND(G641*F641,2)</f>
        <v>0</v>
      </c>
      <c r="I641" s="37"/>
      <c r="J641" s="36"/>
      <c r="K641" s="35"/>
      <c r="L641" s="34"/>
      <c r="M641" s="34"/>
      <c r="N641" s="34"/>
    </row>
    <row r="642" spans="1:14" s="18" customFormat="1" ht="45" customHeight="1" x14ac:dyDescent="0.2">
      <c r="A642" s="10" t="s">
        <v>183</v>
      </c>
      <c r="B642" s="13" t="s">
        <v>37</v>
      </c>
      <c r="C642" s="1" t="s">
        <v>389</v>
      </c>
      <c r="D642" s="12"/>
      <c r="E642" s="7" t="s">
        <v>36</v>
      </c>
      <c r="F642" s="79">
        <v>1</v>
      </c>
      <c r="G642" s="76"/>
      <c r="H642" s="75">
        <f>ROUND(G642*F642,2)</f>
        <v>0</v>
      </c>
      <c r="I642" s="37"/>
      <c r="J642" s="36"/>
      <c r="K642" s="35"/>
      <c r="L642" s="34"/>
      <c r="M642" s="34"/>
      <c r="N642" s="34"/>
    </row>
    <row r="643" spans="1:14" s="18" customFormat="1" ht="45" customHeight="1" x14ac:dyDescent="0.2">
      <c r="A643" s="10" t="s">
        <v>408</v>
      </c>
      <c r="B643" s="13" t="s">
        <v>47</v>
      </c>
      <c r="C643" s="1" t="s">
        <v>407</v>
      </c>
      <c r="D643" s="12"/>
      <c r="E643" s="7" t="s">
        <v>36</v>
      </c>
      <c r="F643" s="79">
        <v>1</v>
      </c>
      <c r="G643" s="76"/>
      <c r="H643" s="75">
        <f>ROUND(G643*F643,2)</f>
        <v>0</v>
      </c>
      <c r="I643" s="37"/>
      <c r="J643" s="36"/>
      <c r="K643" s="35"/>
      <c r="L643" s="34"/>
      <c r="M643" s="34"/>
      <c r="N643" s="34"/>
    </row>
    <row r="644" spans="1:14" s="18" customFormat="1" ht="45" customHeight="1" x14ac:dyDescent="0.2">
      <c r="A644" s="143" t="s">
        <v>406</v>
      </c>
      <c r="B644" s="150" t="s">
        <v>57</v>
      </c>
      <c r="C644" s="1" t="s">
        <v>405</v>
      </c>
      <c r="D644" s="17"/>
      <c r="E644" s="141" t="s">
        <v>36</v>
      </c>
      <c r="F644" s="140">
        <v>1</v>
      </c>
      <c r="G644" s="76"/>
      <c r="H644" s="138">
        <f>ROUND(G644*F644,2)</f>
        <v>0</v>
      </c>
      <c r="I644" s="37"/>
      <c r="J644" s="36"/>
      <c r="K644" s="35"/>
      <c r="L644" s="34"/>
      <c r="M644" s="34"/>
      <c r="N644" s="34"/>
    </row>
    <row r="645" spans="1:14" s="59" customFormat="1" ht="45" customHeight="1" x14ac:dyDescent="0.25">
      <c r="A645" s="149"/>
      <c r="B645" s="148"/>
      <c r="C645" s="147" t="s">
        <v>22</v>
      </c>
      <c r="D645" s="146"/>
      <c r="E645" s="146"/>
      <c r="F645" s="70"/>
      <c r="G645" s="69"/>
      <c r="H645" s="68"/>
      <c r="I645" s="37"/>
      <c r="J645" s="36"/>
      <c r="K645" s="35"/>
      <c r="L645" s="34"/>
      <c r="M645" s="34"/>
      <c r="N645" s="34"/>
    </row>
    <row r="646" spans="1:14" s="18" customFormat="1" ht="45" customHeight="1" x14ac:dyDescent="0.2">
      <c r="A646" s="10" t="s">
        <v>54</v>
      </c>
      <c r="B646" s="4" t="s">
        <v>404</v>
      </c>
      <c r="C646" s="1" t="s">
        <v>243</v>
      </c>
      <c r="D646" s="17" t="s">
        <v>244</v>
      </c>
      <c r="E646" s="7" t="s">
        <v>36</v>
      </c>
      <c r="F646" s="79">
        <v>10</v>
      </c>
      <c r="G646" s="76"/>
      <c r="H646" s="75">
        <f>ROUND(G646*F646,2)</f>
        <v>0</v>
      </c>
      <c r="I646" s="37"/>
      <c r="J646" s="36"/>
      <c r="K646" s="35"/>
      <c r="L646" s="34"/>
      <c r="M646" s="34"/>
      <c r="N646" s="34"/>
    </row>
    <row r="647" spans="1:14" s="59" customFormat="1" ht="45" customHeight="1" x14ac:dyDescent="0.2">
      <c r="A647" s="10" t="s">
        <v>55</v>
      </c>
      <c r="B647" s="4" t="s">
        <v>403</v>
      </c>
      <c r="C647" s="1" t="s">
        <v>245</v>
      </c>
      <c r="D647" s="17" t="s">
        <v>244</v>
      </c>
      <c r="E647" s="7"/>
      <c r="F647" s="79"/>
      <c r="G647" s="69"/>
      <c r="H647" s="78"/>
      <c r="I647" s="37"/>
      <c r="J647" s="36"/>
      <c r="K647" s="35"/>
      <c r="L647" s="34"/>
      <c r="M647" s="34"/>
      <c r="N647" s="34"/>
    </row>
    <row r="648" spans="1:14" s="18" customFormat="1" ht="45" customHeight="1" x14ac:dyDescent="0.2">
      <c r="A648" s="10" t="s">
        <v>56</v>
      </c>
      <c r="B648" s="13" t="s">
        <v>30</v>
      </c>
      <c r="C648" s="5" t="s">
        <v>145</v>
      </c>
      <c r="D648" s="12"/>
      <c r="E648" s="7" t="s">
        <v>36</v>
      </c>
      <c r="F648" s="79">
        <v>10</v>
      </c>
      <c r="G648" s="76"/>
      <c r="H648" s="75">
        <f>ROUND(G648*F648,2)</f>
        <v>0</v>
      </c>
      <c r="I648" s="37"/>
      <c r="J648" s="36"/>
      <c r="K648" s="35"/>
      <c r="L648" s="34"/>
      <c r="M648" s="34"/>
      <c r="N648" s="34"/>
    </row>
    <row r="649" spans="1:14" s="59" customFormat="1" ht="45" customHeight="1" x14ac:dyDescent="0.2">
      <c r="A649" s="10" t="s">
        <v>69</v>
      </c>
      <c r="B649" s="145" t="s">
        <v>402</v>
      </c>
      <c r="C649" s="108" t="s">
        <v>79</v>
      </c>
      <c r="D649" s="144" t="s">
        <v>244</v>
      </c>
      <c r="E649" s="106" t="s">
        <v>36</v>
      </c>
      <c r="F649" s="105">
        <v>1</v>
      </c>
      <c r="G649" s="104"/>
      <c r="H649" s="103">
        <f>ROUND(G649*F649,2)</f>
        <v>0</v>
      </c>
      <c r="I649" s="37"/>
      <c r="J649" s="36"/>
      <c r="K649" s="35"/>
      <c r="L649" s="34"/>
      <c r="M649" s="34"/>
      <c r="N649" s="34"/>
    </row>
    <row r="650" spans="1:14" s="59" customFormat="1" ht="45" customHeight="1" x14ac:dyDescent="0.2">
      <c r="A650" s="10" t="s">
        <v>70</v>
      </c>
      <c r="B650" s="4" t="s">
        <v>401</v>
      </c>
      <c r="C650" s="5" t="s">
        <v>80</v>
      </c>
      <c r="D650" s="17" t="s">
        <v>244</v>
      </c>
      <c r="E650" s="7" t="s">
        <v>36</v>
      </c>
      <c r="F650" s="79">
        <v>1</v>
      </c>
      <c r="G650" s="76"/>
      <c r="H650" s="75">
        <f>ROUND(G650*F650,2)</f>
        <v>0</v>
      </c>
      <c r="I650" s="37"/>
      <c r="J650" s="36"/>
      <c r="K650" s="35"/>
      <c r="L650" s="34"/>
      <c r="M650" s="34"/>
      <c r="N650" s="34"/>
    </row>
    <row r="651" spans="1:14" s="18" customFormat="1" ht="45" customHeight="1" x14ac:dyDescent="0.2">
      <c r="A651" s="10" t="s">
        <v>71</v>
      </c>
      <c r="B651" s="4" t="s">
        <v>400</v>
      </c>
      <c r="C651" s="5" t="s">
        <v>81</v>
      </c>
      <c r="D651" s="17" t="s">
        <v>244</v>
      </c>
      <c r="E651" s="7" t="s">
        <v>36</v>
      </c>
      <c r="F651" s="79">
        <v>2</v>
      </c>
      <c r="G651" s="76"/>
      <c r="H651" s="75">
        <f>ROUND(G651*F651,2)</f>
        <v>0</v>
      </c>
      <c r="I651" s="37"/>
      <c r="J651" s="36"/>
      <c r="K651" s="35"/>
      <c r="L651" s="34"/>
      <c r="M651" s="34"/>
      <c r="N651" s="34"/>
    </row>
    <row r="652" spans="1:14" s="18" customFormat="1" ht="45" customHeight="1" x14ac:dyDescent="0.2">
      <c r="A652" s="143" t="s">
        <v>272</v>
      </c>
      <c r="B652" s="142" t="s">
        <v>399</v>
      </c>
      <c r="C652" s="1" t="s">
        <v>274</v>
      </c>
      <c r="D652" s="17" t="s">
        <v>244</v>
      </c>
      <c r="E652" s="141" t="s">
        <v>36</v>
      </c>
      <c r="F652" s="140">
        <v>2</v>
      </c>
      <c r="G652" s="139"/>
      <c r="H652" s="138">
        <f>ROUND(G652*F652,2)</f>
        <v>0</v>
      </c>
      <c r="I652" s="37"/>
      <c r="J652" s="36"/>
      <c r="K652" s="35"/>
      <c r="L652" s="34"/>
      <c r="M652" s="34"/>
      <c r="N652" s="34"/>
    </row>
    <row r="653" spans="1:14" ht="45" customHeight="1" x14ac:dyDescent="0.2">
      <c r="A653" s="45"/>
      <c r="B653" s="94"/>
      <c r="C653" s="93" t="s">
        <v>23</v>
      </c>
      <c r="D653" s="70"/>
      <c r="E653" s="137"/>
      <c r="F653" s="70"/>
      <c r="G653" s="69"/>
      <c r="H653" s="68"/>
      <c r="I653" s="37"/>
      <c r="J653" s="36"/>
      <c r="K653" s="35"/>
      <c r="L653" s="34"/>
      <c r="M653" s="34"/>
      <c r="N653" s="34"/>
    </row>
    <row r="654" spans="1:14" s="59" customFormat="1" ht="45" customHeight="1" x14ac:dyDescent="0.2">
      <c r="A654" s="136" t="s">
        <v>58</v>
      </c>
      <c r="B654" s="4" t="s">
        <v>398</v>
      </c>
      <c r="C654" s="5" t="s">
        <v>59</v>
      </c>
      <c r="D654" s="12" t="s">
        <v>329</v>
      </c>
      <c r="E654" s="7"/>
      <c r="F654" s="135"/>
      <c r="G654" s="69"/>
      <c r="H654" s="75"/>
      <c r="I654" s="37"/>
      <c r="J654" s="36"/>
      <c r="K654" s="35"/>
      <c r="L654" s="34"/>
      <c r="M654" s="34"/>
      <c r="N654" s="34"/>
    </row>
    <row r="655" spans="1:14" s="18" customFormat="1" ht="45" customHeight="1" x14ac:dyDescent="0.2">
      <c r="A655" s="136" t="s">
        <v>60</v>
      </c>
      <c r="B655" s="13" t="s">
        <v>30</v>
      </c>
      <c r="C655" s="5" t="s">
        <v>150</v>
      </c>
      <c r="D655" s="12"/>
      <c r="E655" s="7" t="s">
        <v>29</v>
      </c>
      <c r="F655" s="135">
        <v>100</v>
      </c>
      <c r="G655" s="76"/>
      <c r="H655" s="75">
        <f>ROUND(G655*F655,2)</f>
        <v>0</v>
      </c>
      <c r="I655" s="37"/>
      <c r="J655" s="36"/>
      <c r="K655" s="35"/>
      <c r="L655" s="34"/>
      <c r="M655" s="34"/>
      <c r="N655" s="34"/>
    </row>
    <row r="656" spans="1:14" ht="45" customHeight="1" thickBot="1" x14ac:dyDescent="0.25">
      <c r="A656" s="51"/>
      <c r="B656" s="27" t="str">
        <f>B597</f>
        <v>H</v>
      </c>
      <c r="C656" s="254" t="str">
        <f>C597</f>
        <v>Green Valley Bay Thin Bituminous Overlay (Louelda St to Louelda St)</v>
      </c>
      <c r="D656" s="255"/>
      <c r="E656" s="255"/>
      <c r="F656" s="256"/>
      <c r="G656" s="47" t="s">
        <v>17</v>
      </c>
      <c r="H656" s="50">
        <f>SUM(H597:H655)</f>
        <v>0</v>
      </c>
      <c r="I656" s="37"/>
      <c r="J656" s="36"/>
      <c r="K656" s="35"/>
      <c r="L656" s="34"/>
      <c r="M656" s="34"/>
      <c r="N656" s="34"/>
    </row>
    <row r="657" spans="1:14" s="24" customFormat="1" ht="45" customHeight="1" thickTop="1" x14ac:dyDescent="0.2">
      <c r="A657" s="21"/>
      <c r="B657" s="22" t="s">
        <v>397</v>
      </c>
      <c r="C657" s="257" t="s">
        <v>396</v>
      </c>
      <c r="D657" s="258"/>
      <c r="E657" s="258"/>
      <c r="F657" s="259"/>
      <c r="G657" s="21"/>
      <c r="H657" s="23"/>
      <c r="I657" s="37"/>
      <c r="J657" s="36"/>
      <c r="K657" s="35"/>
      <c r="L657" s="34"/>
      <c r="M657" s="34"/>
      <c r="N657" s="34"/>
    </row>
    <row r="658" spans="1:14" ht="45" customHeight="1" x14ac:dyDescent="0.2">
      <c r="A658" s="45"/>
      <c r="B658" s="94"/>
      <c r="C658" s="93" t="s">
        <v>395</v>
      </c>
      <c r="D658" s="70"/>
      <c r="E658" s="92"/>
      <c r="F658" s="70"/>
      <c r="G658" s="69"/>
      <c r="H658" s="68"/>
      <c r="I658" s="37"/>
      <c r="J658" s="36"/>
      <c r="K658" s="35"/>
      <c r="L658" s="34"/>
      <c r="M658" s="34"/>
      <c r="N658" s="34"/>
    </row>
    <row r="659" spans="1:14" ht="45" customHeight="1" x14ac:dyDescent="0.2">
      <c r="A659" s="49"/>
      <c r="B659" s="74"/>
      <c r="C659" s="73" t="s">
        <v>394</v>
      </c>
      <c r="D659" s="72"/>
      <c r="E659" s="71"/>
      <c r="F659" s="70"/>
      <c r="G659" s="91"/>
      <c r="H659" s="90"/>
      <c r="I659" s="37"/>
      <c r="J659" s="36"/>
      <c r="K659" s="35"/>
      <c r="L659" s="34"/>
      <c r="M659" s="34"/>
      <c r="N659" s="34"/>
    </row>
    <row r="660" spans="1:14" s="59" customFormat="1" ht="45" customHeight="1" x14ac:dyDescent="0.2">
      <c r="A660" s="102"/>
      <c r="B660" s="101" t="s">
        <v>393</v>
      </c>
      <c r="C660" s="100" t="s">
        <v>349</v>
      </c>
      <c r="D660" s="99" t="s">
        <v>122</v>
      </c>
      <c r="E660" s="98" t="s">
        <v>68</v>
      </c>
      <c r="F660" s="97">
        <v>1</v>
      </c>
      <c r="G660" s="96"/>
      <c r="H660" s="95">
        <f>ROUND(G660*F660,2)</f>
        <v>0</v>
      </c>
      <c r="I660" s="37"/>
      <c r="J660" s="36"/>
      <c r="K660" s="35"/>
      <c r="L660" s="34"/>
      <c r="M660" s="34"/>
      <c r="N660" s="34"/>
    </row>
    <row r="661" spans="1:14" s="80" customFormat="1" ht="45" customHeight="1" x14ac:dyDescent="0.2">
      <c r="A661" s="85"/>
      <c r="B661" s="84" t="s">
        <v>392</v>
      </c>
      <c r="C661" s="83" t="s">
        <v>353</v>
      </c>
      <c r="D661" s="82" t="s">
        <v>196</v>
      </c>
      <c r="E661" s="89" t="s">
        <v>36</v>
      </c>
      <c r="F661" s="88">
        <v>1</v>
      </c>
      <c r="G661" s="87"/>
      <c r="H661" s="86">
        <f>ROUND(G661*F661,2)</f>
        <v>0</v>
      </c>
      <c r="I661" s="37"/>
      <c r="J661" s="36"/>
      <c r="K661" s="35"/>
      <c r="L661" s="34"/>
      <c r="M661" s="34"/>
      <c r="N661" s="34"/>
    </row>
    <row r="662" spans="1:14" ht="45" customHeight="1" x14ac:dyDescent="0.2">
      <c r="A662" s="49"/>
      <c r="B662" s="74"/>
      <c r="C662" s="73" t="s">
        <v>391</v>
      </c>
      <c r="D662" s="72"/>
      <c r="E662" s="71"/>
      <c r="F662" s="70"/>
      <c r="G662" s="69"/>
      <c r="H662" s="68"/>
      <c r="I662" s="37"/>
      <c r="J662" s="36"/>
      <c r="K662" s="35"/>
      <c r="L662" s="34"/>
      <c r="M662" s="34"/>
      <c r="N662" s="34"/>
    </row>
    <row r="663" spans="1:14" s="80" customFormat="1" ht="45" customHeight="1" x14ac:dyDescent="0.2">
      <c r="A663" s="10" t="s">
        <v>75</v>
      </c>
      <c r="B663" s="4" t="s">
        <v>390</v>
      </c>
      <c r="C663" s="16" t="s">
        <v>238</v>
      </c>
      <c r="D663" s="17" t="s">
        <v>244</v>
      </c>
      <c r="E663" s="7"/>
      <c r="F663" s="79"/>
      <c r="G663" s="69"/>
      <c r="H663" s="78"/>
      <c r="I663" s="37"/>
      <c r="J663" s="36"/>
      <c r="K663" s="35"/>
      <c r="L663" s="34"/>
      <c r="M663" s="34"/>
      <c r="N663" s="34"/>
    </row>
    <row r="664" spans="1:14" s="18" customFormat="1" ht="45" customHeight="1" x14ac:dyDescent="0.2">
      <c r="A664" s="10" t="s">
        <v>76</v>
      </c>
      <c r="B664" s="13" t="s">
        <v>30</v>
      </c>
      <c r="C664" s="1" t="s">
        <v>299</v>
      </c>
      <c r="D664" s="12"/>
      <c r="E664" s="7" t="s">
        <v>36</v>
      </c>
      <c r="F664" s="79">
        <v>1</v>
      </c>
      <c r="G664" s="76"/>
      <c r="H664" s="75">
        <f>ROUND(G664*F664,2)</f>
        <v>0</v>
      </c>
      <c r="I664" s="37"/>
      <c r="J664" s="36"/>
      <c r="K664" s="35"/>
      <c r="L664" s="34"/>
      <c r="M664" s="34"/>
      <c r="N664" s="34"/>
    </row>
    <row r="665" spans="1:14" s="18" customFormat="1" ht="45" customHeight="1" x14ac:dyDescent="0.2">
      <c r="A665" s="10" t="s">
        <v>183</v>
      </c>
      <c r="B665" s="13" t="s">
        <v>37</v>
      </c>
      <c r="C665" s="1" t="s">
        <v>389</v>
      </c>
      <c r="D665" s="12"/>
      <c r="E665" s="7" t="s">
        <v>36</v>
      </c>
      <c r="F665" s="79">
        <v>1</v>
      </c>
      <c r="G665" s="76"/>
      <c r="H665" s="75">
        <f>ROUND(G665*F665,2)</f>
        <v>0</v>
      </c>
      <c r="I665" s="37"/>
      <c r="J665" s="36"/>
      <c r="K665" s="35"/>
      <c r="L665" s="34"/>
      <c r="M665" s="34"/>
      <c r="N665" s="34"/>
    </row>
    <row r="666" spans="1:14" ht="43.9" customHeight="1" x14ac:dyDescent="0.2">
      <c r="A666" s="49"/>
      <c r="B666" s="74"/>
      <c r="C666" s="73" t="s">
        <v>388</v>
      </c>
      <c r="D666" s="72"/>
      <c r="E666" s="71"/>
      <c r="F666" s="70"/>
      <c r="G666" s="69"/>
      <c r="H666" s="68"/>
      <c r="I666" s="37"/>
      <c r="J666" s="36"/>
      <c r="K666" s="35"/>
      <c r="L666" s="34"/>
      <c r="M666" s="34"/>
      <c r="N666" s="34"/>
    </row>
    <row r="667" spans="1:14" s="59" customFormat="1" ht="43.9" customHeight="1" x14ac:dyDescent="0.2">
      <c r="A667" s="134"/>
      <c r="B667" s="66" t="s">
        <v>387</v>
      </c>
      <c r="C667" s="132" t="s">
        <v>386</v>
      </c>
      <c r="D667" s="131"/>
      <c r="E667" s="130"/>
      <c r="F667" s="72"/>
      <c r="G667" s="69"/>
      <c r="H667" s="60"/>
      <c r="I667" s="37"/>
      <c r="J667" s="36"/>
      <c r="K667" s="35"/>
      <c r="L667" s="34"/>
      <c r="M667" s="34"/>
      <c r="N667" s="34"/>
    </row>
    <row r="668" spans="1:14" s="59" customFormat="1" ht="43.9" customHeight="1" x14ac:dyDescent="0.2">
      <c r="A668" s="129"/>
      <c r="B668" s="133" t="s">
        <v>30</v>
      </c>
      <c r="C668" s="132" t="s">
        <v>385</v>
      </c>
      <c r="D668" s="131" t="s">
        <v>2</v>
      </c>
      <c r="E668" s="130"/>
      <c r="F668" s="72"/>
      <c r="G668" s="91"/>
      <c r="H668" s="95"/>
      <c r="I668" s="37"/>
      <c r="J668" s="36"/>
      <c r="K668" s="35"/>
      <c r="L668" s="34"/>
      <c r="M668" s="34"/>
      <c r="N668" s="34"/>
    </row>
    <row r="669" spans="1:14" s="59" customFormat="1" ht="43.9" customHeight="1" x14ac:dyDescent="0.2">
      <c r="A669" s="129"/>
      <c r="B669" s="128" t="s">
        <v>100</v>
      </c>
      <c r="C669" s="127" t="s">
        <v>384</v>
      </c>
      <c r="D669" s="126" t="s">
        <v>2</v>
      </c>
      <c r="E669" s="125" t="s">
        <v>68</v>
      </c>
      <c r="F669" s="97">
        <v>2.5</v>
      </c>
      <c r="G669" s="96"/>
      <c r="H669" s="95">
        <f>ROUND(G669*F669,2)</f>
        <v>0</v>
      </c>
      <c r="I669" s="37"/>
      <c r="J669" s="36"/>
      <c r="K669" s="35"/>
      <c r="L669" s="34"/>
      <c r="M669" s="34"/>
      <c r="N669" s="34"/>
    </row>
    <row r="670" spans="1:14" ht="43.9" customHeight="1" x14ac:dyDescent="0.2">
      <c r="A670" s="45"/>
      <c r="B670" s="94"/>
      <c r="C670" s="93" t="s">
        <v>383</v>
      </c>
      <c r="D670" s="70"/>
      <c r="E670" s="92"/>
      <c r="F670" s="70"/>
      <c r="G670" s="69"/>
      <c r="H670" s="68"/>
      <c r="I670" s="37"/>
      <c r="J670" s="36"/>
      <c r="K670" s="35"/>
      <c r="L670" s="34"/>
      <c r="M670" s="34"/>
      <c r="N670" s="34"/>
    </row>
    <row r="671" spans="1:14" ht="43.9" customHeight="1" x14ac:dyDescent="0.2">
      <c r="A671" s="49"/>
      <c r="B671" s="74"/>
      <c r="C671" s="73" t="s">
        <v>382</v>
      </c>
      <c r="D671" s="72"/>
      <c r="E671" s="71"/>
      <c r="F671" s="70"/>
      <c r="G671" s="91"/>
      <c r="H671" s="90"/>
      <c r="I671" s="37"/>
      <c r="J671" s="36"/>
      <c r="K671" s="35"/>
      <c r="L671" s="34"/>
      <c r="M671" s="34"/>
      <c r="N671" s="34"/>
    </row>
    <row r="672" spans="1:14" s="18" customFormat="1" ht="43.9" customHeight="1" x14ac:dyDescent="0.2">
      <c r="A672" s="121" t="s">
        <v>197</v>
      </c>
      <c r="B672" s="124" t="s">
        <v>381</v>
      </c>
      <c r="C672" s="119" t="s">
        <v>198</v>
      </c>
      <c r="D672" s="118" t="s">
        <v>122</v>
      </c>
      <c r="E672" s="89"/>
      <c r="F672" s="88"/>
      <c r="G672" s="91"/>
      <c r="H672" s="122"/>
      <c r="I672" s="37"/>
      <c r="J672" s="36"/>
      <c r="K672" s="35"/>
      <c r="L672" s="34"/>
      <c r="M672" s="34"/>
      <c r="N672" s="34"/>
    </row>
    <row r="673" spans="1:14" s="18" customFormat="1" ht="43.9" customHeight="1" x14ac:dyDescent="0.2">
      <c r="A673" s="121" t="s">
        <v>364</v>
      </c>
      <c r="B673" s="123" t="s">
        <v>30</v>
      </c>
      <c r="C673" s="119" t="s">
        <v>181</v>
      </c>
      <c r="D673" s="118"/>
      <c r="E673" s="89"/>
      <c r="F673" s="88"/>
      <c r="G673" s="91"/>
      <c r="H673" s="122"/>
      <c r="I673" s="37"/>
      <c r="J673" s="36"/>
      <c r="K673" s="35"/>
      <c r="L673" s="34"/>
      <c r="M673" s="34"/>
      <c r="N673" s="34"/>
    </row>
    <row r="674" spans="1:14" s="18" customFormat="1" ht="43.9" customHeight="1" x14ac:dyDescent="0.2">
      <c r="A674" s="121" t="s">
        <v>363</v>
      </c>
      <c r="B674" s="120" t="s">
        <v>100</v>
      </c>
      <c r="C674" s="119" t="s">
        <v>201</v>
      </c>
      <c r="D674" s="118"/>
      <c r="E674" s="89" t="s">
        <v>36</v>
      </c>
      <c r="F674" s="88">
        <v>1</v>
      </c>
      <c r="G674" s="117"/>
      <c r="H674" s="86">
        <f>ROUND(G674*F674,2)</f>
        <v>0</v>
      </c>
      <c r="I674" s="37"/>
      <c r="J674" s="36"/>
      <c r="K674" s="35"/>
      <c r="L674" s="34"/>
      <c r="M674" s="34"/>
      <c r="N674" s="34"/>
    </row>
    <row r="675" spans="1:14" s="59" customFormat="1" ht="45" customHeight="1" x14ac:dyDescent="0.2">
      <c r="A675" s="102"/>
      <c r="B675" s="116" t="s">
        <v>380</v>
      </c>
      <c r="C675" s="115" t="s">
        <v>349</v>
      </c>
      <c r="D675" s="114" t="s">
        <v>122</v>
      </c>
      <c r="E675" s="113" t="s">
        <v>68</v>
      </c>
      <c r="F675" s="112">
        <v>0.15</v>
      </c>
      <c r="G675" s="111"/>
      <c r="H675" s="110">
        <f>ROUND(G675*F675,2)</f>
        <v>0</v>
      </c>
      <c r="I675" s="37"/>
      <c r="J675" s="36"/>
      <c r="K675" s="35"/>
      <c r="L675" s="34"/>
      <c r="M675" s="34"/>
      <c r="N675" s="34"/>
    </row>
    <row r="676" spans="1:14" ht="45" customHeight="1" x14ac:dyDescent="0.2">
      <c r="A676" s="45"/>
      <c r="B676" s="94"/>
      <c r="C676" s="93" t="s">
        <v>379</v>
      </c>
      <c r="D676" s="70"/>
      <c r="E676" s="92"/>
      <c r="F676" s="70"/>
      <c r="G676" s="69"/>
      <c r="H676" s="68"/>
      <c r="I676" s="37"/>
      <c r="J676" s="36"/>
      <c r="K676" s="35"/>
      <c r="L676" s="34"/>
      <c r="M676" s="34"/>
      <c r="N676" s="34"/>
    </row>
    <row r="677" spans="1:14" ht="45" customHeight="1" x14ac:dyDescent="0.2">
      <c r="A677" s="49"/>
      <c r="B677" s="74"/>
      <c r="C677" s="73" t="s">
        <v>378</v>
      </c>
      <c r="D677" s="72"/>
      <c r="E677" s="71"/>
      <c r="F677" s="70"/>
      <c r="G677" s="69"/>
      <c r="H677" s="68"/>
      <c r="I677" s="37"/>
      <c r="J677" s="36"/>
      <c r="K677" s="35"/>
      <c r="L677" s="34"/>
      <c r="M677" s="34"/>
      <c r="N677" s="34"/>
    </row>
    <row r="678" spans="1:14" s="59" customFormat="1" ht="45" customHeight="1" x14ac:dyDescent="0.2">
      <c r="A678" s="67"/>
      <c r="B678" s="66" t="s">
        <v>377</v>
      </c>
      <c r="C678" s="65" t="s">
        <v>349</v>
      </c>
      <c r="D678" s="64" t="s">
        <v>122</v>
      </c>
      <c r="E678" s="63" t="s">
        <v>68</v>
      </c>
      <c r="F678" s="62">
        <v>0.8</v>
      </c>
      <c r="G678" s="61"/>
      <c r="H678" s="60">
        <f>ROUND(G678*F678,2)</f>
        <v>0</v>
      </c>
      <c r="I678" s="37"/>
      <c r="J678" s="36"/>
      <c r="K678" s="35"/>
      <c r="L678" s="34"/>
      <c r="M678" s="34"/>
      <c r="N678" s="34"/>
    </row>
    <row r="679" spans="1:14" ht="45" customHeight="1" x14ac:dyDescent="0.2">
      <c r="A679" s="49"/>
      <c r="B679" s="74"/>
      <c r="C679" s="73" t="s">
        <v>376</v>
      </c>
      <c r="D679" s="72"/>
      <c r="E679" s="71"/>
      <c r="F679" s="70"/>
      <c r="G679" s="69"/>
      <c r="H679" s="68"/>
      <c r="I679" s="37"/>
      <c r="J679" s="36"/>
      <c r="K679" s="35"/>
      <c r="L679" s="34"/>
      <c r="M679" s="34"/>
      <c r="N679" s="34"/>
    </row>
    <row r="680" spans="1:14" s="59" customFormat="1" ht="45" customHeight="1" x14ac:dyDescent="0.2">
      <c r="A680" s="67"/>
      <c r="B680" s="66" t="s">
        <v>375</v>
      </c>
      <c r="C680" s="65" t="s">
        <v>349</v>
      </c>
      <c r="D680" s="64" t="s">
        <v>122</v>
      </c>
      <c r="E680" s="63" t="s">
        <v>68</v>
      </c>
      <c r="F680" s="62">
        <v>0.3</v>
      </c>
      <c r="G680" s="61"/>
      <c r="H680" s="60">
        <f>ROUND(G680*F680,2)</f>
        <v>0</v>
      </c>
      <c r="I680" s="37"/>
      <c r="J680" s="36"/>
      <c r="K680" s="35"/>
      <c r="L680" s="34"/>
      <c r="M680" s="34"/>
      <c r="N680" s="34"/>
    </row>
    <row r="681" spans="1:14" ht="45" customHeight="1" x14ac:dyDescent="0.2">
      <c r="A681" s="49"/>
      <c r="B681" s="74"/>
      <c r="C681" s="73" t="s">
        <v>374</v>
      </c>
      <c r="D681" s="72"/>
      <c r="E681" s="71"/>
      <c r="F681" s="70"/>
      <c r="G681" s="69"/>
      <c r="H681" s="68"/>
      <c r="I681" s="37"/>
      <c r="J681" s="36"/>
      <c r="K681" s="35"/>
      <c r="L681" s="34"/>
      <c r="M681" s="34"/>
      <c r="N681" s="34"/>
    </row>
    <row r="682" spans="1:14" s="59" customFormat="1" ht="45" customHeight="1" x14ac:dyDescent="0.2">
      <c r="A682" s="67"/>
      <c r="B682" s="66" t="s">
        <v>373</v>
      </c>
      <c r="C682" s="65" t="s">
        <v>349</v>
      </c>
      <c r="D682" s="64" t="s">
        <v>122</v>
      </c>
      <c r="E682" s="63" t="s">
        <v>68</v>
      </c>
      <c r="F682" s="62">
        <v>0.55000000000000004</v>
      </c>
      <c r="G682" s="61"/>
      <c r="H682" s="60">
        <f>ROUND(G682*F682,2)</f>
        <v>0</v>
      </c>
      <c r="I682" s="37"/>
      <c r="J682" s="36"/>
      <c r="K682" s="35"/>
      <c r="L682" s="34"/>
      <c r="M682" s="34"/>
      <c r="N682" s="34"/>
    </row>
    <row r="683" spans="1:14" ht="45" customHeight="1" x14ac:dyDescent="0.2">
      <c r="A683" s="49"/>
      <c r="B683" s="74"/>
      <c r="C683" s="73" t="s">
        <v>372</v>
      </c>
      <c r="D683" s="72"/>
      <c r="E683" s="71"/>
      <c r="F683" s="70"/>
      <c r="G683" s="69"/>
      <c r="H683" s="68"/>
      <c r="I683" s="37"/>
      <c r="J683" s="36"/>
      <c r="K683" s="35"/>
      <c r="L683" s="34"/>
      <c r="M683" s="34"/>
      <c r="N683" s="34"/>
    </row>
    <row r="684" spans="1:14" s="59" customFormat="1" ht="45" customHeight="1" x14ac:dyDescent="0.2">
      <c r="A684" s="67"/>
      <c r="B684" s="66" t="s">
        <v>371</v>
      </c>
      <c r="C684" s="65" t="s">
        <v>349</v>
      </c>
      <c r="D684" s="64" t="s">
        <v>122</v>
      </c>
      <c r="E684" s="63" t="s">
        <v>68</v>
      </c>
      <c r="F684" s="62">
        <v>0.5</v>
      </c>
      <c r="G684" s="61"/>
      <c r="H684" s="60">
        <f>ROUND(G684*F684,2)</f>
        <v>0</v>
      </c>
      <c r="I684" s="37"/>
      <c r="J684" s="36"/>
      <c r="K684" s="35"/>
      <c r="L684" s="34"/>
      <c r="M684" s="34"/>
      <c r="N684" s="34"/>
    </row>
    <row r="685" spans="1:14" ht="45" customHeight="1" x14ac:dyDescent="0.2">
      <c r="A685" s="49"/>
      <c r="B685" s="74"/>
      <c r="C685" s="73" t="s">
        <v>370</v>
      </c>
      <c r="D685" s="72"/>
      <c r="E685" s="71"/>
      <c r="F685" s="70"/>
      <c r="G685" s="69"/>
      <c r="H685" s="68"/>
      <c r="I685" s="37"/>
      <c r="J685" s="36"/>
      <c r="K685" s="35"/>
      <c r="L685" s="34"/>
      <c r="M685" s="34"/>
      <c r="N685" s="34"/>
    </row>
    <row r="686" spans="1:14" s="59" customFormat="1" ht="45" customHeight="1" x14ac:dyDescent="0.2">
      <c r="A686" s="67"/>
      <c r="B686" s="66" t="s">
        <v>369</v>
      </c>
      <c r="C686" s="65" t="s">
        <v>349</v>
      </c>
      <c r="D686" s="64" t="s">
        <v>122</v>
      </c>
      <c r="E686" s="63" t="s">
        <v>68</v>
      </c>
      <c r="F686" s="62">
        <v>0.4</v>
      </c>
      <c r="G686" s="61"/>
      <c r="H686" s="60">
        <f>ROUND(G686*F686,2)</f>
        <v>0</v>
      </c>
      <c r="I686" s="37"/>
      <c r="J686" s="36"/>
      <c r="K686" s="35"/>
      <c r="L686" s="34"/>
      <c r="M686" s="34"/>
      <c r="N686" s="34"/>
    </row>
    <row r="687" spans="1:14" ht="43.9" customHeight="1" x14ac:dyDescent="0.2">
      <c r="A687" s="49"/>
      <c r="B687" s="74"/>
      <c r="C687" s="73" t="s">
        <v>368</v>
      </c>
      <c r="D687" s="72"/>
      <c r="E687" s="71"/>
      <c r="F687" s="70"/>
      <c r="G687" s="69"/>
      <c r="H687" s="68"/>
      <c r="I687" s="37"/>
      <c r="J687" s="36"/>
      <c r="K687" s="35"/>
      <c r="L687" s="34"/>
      <c r="M687" s="34"/>
      <c r="N687" s="34"/>
    </row>
    <row r="688" spans="1:14" s="18" customFormat="1" ht="43.9" customHeight="1" x14ac:dyDescent="0.2">
      <c r="A688" s="10" t="s">
        <v>197</v>
      </c>
      <c r="B688" s="4" t="s">
        <v>367</v>
      </c>
      <c r="C688" s="5" t="s">
        <v>198</v>
      </c>
      <c r="D688" s="12" t="s">
        <v>122</v>
      </c>
      <c r="E688" s="7"/>
      <c r="F688" s="79"/>
      <c r="G688" s="69"/>
      <c r="H688" s="78"/>
      <c r="I688" s="37"/>
      <c r="J688" s="36"/>
      <c r="K688" s="35"/>
      <c r="L688" s="34"/>
      <c r="M688" s="34"/>
      <c r="N688" s="34"/>
    </row>
    <row r="689" spans="1:14" s="18" customFormat="1" ht="43.9" customHeight="1" x14ac:dyDescent="0.2">
      <c r="A689" s="10" t="s">
        <v>364</v>
      </c>
      <c r="B689" s="13" t="s">
        <v>30</v>
      </c>
      <c r="C689" s="5" t="s">
        <v>181</v>
      </c>
      <c r="D689" s="12"/>
      <c r="E689" s="7"/>
      <c r="F689" s="79"/>
      <c r="G689" s="69"/>
      <c r="H689" s="78"/>
      <c r="I689" s="37"/>
      <c r="J689" s="36"/>
      <c r="K689" s="35"/>
      <c r="L689" s="34"/>
      <c r="M689" s="34"/>
      <c r="N689" s="34"/>
    </row>
    <row r="690" spans="1:14" s="18" customFormat="1" ht="43.9" customHeight="1" x14ac:dyDescent="0.2">
      <c r="A690" s="10" t="s">
        <v>363</v>
      </c>
      <c r="B690" s="14" t="s">
        <v>100</v>
      </c>
      <c r="C690" s="5" t="s">
        <v>201</v>
      </c>
      <c r="D690" s="12"/>
      <c r="E690" s="7" t="s">
        <v>36</v>
      </c>
      <c r="F690" s="79">
        <v>1</v>
      </c>
      <c r="G690" s="76"/>
      <c r="H690" s="75">
        <f>ROUND(G690*F690,2)</f>
        <v>0</v>
      </c>
      <c r="I690" s="37"/>
      <c r="J690" s="36"/>
      <c r="K690" s="35"/>
      <c r="L690" s="34"/>
      <c r="M690" s="34"/>
      <c r="N690" s="34"/>
    </row>
    <row r="691" spans="1:14" ht="43.9" customHeight="1" x14ac:dyDescent="0.2">
      <c r="A691" s="49"/>
      <c r="B691" s="74"/>
      <c r="C691" s="73" t="s">
        <v>366</v>
      </c>
      <c r="D691" s="72"/>
      <c r="E691" s="71"/>
      <c r="F691" s="70"/>
      <c r="G691" s="69"/>
      <c r="H691" s="68"/>
      <c r="I691" s="37"/>
      <c r="J691" s="36"/>
      <c r="K691" s="35"/>
      <c r="L691" s="34"/>
      <c r="M691" s="34"/>
      <c r="N691" s="34"/>
    </row>
    <row r="692" spans="1:14" s="18" customFormat="1" ht="43.9" customHeight="1" x14ac:dyDescent="0.2">
      <c r="A692" s="10" t="s">
        <v>197</v>
      </c>
      <c r="B692" s="4" t="s">
        <v>365</v>
      </c>
      <c r="C692" s="5" t="s">
        <v>198</v>
      </c>
      <c r="D692" s="12" t="s">
        <v>122</v>
      </c>
      <c r="E692" s="7"/>
      <c r="F692" s="79"/>
      <c r="G692" s="69"/>
      <c r="H692" s="78"/>
      <c r="I692" s="37"/>
      <c r="J692" s="36"/>
      <c r="K692" s="35"/>
      <c r="L692" s="34"/>
      <c r="M692" s="34"/>
      <c r="N692" s="34"/>
    </row>
    <row r="693" spans="1:14" s="18" customFormat="1" ht="43.9" customHeight="1" x14ac:dyDescent="0.2">
      <c r="A693" s="10" t="s">
        <v>364</v>
      </c>
      <c r="B693" s="13" t="s">
        <v>30</v>
      </c>
      <c r="C693" s="5" t="s">
        <v>181</v>
      </c>
      <c r="D693" s="12"/>
      <c r="E693" s="7"/>
      <c r="F693" s="79"/>
      <c r="G693" s="69"/>
      <c r="H693" s="78"/>
      <c r="I693" s="37"/>
      <c r="J693" s="36"/>
      <c r="K693" s="35"/>
      <c r="L693" s="34"/>
      <c r="M693" s="34"/>
      <c r="N693" s="34"/>
    </row>
    <row r="694" spans="1:14" s="18" customFormat="1" ht="45" customHeight="1" x14ac:dyDescent="0.2">
      <c r="A694" s="10" t="s">
        <v>363</v>
      </c>
      <c r="B694" s="109" t="s">
        <v>100</v>
      </c>
      <c r="C694" s="108" t="s">
        <v>201</v>
      </c>
      <c r="D694" s="107"/>
      <c r="E694" s="106" t="s">
        <v>36</v>
      </c>
      <c r="F694" s="105">
        <v>1</v>
      </c>
      <c r="G694" s="104"/>
      <c r="H694" s="103">
        <f>ROUND(G694*F694,2)</f>
        <v>0</v>
      </c>
      <c r="I694" s="37"/>
      <c r="J694" s="36"/>
      <c r="K694" s="35"/>
      <c r="L694" s="34"/>
      <c r="M694" s="34"/>
      <c r="N694" s="34"/>
    </row>
    <row r="695" spans="1:14" ht="45" customHeight="1" x14ac:dyDescent="0.2">
      <c r="A695" s="49"/>
      <c r="B695" s="74"/>
      <c r="C695" s="73" t="s">
        <v>362</v>
      </c>
      <c r="D695" s="72"/>
      <c r="E695" s="71"/>
      <c r="F695" s="70"/>
      <c r="G695" s="91"/>
      <c r="H695" s="90"/>
      <c r="I695" s="37"/>
      <c r="J695" s="36"/>
      <c r="K695" s="35"/>
      <c r="L695" s="34"/>
      <c r="M695" s="34"/>
      <c r="N695" s="34"/>
    </row>
    <row r="696" spans="1:14" s="59" customFormat="1" ht="45" customHeight="1" x14ac:dyDescent="0.2">
      <c r="A696" s="102"/>
      <c r="B696" s="101" t="s">
        <v>361</v>
      </c>
      <c r="C696" s="100" t="s">
        <v>349</v>
      </c>
      <c r="D696" s="99" t="s">
        <v>122</v>
      </c>
      <c r="E696" s="98" t="s">
        <v>68</v>
      </c>
      <c r="F696" s="97">
        <v>2.5</v>
      </c>
      <c r="G696" s="96"/>
      <c r="H696" s="95">
        <f>ROUND(G696*F696,2)</f>
        <v>0</v>
      </c>
      <c r="I696" s="37"/>
      <c r="J696" s="36"/>
      <c r="K696" s="35"/>
      <c r="L696" s="34"/>
      <c r="M696" s="34"/>
      <c r="N696" s="34"/>
    </row>
    <row r="697" spans="1:14" ht="45" customHeight="1" x14ac:dyDescent="0.2">
      <c r="A697" s="45"/>
      <c r="B697" s="94"/>
      <c r="C697" s="93" t="s">
        <v>360</v>
      </c>
      <c r="D697" s="70"/>
      <c r="E697" s="92"/>
      <c r="F697" s="70"/>
      <c r="G697" s="69"/>
      <c r="H697" s="68"/>
      <c r="I697" s="37"/>
      <c r="J697" s="36"/>
      <c r="K697" s="35"/>
      <c r="L697" s="34"/>
      <c r="M697" s="34"/>
      <c r="N697" s="34"/>
    </row>
    <row r="698" spans="1:14" ht="45" customHeight="1" x14ac:dyDescent="0.2">
      <c r="A698" s="49"/>
      <c r="B698" s="74"/>
      <c r="C698" s="73" t="s">
        <v>359</v>
      </c>
      <c r="D698" s="72"/>
      <c r="E698" s="71"/>
      <c r="F698" s="70"/>
      <c r="G698" s="91"/>
      <c r="H698" s="90"/>
      <c r="I698" s="37"/>
      <c r="J698" s="36"/>
      <c r="K698" s="35"/>
      <c r="L698" s="34"/>
      <c r="M698" s="34"/>
      <c r="N698" s="34"/>
    </row>
    <row r="699" spans="1:14" s="80" customFormat="1" ht="45" customHeight="1" x14ac:dyDescent="0.2">
      <c r="A699" s="85"/>
      <c r="B699" s="84" t="s">
        <v>358</v>
      </c>
      <c r="C699" s="83" t="s">
        <v>353</v>
      </c>
      <c r="D699" s="82" t="s">
        <v>196</v>
      </c>
      <c r="E699" s="89" t="s">
        <v>36</v>
      </c>
      <c r="F699" s="88">
        <v>1</v>
      </c>
      <c r="G699" s="87"/>
      <c r="H699" s="86">
        <f>ROUND(G699*F699,2)</f>
        <v>0</v>
      </c>
      <c r="I699" s="37"/>
      <c r="J699" s="36"/>
      <c r="K699" s="35"/>
      <c r="L699" s="34"/>
      <c r="M699" s="34"/>
      <c r="N699" s="34"/>
    </row>
    <row r="700" spans="1:14" ht="45" customHeight="1" x14ac:dyDescent="0.2">
      <c r="A700" s="49"/>
      <c r="B700" s="74"/>
      <c r="C700" s="73" t="s">
        <v>357</v>
      </c>
      <c r="D700" s="72"/>
      <c r="E700" s="71"/>
      <c r="F700" s="70"/>
      <c r="G700" s="69"/>
      <c r="H700" s="68"/>
      <c r="I700" s="37"/>
      <c r="J700" s="36"/>
      <c r="K700" s="35"/>
      <c r="L700" s="34"/>
      <c r="M700" s="34"/>
      <c r="N700" s="34"/>
    </row>
    <row r="701" spans="1:14" s="59" customFormat="1" ht="45" customHeight="1" x14ac:dyDescent="0.2">
      <c r="A701" s="67"/>
      <c r="B701" s="66" t="s">
        <v>356</v>
      </c>
      <c r="C701" s="65" t="s">
        <v>349</v>
      </c>
      <c r="D701" s="64" t="s">
        <v>122</v>
      </c>
      <c r="E701" s="63" t="s">
        <v>68</v>
      </c>
      <c r="F701" s="62">
        <v>0.3</v>
      </c>
      <c r="G701" s="61"/>
      <c r="H701" s="60">
        <f>ROUND(G701*F701,2)</f>
        <v>0</v>
      </c>
      <c r="I701" s="37"/>
      <c r="J701" s="36"/>
      <c r="K701" s="35"/>
      <c r="L701" s="34"/>
      <c r="M701" s="34"/>
      <c r="N701" s="34"/>
    </row>
    <row r="702" spans="1:14" ht="45" customHeight="1" x14ac:dyDescent="0.2">
      <c r="A702" s="49"/>
      <c r="B702" s="74"/>
      <c r="C702" s="73" t="s">
        <v>355</v>
      </c>
      <c r="D702" s="72"/>
      <c r="E702" s="71"/>
      <c r="F702" s="70"/>
      <c r="G702" s="69"/>
      <c r="H702" s="68"/>
      <c r="I702" s="37"/>
      <c r="J702" s="36"/>
      <c r="K702" s="35"/>
      <c r="L702" s="34"/>
      <c r="M702" s="34"/>
      <c r="N702" s="34"/>
    </row>
    <row r="703" spans="1:14" s="80" customFormat="1" ht="45" customHeight="1" x14ac:dyDescent="0.2">
      <c r="A703" s="85"/>
      <c r="B703" s="84" t="s">
        <v>354</v>
      </c>
      <c r="C703" s="83" t="s">
        <v>353</v>
      </c>
      <c r="D703" s="82" t="s">
        <v>196</v>
      </c>
      <c r="E703" s="7" t="s">
        <v>36</v>
      </c>
      <c r="F703" s="79">
        <v>1</v>
      </c>
      <c r="G703" s="81"/>
      <c r="H703" s="75">
        <f>ROUND(G703*F703,2)</f>
        <v>0</v>
      </c>
      <c r="I703" s="37"/>
      <c r="J703" s="36"/>
      <c r="K703" s="35"/>
      <c r="L703" s="34"/>
      <c r="M703" s="34"/>
      <c r="N703" s="34"/>
    </row>
    <row r="704" spans="1:14" s="18" customFormat="1" ht="45" customHeight="1" x14ac:dyDescent="0.2">
      <c r="A704" s="10" t="s">
        <v>67</v>
      </c>
      <c r="B704" s="4" t="s">
        <v>352</v>
      </c>
      <c r="C704" s="5" t="s">
        <v>77</v>
      </c>
      <c r="D704" s="12" t="s">
        <v>122</v>
      </c>
      <c r="E704" s="7"/>
      <c r="F704" s="79"/>
      <c r="G704" s="69"/>
      <c r="H704" s="78"/>
      <c r="I704" s="37"/>
      <c r="J704" s="36"/>
      <c r="K704" s="35"/>
      <c r="L704" s="34"/>
      <c r="M704" s="34"/>
      <c r="N704" s="34"/>
    </row>
    <row r="705" spans="1:14" s="18" customFormat="1" ht="45" customHeight="1" x14ac:dyDescent="0.2">
      <c r="A705" s="10" t="s">
        <v>78</v>
      </c>
      <c r="B705" s="13" t="s">
        <v>30</v>
      </c>
      <c r="C705" s="5" t="s">
        <v>143</v>
      </c>
      <c r="D705" s="12"/>
      <c r="E705" s="7" t="s">
        <v>68</v>
      </c>
      <c r="F705" s="77">
        <v>0.5</v>
      </c>
      <c r="G705" s="76"/>
      <c r="H705" s="75">
        <f>ROUND(G705*F705,2)</f>
        <v>0</v>
      </c>
      <c r="I705" s="37"/>
      <c r="J705" s="36"/>
      <c r="K705" s="35"/>
      <c r="L705" s="34"/>
      <c r="M705" s="34"/>
      <c r="N705" s="34"/>
    </row>
    <row r="706" spans="1:14" ht="45" customHeight="1" x14ac:dyDescent="0.2">
      <c r="A706" s="49"/>
      <c r="B706" s="74"/>
      <c r="C706" s="73" t="s">
        <v>351</v>
      </c>
      <c r="D706" s="72"/>
      <c r="E706" s="71"/>
      <c r="F706" s="70"/>
      <c r="G706" s="69"/>
      <c r="H706" s="68"/>
      <c r="I706" s="37"/>
      <c r="J706" s="36"/>
      <c r="K706" s="35"/>
      <c r="L706" s="34"/>
      <c r="M706" s="34"/>
      <c r="N706" s="34"/>
    </row>
    <row r="707" spans="1:14" s="59" customFormat="1" ht="45" customHeight="1" x14ac:dyDescent="0.2">
      <c r="A707" s="67"/>
      <c r="B707" s="66" t="s">
        <v>350</v>
      </c>
      <c r="C707" s="65" t="s">
        <v>349</v>
      </c>
      <c r="D707" s="64" t="s">
        <v>122</v>
      </c>
      <c r="E707" s="63" t="s">
        <v>68</v>
      </c>
      <c r="F707" s="62">
        <v>1</v>
      </c>
      <c r="G707" s="61"/>
      <c r="H707" s="60">
        <f>ROUND(G707*F707,2)</f>
        <v>0</v>
      </c>
      <c r="I707" s="37"/>
      <c r="J707" s="36"/>
      <c r="K707" s="35"/>
      <c r="L707" s="34"/>
      <c r="M707" s="34"/>
      <c r="N707" s="34"/>
    </row>
    <row r="708" spans="1:14" s="24" customFormat="1" ht="45" customHeight="1" thickBot="1" x14ac:dyDescent="0.25">
      <c r="A708" s="26"/>
      <c r="B708" s="27" t="str">
        <f>B657</f>
        <v>I</v>
      </c>
      <c r="C708" s="254" t="str">
        <f>C657</f>
        <v>Water and Waste Funded Work</v>
      </c>
      <c r="D708" s="255"/>
      <c r="E708" s="255"/>
      <c r="F708" s="256"/>
      <c r="G708" s="28" t="s">
        <v>17</v>
      </c>
      <c r="H708" s="29">
        <f>SUM(H658:H707)</f>
        <v>0</v>
      </c>
      <c r="I708" s="37"/>
      <c r="J708" s="36"/>
      <c r="K708" s="35"/>
      <c r="L708" s="34"/>
      <c r="M708" s="34"/>
      <c r="N708" s="34"/>
    </row>
    <row r="709" spans="1:14" s="24" customFormat="1" ht="30" customHeight="1" thickTop="1" x14ac:dyDescent="0.2">
      <c r="A709" s="21"/>
      <c r="B709" s="22" t="s">
        <v>348</v>
      </c>
      <c r="C709" s="257" t="s">
        <v>347</v>
      </c>
      <c r="D709" s="258"/>
      <c r="E709" s="258"/>
      <c r="F709" s="259"/>
      <c r="G709" s="21"/>
      <c r="H709" s="23"/>
      <c r="I709" s="37"/>
      <c r="J709" s="36"/>
      <c r="K709" s="35"/>
      <c r="L709" s="34"/>
      <c r="M709" s="34"/>
      <c r="N709" s="34"/>
    </row>
    <row r="710" spans="1:14" ht="30" customHeight="1" x14ac:dyDescent="0.2">
      <c r="A710" s="25" t="s">
        <v>321</v>
      </c>
      <c r="B710" s="4" t="s">
        <v>346</v>
      </c>
      <c r="C710" s="5" t="s">
        <v>322</v>
      </c>
      <c r="D710" s="17" t="s">
        <v>345</v>
      </c>
      <c r="E710" s="7" t="s">
        <v>317</v>
      </c>
      <c r="F710" s="15">
        <v>1</v>
      </c>
      <c r="G710" s="8"/>
      <c r="H710" s="9">
        <f>ROUND(G710*F710,2)</f>
        <v>0</v>
      </c>
      <c r="I710" s="37"/>
      <c r="J710" s="36"/>
      <c r="K710" s="35"/>
      <c r="L710" s="34"/>
      <c r="M710" s="34"/>
      <c r="N710" s="34"/>
    </row>
    <row r="711" spans="1:14" s="24" customFormat="1" ht="30" customHeight="1" thickBot="1" x14ac:dyDescent="0.25">
      <c r="A711" s="26"/>
      <c r="B711" s="27" t="str">
        <f>B709</f>
        <v>J</v>
      </c>
      <c r="C711" s="254" t="str">
        <f>C709</f>
        <v>MOBILIZATION /DEMOBILIZATION</v>
      </c>
      <c r="D711" s="255"/>
      <c r="E711" s="255"/>
      <c r="F711" s="256"/>
      <c r="G711" s="28" t="s">
        <v>17</v>
      </c>
      <c r="H711" s="29">
        <f>H710</f>
        <v>0</v>
      </c>
      <c r="I711" s="37"/>
      <c r="J711" s="36"/>
      <c r="K711" s="35"/>
      <c r="L711" s="34"/>
      <c r="M711" s="34"/>
      <c r="N711" s="34"/>
    </row>
    <row r="712" spans="1:14" ht="36" customHeight="1" thickTop="1" thickBot="1" x14ac:dyDescent="0.3">
      <c r="A712" s="58"/>
      <c r="B712" s="57"/>
      <c r="C712" s="56" t="s">
        <v>18</v>
      </c>
      <c r="D712" s="55"/>
      <c r="E712" s="54"/>
      <c r="F712" s="54"/>
      <c r="G712" s="53"/>
      <c r="H712" s="52"/>
      <c r="I712" s="37"/>
      <c r="J712" s="36"/>
      <c r="K712" s="35"/>
      <c r="L712" s="34"/>
      <c r="M712" s="34"/>
      <c r="N712" s="34"/>
    </row>
    <row r="713" spans="1:14" ht="30" customHeight="1" thickTop="1" thickBot="1" x14ac:dyDescent="0.25">
      <c r="A713" s="51"/>
      <c r="B713" s="27" t="str">
        <f>B6</f>
        <v>A</v>
      </c>
      <c r="C713" s="260" t="str">
        <f>C6</f>
        <v>Gordon Ave Reconstruction (Stadacona St to Brazier St)</v>
      </c>
      <c r="D713" s="261"/>
      <c r="E713" s="261"/>
      <c r="F713" s="262"/>
      <c r="G713" s="47" t="s">
        <v>17</v>
      </c>
      <c r="H713" s="50">
        <f>H97</f>
        <v>0</v>
      </c>
      <c r="I713" s="37"/>
      <c r="J713" s="36"/>
      <c r="K713" s="35"/>
      <c r="L713" s="34"/>
      <c r="M713" s="34"/>
      <c r="N713" s="34"/>
    </row>
    <row r="714" spans="1:14" ht="30" customHeight="1" thickTop="1" thickBot="1" x14ac:dyDescent="0.25">
      <c r="A714" s="51"/>
      <c r="B714" s="27" t="str">
        <f>B98</f>
        <v>B</v>
      </c>
      <c r="C714" s="263" t="str">
        <f>C98</f>
        <v>Dearborn Ave Rehabilitation (Brazier St to Lacy St)</v>
      </c>
      <c r="D714" s="255"/>
      <c r="E714" s="255"/>
      <c r="F714" s="256"/>
      <c r="G714" s="47" t="s">
        <v>17</v>
      </c>
      <c r="H714" s="50">
        <f>H173</f>
        <v>0</v>
      </c>
      <c r="I714" s="37"/>
      <c r="J714" s="36"/>
      <c r="K714" s="35"/>
      <c r="L714" s="34"/>
      <c r="M714" s="34"/>
      <c r="N714" s="34"/>
    </row>
    <row r="715" spans="1:14" ht="30" customHeight="1" thickTop="1" thickBot="1" x14ac:dyDescent="0.25">
      <c r="A715" s="51"/>
      <c r="B715" s="27" t="str">
        <f>B174</f>
        <v>C</v>
      </c>
      <c r="C715" s="260" t="str">
        <f>C174</f>
        <v>Lacy St Rehabilitation (Gordon Ave to End)</v>
      </c>
      <c r="D715" s="264"/>
      <c r="E715" s="264"/>
      <c r="F715" s="265"/>
      <c r="G715" s="47" t="s">
        <v>17</v>
      </c>
      <c r="H715" s="50">
        <f>H234</f>
        <v>0</v>
      </c>
      <c r="I715" s="37"/>
      <c r="J715" s="36"/>
      <c r="K715" s="35"/>
      <c r="L715" s="34"/>
      <c r="M715" s="34"/>
      <c r="N715" s="34"/>
    </row>
    <row r="716" spans="1:14" ht="30" customHeight="1" thickTop="1" thickBot="1" x14ac:dyDescent="0.25">
      <c r="A716" s="45"/>
      <c r="B716" s="27" t="str">
        <f>B235</f>
        <v>D</v>
      </c>
      <c r="C716" s="260" t="str">
        <f>C235</f>
        <v>Kullman St Rehabilitation (Kimberly Ave to Snowdon Ave)</v>
      </c>
      <c r="D716" s="261"/>
      <c r="E716" s="261"/>
      <c r="F716" s="262"/>
      <c r="G716" s="47" t="s">
        <v>17</v>
      </c>
      <c r="H716" s="49">
        <f>H304</f>
        <v>0</v>
      </c>
      <c r="I716" s="37"/>
      <c r="J716" s="36"/>
      <c r="K716" s="35"/>
      <c r="L716" s="34"/>
      <c r="M716" s="34"/>
      <c r="N716" s="34"/>
    </row>
    <row r="717" spans="1:14" ht="30" customHeight="1" thickTop="1" thickBot="1" x14ac:dyDescent="0.25">
      <c r="A717" s="48"/>
      <c r="B717" s="27" t="str">
        <f>B305</f>
        <v>E</v>
      </c>
      <c r="C717" s="270" t="str">
        <f>C305</f>
        <v>Rudolph By Rehabilitation (Snowdon Ave to Snowdon Ave)</v>
      </c>
      <c r="D717" s="271"/>
      <c r="E717" s="271"/>
      <c r="F717" s="272"/>
      <c r="G717" s="47" t="s">
        <v>17</v>
      </c>
      <c r="H717" s="46">
        <f>H374</f>
        <v>0</v>
      </c>
      <c r="I717" s="37"/>
      <c r="J717" s="36"/>
      <c r="K717" s="35"/>
      <c r="L717" s="34"/>
      <c r="M717" s="34"/>
      <c r="N717" s="34"/>
    </row>
    <row r="718" spans="1:14" ht="30" customHeight="1" thickTop="1" thickBot="1" x14ac:dyDescent="0.25">
      <c r="A718" s="48"/>
      <c r="B718" s="27" t="str">
        <f>B375</f>
        <v>F</v>
      </c>
      <c r="C718" s="270" t="str">
        <f>C375</f>
        <v>Snowdon Ave Rehabilitation (Treger By to Molson St)</v>
      </c>
      <c r="D718" s="271"/>
      <c r="E718" s="271"/>
      <c r="F718" s="272"/>
      <c r="G718" s="47" t="s">
        <v>17</v>
      </c>
      <c r="H718" s="46">
        <f>H512</f>
        <v>0</v>
      </c>
      <c r="I718" s="37"/>
      <c r="J718" s="36"/>
      <c r="K718" s="35"/>
      <c r="L718" s="34"/>
      <c r="M718" s="34"/>
      <c r="N718" s="34"/>
    </row>
    <row r="719" spans="1:14" ht="30" customHeight="1" thickTop="1" thickBot="1" x14ac:dyDescent="0.25">
      <c r="A719" s="48"/>
      <c r="B719" s="27" t="str">
        <f>B513</f>
        <v>G</v>
      </c>
      <c r="C719" s="270" t="str">
        <f>C513</f>
        <v>Norilyn By Rehabilitation (Antrim Rd to Antrim Rd)</v>
      </c>
      <c r="D719" s="273"/>
      <c r="E719" s="273"/>
      <c r="F719" s="274"/>
      <c r="G719" s="47" t="s">
        <v>17</v>
      </c>
      <c r="H719" s="46">
        <f>H596</f>
        <v>0</v>
      </c>
      <c r="I719" s="37"/>
      <c r="J719" s="36"/>
      <c r="K719" s="35"/>
      <c r="L719" s="34"/>
      <c r="M719" s="34"/>
      <c r="N719" s="34"/>
    </row>
    <row r="720" spans="1:14" ht="30" customHeight="1" thickTop="1" thickBot="1" x14ac:dyDescent="0.25">
      <c r="A720" s="51"/>
      <c r="B720" s="27" t="str">
        <f>B597</f>
        <v>H</v>
      </c>
      <c r="C720" s="260" t="str">
        <f>C597</f>
        <v>Green Valley Bay Thin Bituminous Overlay (Louelda St to Louelda St)</v>
      </c>
      <c r="D720" s="261"/>
      <c r="E720" s="261"/>
      <c r="F720" s="262"/>
      <c r="G720" s="47" t="s">
        <v>17</v>
      </c>
      <c r="H720" s="50">
        <f>H656</f>
        <v>0</v>
      </c>
      <c r="I720" s="37"/>
      <c r="J720" s="36"/>
      <c r="K720" s="35"/>
      <c r="L720" s="34"/>
      <c r="M720" s="34"/>
      <c r="N720" s="34"/>
    </row>
    <row r="721" spans="1:14" ht="30" customHeight="1" thickTop="1" thickBot="1" x14ac:dyDescent="0.25">
      <c r="A721" s="45"/>
      <c r="B721" s="27" t="str">
        <f>B657</f>
        <v>I</v>
      </c>
      <c r="C721" s="260" t="str">
        <f>C657</f>
        <v>Water and Waste Funded Work</v>
      </c>
      <c r="D721" s="261"/>
      <c r="E721" s="261"/>
      <c r="F721" s="262"/>
      <c r="G721" s="47" t="s">
        <v>17</v>
      </c>
      <c r="H721" s="49">
        <f>H708</f>
        <v>0</v>
      </c>
      <c r="I721" s="37"/>
      <c r="J721" s="36"/>
      <c r="K721" s="35"/>
      <c r="L721" s="34"/>
      <c r="M721" s="34"/>
      <c r="N721" s="34"/>
    </row>
    <row r="722" spans="1:14" ht="30" customHeight="1" thickTop="1" thickBot="1" x14ac:dyDescent="0.25">
      <c r="A722" s="48"/>
      <c r="B722" s="27" t="str">
        <f>B709</f>
        <v>J</v>
      </c>
      <c r="C722" s="270" t="str">
        <f>C709</f>
        <v>MOBILIZATION /DEMOBILIZATION</v>
      </c>
      <c r="D722" s="273"/>
      <c r="E722" s="273"/>
      <c r="F722" s="274"/>
      <c r="G722" s="47" t="s">
        <v>17</v>
      </c>
      <c r="H722" s="46">
        <f>H711</f>
        <v>0</v>
      </c>
      <c r="I722" s="37"/>
      <c r="J722" s="36"/>
      <c r="K722" s="35"/>
      <c r="L722" s="34"/>
      <c r="M722" s="34"/>
      <c r="N722" s="34"/>
    </row>
    <row r="723" spans="1:14" s="44" customFormat="1" ht="37.9" customHeight="1" thickTop="1" x14ac:dyDescent="0.2">
      <c r="A723" s="45"/>
      <c r="B723" s="266" t="s">
        <v>26</v>
      </c>
      <c r="C723" s="267"/>
      <c r="D723" s="267"/>
      <c r="E723" s="267"/>
      <c r="F723" s="267"/>
      <c r="G723" s="268">
        <f>SUM(H713:H722)</f>
        <v>0</v>
      </c>
      <c r="H723" s="269"/>
      <c r="I723" s="37"/>
      <c r="J723" s="36"/>
      <c r="K723" s="35"/>
      <c r="L723" s="34"/>
      <c r="M723" s="34"/>
      <c r="N723" s="34"/>
    </row>
    <row r="724" spans="1:14" ht="15.95" customHeight="1" x14ac:dyDescent="0.2">
      <c r="A724" s="43"/>
      <c r="B724" s="42"/>
      <c r="C724" s="40"/>
      <c r="D724" s="41"/>
      <c r="E724" s="40"/>
      <c r="F724" s="40"/>
      <c r="G724" s="39"/>
      <c r="H724" s="38"/>
      <c r="I724" s="37"/>
      <c r="J724" s="36"/>
      <c r="K724" s="35"/>
      <c r="L724" s="34"/>
      <c r="M724" s="34"/>
      <c r="N724" s="34"/>
    </row>
  </sheetData>
  <sheetProtection algorithmName="SHA-512" hashValue="vJNpuguzE6kA2tRus8q0lXEWuIOy5UDv/9XePVlhayhuMCtV4KOWXefxRhrpTmHNpa9FXDbaeiDdHtszgOcR7g==" saltValue="Imi4VqgSEl+SpeXkxt06WQ==" spinCount="100000" sheet="1" objects="1" scenarios="1" selectLockedCells="1"/>
  <mergeCells count="32">
    <mergeCell ref="G723:H723"/>
    <mergeCell ref="C717:F717"/>
    <mergeCell ref="C718:F718"/>
    <mergeCell ref="C719:F719"/>
    <mergeCell ref="C720:F720"/>
    <mergeCell ref="C721:F721"/>
    <mergeCell ref="C722:F722"/>
    <mergeCell ref="C713:F713"/>
    <mergeCell ref="C714:F714"/>
    <mergeCell ref="C715:F715"/>
    <mergeCell ref="C716:F716"/>
    <mergeCell ref="B723:F723"/>
    <mergeCell ref="C656:F656"/>
    <mergeCell ref="C657:F657"/>
    <mergeCell ref="C708:F708"/>
    <mergeCell ref="C709:F709"/>
    <mergeCell ref="C711:F711"/>
    <mergeCell ref="C375:F375"/>
    <mergeCell ref="C512:F512"/>
    <mergeCell ref="C513:F513"/>
    <mergeCell ref="C596:F596"/>
    <mergeCell ref="C597:F597"/>
    <mergeCell ref="C234:F234"/>
    <mergeCell ref="C235:F235"/>
    <mergeCell ref="C304:F304"/>
    <mergeCell ref="C305:F305"/>
    <mergeCell ref="C374:F374"/>
    <mergeCell ref="C6:F6"/>
    <mergeCell ref="C97:F97"/>
    <mergeCell ref="C98:F98"/>
    <mergeCell ref="C173:F173"/>
    <mergeCell ref="C174:F174"/>
  </mergeCells>
  <conditionalFormatting sqref="D119:D122 D130:D134 D171:D172 D199:D200 D350 D243:D244 D521:D523 D313:D315 D383:D384 D302:D303 D153:D154 D488:D497 D499:D503 D464 D506:D511 D386 D440 D582 D643 D110:D112 D187:D189 D249 D326:D328 D398:D400 D535:D537">
    <cfRule type="cellIs" dxfId="1288" priority="1245" stopIfTrue="1" operator="equal">
      <formula>"CW 2130-R11"</formula>
    </cfRule>
    <cfRule type="cellIs" dxfId="1287" priority="1246" stopIfTrue="1" operator="equal">
      <formula>"CW 3120-R2"</formula>
    </cfRule>
    <cfRule type="cellIs" dxfId="1286" priority="1247" stopIfTrue="1" operator="equal">
      <formula>"CW 3240-R7"</formula>
    </cfRule>
  </conditionalFormatting>
  <conditionalFormatting sqref="D100">
    <cfRule type="cellIs" dxfId="1285" priority="1287" stopIfTrue="1" operator="equal">
      <formula>"CW 2130-R11"</formula>
    </cfRule>
    <cfRule type="cellIs" dxfId="1284" priority="1288" stopIfTrue="1" operator="equal">
      <formula>"CW 3120-R2"</formula>
    </cfRule>
    <cfRule type="cellIs" dxfId="1283" priority="1289" stopIfTrue="1" operator="equal">
      <formula>"CW 3240-R7"</formula>
    </cfRule>
  </conditionalFormatting>
  <conditionalFormatting sqref="D104">
    <cfRule type="cellIs" dxfId="1282" priority="1284" stopIfTrue="1" operator="equal">
      <formula>"CW 2130-R11"</formula>
    </cfRule>
    <cfRule type="cellIs" dxfId="1281" priority="1285" stopIfTrue="1" operator="equal">
      <formula>"CW 3120-R2"</formula>
    </cfRule>
    <cfRule type="cellIs" dxfId="1280" priority="1286" stopIfTrue="1" operator="equal">
      <formula>"CW 3240-R7"</formula>
    </cfRule>
  </conditionalFormatting>
  <conditionalFormatting sqref="D107">
    <cfRule type="cellIs" dxfId="1279" priority="1281" stopIfTrue="1" operator="equal">
      <formula>"CW 2130-R11"</formula>
    </cfRule>
    <cfRule type="cellIs" dxfId="1278" priority="1282" stopIfTrue="1" operator="equal">
      <formula>"CW 3120-R2"</formula>
    </cfRule>
    <cfRule type="cellIs" dxfId="1277" priority="1283" stopIfTrue="1" operator="equal">
      <formula>"CW 3240-R7"</formula>
    </cfRule>
  </conditionalFormatting>
  <conditionalFormatting sqref="D113">
    <cfRule type="cellIs" dxfId="1276" priority="1278" stopIfTrue="1" operator="equal">
      <formula>"CW 2130-R11"</formula>
    </cfRule>
    <cfRule type="cellIs" dxfId="1275" priority="1279" stopIfTrue="1" operator="equal">
      <formula>"CW 3120-R2"</formula>
    </cfRule>
    <cfRule type="cellIs" dxfId="1274" priority="1280" stopIfTrue="1" operator="equal">
      <formula>"CW 3240-R7"</formula>
    </cfRule>
  </conditionalFormatting>
  <conditionalFormatting sqref="D123">
    <cfRule type="cellIs" dxfId="1273" priority="1275" stopIfTrue="1" operator="equal">
      <formula>"CW 2130-R11"</formula>
    </cfRule>
    <cfRule type="cellIs" dxfId="1272" priority="1276" stopIfTrue="1" operator="equal">
      <formula>"CW 3120-R2"</formula>
    </cfRule>
    <cfRule type="cellIs" dxfId="1271" priority="1277" stopIfTrue="1" operator="equal">
      <formula>"CW 3240-R7"</formula>
    </cfRule>
  </conditionalFormatting>
  <conditionalFormatting sqref="D124">
    <cfRule type="cellIs" dxfId="1270" priority="1272" stopIfTrue="1" operator="equal">
      <formula>"CW 2130-R11"</formula>
    </cfRule>
    <cfRule type="cellIs" dxfId="1269" priority="1273" stopIfTrue="1" operator="equal">
      <formula>"CW 3120-R2"</formula>
    </cfRule>
    <cfRule type="cellIs" dxfId="1268" priority="1274" stopIfTrue="1" operator="equal">
      <formula>"CW 3240-R7"</formula>
    </cfRule>
  </conditionalFormatting>
  <conditionalFormatting sqref="D125">
    <cfRule type="cellIs" dxfId="1267" priority="1269" stopIfTrue="1" operator="equal">
      <formula>"CW 2130-R11"</formula>
    </cfRule>
    <cfRule type="cellIs" dxfId="1266" priority="1270" stopIfTrue="1" operator="equal">
      <formula>"CW 3120-R2"</formula>
    </cfRule>
    <cfRule type="cellIs" dxfId="1265" priority="1271" stopIfTrue="1" operator="equal">
      <formula>"CW 3240-R7"</formula>
    </cfRule>
  </conditionalFormatting>
  <conditionalFormatting sqref="D127">
    <cfRule type="cellIs" dxfId="1264" priority="1266" stopIfTrue="1" operator="equal">
      <formula>"CW 2130-R11"</formula>
    </cfRule>
    <cfRule type="cellIs" dxfId="1263" priority="1267" stopIfTrue="1" operator="equal">
      <formula>"CW 3120-R2"</formula>
    </cfRule>
    <cfRule type="cellIs" dxfId="1262" priority="1268" stopIfTrue="1" operator="equal">
      <formula>"CW 3240-R7"</formula>
    </cfRule>
  </conditionalFormatting>
  <conditionalFormatting sqref="D135:D136">
    <cfRule type="cellIs" dxfId="1261" priority="1263" stopIfTrue="1" operator="equal">
      <formula>"CW 2130-R11"</formula>
    </cfRule>
    <cfRule type="cellIs" dxfId="1260" priority="1264" stopIfTrue="1" operator="equal">
      <formula>"CW 3120-R2"</formula>
    </cfRule>
    <cfRule type="cellIs" dxfId="1259" priority="1265" stopIfTrue="1" operator="equal">
      <formula>"CW 3240-R7"</formula>
    </cfRule>
  </conditionalFormatting>
  <conditionalFormatting sqref="D139">
    <cfRule type="cellIs" dxfId="1258" priority="1260" stopIfTrue="1" operator="equal">
      <formula>"CW 2130-R11"</formula>
    </cfRule>
    <cfRule type="cellIs" dxfId="1257" priority="1261" stopIfTrue="1" operator="equal">
      <formula>"CW 3120-R2"</formula>
    </cfRule>
    <cfRule type="cellIs" dxfId="1256" priority="1262" stopIfTrue="1" operator="equal">
      <formula>"CW 3240-R7"</formula>
    </cfRule>
  </conditionalFormatting>
  <conditionalFormatting sqref="D54">
    <cfRule type="cellIs" dxfId="1255" priority="1248" stopIfTrue="1" operator="equal">
      <formula>"CW 2130-R11"</formula>
    </cfRule>
    <cfRule type="cellIs" dxfId="1254" priority="1249" stopIfTrue="1" operator="equal">
      <formula>"CW 3120-R2"</formula>
    </cfRule>
    <cfRule type="cellIs" dxfId="1253" priority="1250" stopIfTrue="1" operator="equal">
      <formula>"CW 3240-R7"</formula>
    </cfRule>
  </conditionalFormatting>
  <conditionalFormatting sqref="D49">
    <cfRule type="cellIs" dxfId="1252" priority="1257" stopIfTrue="1" operator="equal">
      <formula>"CW 2130-R11"</formula>
    </cfRule>
    <cfRule type="cellIs" dxfId="1251" priority="1258" stopIfTrue="1" operator="equal">
      <formula>"CW 3120-R2"</formula>
    </cfRule>
    <cfRule type="cellIs" dxfId="1250" priority="1259" stopIfTrue="1" operator="equal">
      <formula>"CW 3240-R7"</formula>
    </cfRule>
  </conditionalFormatting>
  <conditionalFormatting sqref="D52">
    <cfRule type="cellIs" dxfId="1249" priority="1254" stopIfTrue="1" operator="equal">
      <formula>"CW 2130-R11"</formula>
    </cfRule>
    <cfRule type="cellIs" dxfId="1248" priority="1255" stopIfTrue="1" operator="equal">
      <formula>"CW 3120-R2"</formula>
    </cfRule>
    <cfRule type="cellIs" dxfId="1247" priority="1256" stopIfTrue="1" operator="equal">
      <formula>"CW 3240-R7"</formula>
    </cfRule>
  </conditionalFormatting>
  <conditionalFormatting sqref="D53">
    <cfRule type="cellIs" dxfId="1246" priority="1251" stopIfTrue="1" operator="equal">
      <formula>"CW 2130-R11"</formula>
    </cfRule>
    <cfRule type="cellIs" dxfId="1245" priority="1252" stopIfTrue="1" operator="equal">
      <formula>"CW 3120-R2"</formula>
    </cfRule>
    <cfRule type="cellIs" dxfId="1244" priority="1253" stopIfTrue="1" operator="equal">
      <formula>"CW 3240-R7"</formula>
    </cfRule>
  </conditionalFormatting>
  <conditionalFormatting sqref="D710">
    <cfRule type="cellIs" dxfId="1243" priority="1242" stopIfTrue="1" operator="equal">
      <formula>"CW 2130-R11"</formula>
    </cfRule>
    <cfRule type="cellIs" dxfId="1242" priority="1243" stopIfTrue="1" operator="equal">
      <formula>"CW 3120-R2"</formula>
    </cfRule>
    <cfRule type="cellIs" dxfId="1241" priority="1244" stopIfTrue="1" operator="equal">
      <formula>"CW 3240-R7"</formula>
    </cfRule>
  </conditionalFormatting>
  <conditionalFormatting sqref="D128">
    <cfRule type="cellIs" dxfId="1240" priority="1238" stopIfTrue="1" operator="equal">
      <formula>"CW 2130-R11"</formula>
    </cfRule>
    <cfRule type="cellIs" dxfId="1239" priority="1239" stopIfTrue="1" operator="equal">
      <formula>"CW 3120-R2"</formula>
    </cfRule>
    <cfRule type="cellIs" dxfId="1238" priority="1240" stopIfTrue="1" operator="equal">
      <formula>"CW 3240-R7"</formula>
    </cfRule>
  </conditionalFormatting>
  <conditionalFormatting sqref="D203">
    <cfRule type="cellIs" dxfId="1237" priority="1211" stopIfTrue="1" operator="equal">
      <formula>"CW 2130-R11"</formula>
    </cfRule>
    <cfRule type="cellIs" dxfId="1236" priority="1212" stopIfTrue="1" operator="equal">
      <formula>"CW 3120-R2"</formula>
    </cfRule>
    <cfRule type="cellIs" dxfId="1235" priority="1213" stopIfTrue="1" operator="equal">
      <formula>"CW 3240-R7"</formula>
    </cfRule>
  </conditionalFormatting>
  <conditionalFormatting sqref="D192:D195 D206:D210 D232:D233">
    <cfRule type="cellIs" dxfId="1234" priority="1205" stopIfTrue="1" operator="equal">
      <formula>"CW 2130-R11"</formula>
    </cfRule>
    <cfRule type="cellIs" dxfId="1233" priority="1206" stopIfTrue="1" operator="equal">
      <formula>"CW 3120-R2"</formula>
    </cfRule>
    <cfRule type="cellIs" dxfId="1232" priority="1207" stopIfTrue="1" operator="equal">
      <formula>"CW 3240-R7"</formula>
    </cfRule>
  </conditionalFormatting>
  <conditionalFormatting sqref="D185">
    <cfRule type="cellIs" dxfId="1231" priority="1229" stopIfTrue="1" operator="equal">
      <formula>"CW 2130-R11"</formula>
    </cfRule>
    <cfRule type="cellIs" dxfId="1230" priority="1230" stopIfTrue="1" operator="equal">
      <formula>"CW 3120-R2"</formula>
    </cfRule>
    <cfRule type="cellIs" dxfId="1229" priority="1231" stopIfTrue="1" operator="equal">
      <formula>"CW 3240-R7"</formula>
    </cfRule>
  </conditionalFormatting>
  <conditionalFormatting sqref="D176">
    <cfRule type="cellIs" dxfId="1228" priority="1235" stopIfTrue="1" operator="equal">
      <formula>"CW 2130-R11"</formula>
    </cfRule>
    <cfRule type="cellIs" dxfId="1227" priority="1236" stopIfTrue="1" operator="equal">
      <formula>"CW 3120-R2"</formula>
    </cfRule>
    <cfRule type="cellIs" dxfId="1226" priority="1237" stopIfTrue="1" operator="equal">
      <formula>"CW 3240-R7"</formula>
    </cfRule>
  </conditionalFormatting>
  <conditionalFormatting sqref="D180">
    <cfRule type="cellIs" dxfId="1225" priority="1232" stopIfTrue="1" operator="equal">
      <formula>"CW 2130-R11"</formula>
    </cfRule>
    <cfRule type="cellIs" dxfId="1224" priority="1233" stopIfTrue="1" operator="equal">
      <formula>"CW 3120-R2"</formula>
    </cfRule>
    <cfRule type="cellIs" dxfId="1223" priority="1234" stopIfTrue="1" operator="equal">
      <formula>"CW 3240-R7"</formula>
    </cfRule>
  </conditionalFormatting>
  <conditionalFormatting sqref="D190">
    <cfRule type="cellIs" dxfId="1222" priority="1226" stopIfTrue="1" operator="equal">
      <formula>"CW 2130-R11"</formula>
    </cfRule>
    <cfRule type="cellIs" dxfId="1221" priority="1227" stopIfTrue="1" operator="equal">
      <formula>"CW 3120-R2"</formula>
    </cfRule>
    <cfRule type="cellIs" dxfId="1220" priority="1228" stopIfTrue="1" operator="equal">
      <formula>"CW 3240-R7"</formula>
    </cfRule>
  </conditionalFormatting>
  <conditionalFormatting sqref="D197">
    <cfRule type="cellIs" dxfId="1219" priority="1220" stopIfTrue="1" operator="equal">
      <formula>"CW 2130-R11"</formula>
    </cfRule>
    <cfRule type="cellIs" dxfId="1218" priority="1221" stopIfTrue="1" operator="equal">
      <formula>"CW 3120-R2"</formula>
    </cfRule>
    <cfRule type="cellIs" dxfId="1217" priority="1222" stopIfTrue="1" operator="equal">
      <formula>"CW 3240-R7"</formula>
    </cfRule>
  </conditionalFormatting>
  <conditionalFormatting sqref="D196">
    <cfRule type="cellIs" dxfId="1216" priority="1223" stopIfTrue="1" operator="equal">
      <formula>"CW 2130-R11"</formula>
    </cfRule>
    <cfRule type="cellIs" dxfId="1215" priority="1224" stopIfTrue="1" operator="equal">
      <formula>"CW 3120-R2"</formula>
    </cfRule>
    <cfRule type="cellIs" dxfId="1214" priority="1225" stopIfTrue="1" operator="equal">
      <formula>"CW 3240-R7"</formula>
    </cfRule>
  </conditionalFormatting>
  <conditionalFormatting sqref="D198">
    <cfRule type="cellIs" dxfId="1213" priority="1217" stopIfTrue="1" operator="equal">
      <formula>"CW 2130-R11"</formula>
    </cfRule>
    <cfRule type="cellIs" dxfId="1212" priority="1218" stopIfTrue="1" operator="equal">
      <formula>"CW 3120-R2"</formula>
    </cfRule>
    <cfRule type="cellIs" dxfId="1211" priority="1219" stopIfTrue="1" operator="equal">
      <formula>"CW 3240-R7"</formula>
    </cfRule>
  </conditionalFormatting>
  <conditionalFormatting sqref="D201">
    <cfRule type="cellIs" dxfId="1210" priority="1214" stopIfTrue="1" operator="equal">
      <formula>"CW 2130-R11"</formula>
    </cfRule>
    <cfRule type="cellIs" dxfId="1209" priority="1215" stopIfTrue="1" operator="equal">
      <formula>"CW 3120-R2"</formula>
    </cfRule>
    <cfRule type="cellIs" dxfId="1208" priority="1216" stopIfTrue="1" operator="equal">
      <formula>"CW 3240-R7"</formula>
    </cfRule>
  </conditionalFormatting>
  <conditionalFormatting sqref="D553">
    <cfRule type="cellIs" dxfId="1207" priority="1163" stopIfTrue="1" operator="equal">
      <formula>"CW 2130-R11"</formula>
    </cfRule>
    <cfRule type="cellIs" dxfId="1206" priority="1164" stopIfTrue="1" operator="equal">
      <formula>"CW 3120-R2"</formula>
    </cfRule>
    <cfRule type="cellIs" dxfId="1205" priority="1165" stopIfTrue="1" operator="equal">
      <formula>"CW 3240-R7"</formula>
    </cfRule>
  </conditionalFormatting>
  <conditionalFormatting sqref="D571">
    <cfRule type="cellIs" dxfId="1204" priority="1148" stopIfTrue="1" operator="equal">
      <formula>"CW 2130-R11"</formula>
    </cfRule>
    <cfRule type="cellIs" dxfId="1203" priority="1149" stopIfTrue="1" operator="equal">
      <formula>"CW 3120-R2"</formula>
    </cfRule>
    <cfRule type="cellIs" dxfId="1202" priority="1150" stopIfTrue="1" operator="equal">
      <formula>"CW 3240-R7"</formula>
    </cfRule>
  </conditionalFormatting>
  <conditionalFormatting sqref="D212">
    <cfRule type="cellIs" dxfId="1201" priority="1208" stopIfTrue="1" operator="equal">
      <formula>"CW 2130-R11"</formula>
    </cfRule>
    <cfRule type="cellIs" dxfId="1200" priority="1209" stopIfTrue="1" operator="equal">
      <formula>"CW 3120-R2"</formula>
    </cfRule>
    <cfRule type="cellIs" dxfId="1199" priority="1210" stopIfTrue="1" operator="equal">
      <formula>"CW 3240-R7"</formula>
    </cfRule>
  </conditionalFormatting>
  <conditionalFormatting sqref="D204">
    <cfRule type="cellIs" dxfId="1198" priority="1199" stopIfTrue="1" operator="equal">
      <formula>"CW 2130-R11"</formula>
    </cfRule>
    <cfRule type="cellIs" dxfId="1197" priority="1200" stopIfTrue="1" operator="equal">
      <formula>"CW 3120-R2"</formula>
    </cfRule>
    <cfRule type="cellIs" dxfId="1196" priority="1201" stopIfTrue="1" operator="equal">
      <formula>"CW 3240-R7"</formula>
    </cfRule>
  </conditionalFormatting>
  <conditionalFormatting sqref="D202">
    <cfRule type="cellIs" dxfId="1195" priority="1202" stopIfTrue="1" operator="equal">
      <formula>"CW 2130-R11"</formula>
    </cfRule>
    <cfRule type="cellIs" dxfId="1194" priority="1203" stopIfTrue="1" operator="equal">
      <formula>"CW 3120-R2"</formula>
    </cfRule>
    <cfRule type="cellIs" dxfId="1193" priority="1204" stopIfTrue="1" operator="equal">
      <formula>"CW 3240-R7"</formula>
    </cfRule>
  </conditionalFormatting>
  <conditionalFormatting sqref="D544:D545 D558:D562 D594:D595">
    <cfRule type="cellIs" dxfId="1192" priority="1139" stopIfTrue="1" operator="equal">
      <formula>"CW 2130-R11"</formula>
    </cfRule>
    <cfRule type="cellIs" dxfId="1191" priority="1140" stopIfTrue="1" operator="equal">
      <formula>"CW 3120-R2"</formula>
    </cfRule>
    <cfRule type="cellIs" dxfId="1190" priority="1141" stopIfTrue="1" operator="equal">
      <formula>"CW 3240-R7"</formula>
    </cfRule>
  </conditionalFormatting>
  <conditionalFormatting sqref="D549:D551">
    <cfRule type="cellIs" dxfId="1189" priority="1196" stopIfTrue="1" operator="equal">
      <formula>"CW 2130-R11"</formula>
    </cfRule>
    <cfRule type="cellIs" dxfId="1188" priority="1197" stopIfTrue="1" operator="equal">
      <formula>"CW 3120-R2"</formula>
    </cfRule>
    <cfRule type="cellIs" dxfId="1187" priority="1198" stopIfTrue="1" operator="equal">
      <formula>"CW 3240-R7"</formula>
    </cfRule>
  </conditionalFormatting>
  <conditionalFormatting sqref="D515:D516">
    <cfRule type="cellIs" dxfId="1186" priority="1193" stopIfTrue="1" operator="equal">
      <formula>"CW 2130-R11"</formula>
    </cfRule>
    <cfRule type="cellIs" dxfId="1185" priority="1194" stopIfTrue="1" operator="equal">
      <formula>"CW 3120-R2"</formula>
    </cfRule>
    <cfRule type="cellIs" dxfId="1184" priority="1195" stopIfTrue="1" operator="equal">
      <formula>"CW 3240-R7"</formula>
    </cfRule>
  </conditionalFormatting>
  <conditionalFormatting sqref="D517">
    <cfRule type="cellIs" dxfId="1183" priority="1190" stopIfTrue="1" operator="equal">
      <formula>"CW 2130-R11"</formula>
    </cfRule>
    <cfRule type="cellIs" dxfId="1182" priority="1191" stopIfTrue="1" operator="equal">
      <formula>"CW 3120-R2"</formula>
    </cfRule>
    <cfRule type="cellIs" dxfId="1181" priority="1192" stopIfTrue="1" operator="equal">
      <formula>"CW 3240-R7"</formula>
    </cfRule>
  </conditionalFormatting>
  <conditionalFormatting sqref="D530">
    <cfRule type="cellIs" dxfId="1180" priority="1181" stopIfTrue="1" operator="equal">
      <formula>"CW 2130-R11"</formula>
    </cfRule>
    <cfRule type="cellIs" dxfId="1179" priority="1182" stopIfTrue="1" operator="equal">
      <formula>"CW 3120-R2"</formula>
    </cfRule>
    <cfRule type="cellIs" dxfId="1178" priority="1183" stopIfTrue="1" operator="equal">
      <formula>"CW 3240-R7"</formula>
    </cfRule>
  </conditionalFormatting>
  <conditionalFormatting sqref="D570">
    <cfRule type="cellIs" dxfId="1177" priority="1151" stopIfTrue="1" operator="equal">
      <formula>"CW 2130-R11"</formula>
    </cfRule>
    <cfRule type="cellIs" dxfId="1176" priority="1152" stopIfTrue="1" operator="equal">
      <formula>"CW 3120-R2"</formula>
    </cfRule>
    <cfRule type="cellIs" dxfId="1175" priority="1153" stopIfTrue="1" operator="equal">
      <formula>"CW 3240-R7"</formula>
    </cfRule>
  </conditionalFormatting>
  <conditionalFormatting sqref="D519">
    <cfRule type="cellIs" dxfId="1174" priority="1187" stopIfTrue="1" operator="equal">
      <formula>"CW 2130-R11"</formula>
    </cfRule>
    <cfRule type="cellIs" dxfId="1173" priority="1188" stopIfTrue="1" operator="equal">
      <formula>"CW 3120-R2"</formula>
    </cfRule>
    <cfRule type="cellIs" dxfId="1172" priority="1189" stopIfTrue="1" operator="equal">
      <formula>"CW 3240-R7"</formula>
    </cfRule>
  </conditionalFormatting>
  <conditionalFormatting sqref="D532">
    <cfRule type="cellIs" dxfId="1171" priority="1178" stopIfTrue="1" operator="equal">
      <formula>"CW 2130-R11"</formula>
    </cfRule>
    <cfRule type="cellIs" dxfId="1170" priority="1179" stopIfTrue="1" operator="equal">
      <formula>"CW 3120-R2"</formula>
    </cfRule>
    <cfRule type="cellIs" dxfId="1169" priority="1180" stopIfTrue="1" operator="equal">
      <formula>"CW 3240-R7"</formula>
    </cfRule>
  </conditionalFormatting>
  <conditionalFormatting sqref="D525">
    <cfRule type="cellIs" dxfId="1168" priority="1184" stopIfTrue="1" operator="equal">
      <formula>"CW 2130-R11"</formula>
    </cfRule>
    <cfRule type="cellIs" dxfId="1167" priority="1185" stopIfTrue="1" operator="equal">
      <formula>"CW 3120-R2"</formula>
    </cfRule>
    <cfRule type="cellIs" dxfId="1166" priority="1186" stopIfTrue="1" operator="equal">
      <formula>"CW 3240-R7"</formula>
    </cfRule>
  </conditionalFormatting>
  <conditionalFormatting sqref="D538">
    <cfRule type="cellIs" dxfId="1165" priority="1175" stopIfTrue="1" operator="equal">
      <formula>"CW 2130-R11"</formula>
    </cfRule>
    <cfRule type="cellIs" dxfId="1164" priority="1176" stopIfTrue="1" operator="equal">
      <formula>"CW 3120-R2"</formula>
    </cfRule>
    <cfRule type="cellIs" dxfId="1163" priority="1177" stopIfTrue="1" operator="equal">
      <formula>"CW 3240-R7"</formula>
    </cfRule>
  </conditionalFormatting>
  <conditionalFormatting sqref="D547">
    <cfRule type="cellIs" dxfId="1162" priority="1172" stopIfTrue="1" operator="equal">
      <formula>"CW 2130-R11"</formula>
    </cfRule>
    <cfRule type="cellIs" dxfId="1161" priority="1173" stopIfTrue="1" operator="equal">
      <formula>"CW 3120-R2"</formula>
    </cfRule>
    <cfRule type="cellIs" dxfId="1160" priority="1174" stopIfTrue="1" operator="equal">
      <formula>"CW 3240-R7"</formula>
    </cfRule>
  </conditionalFormatting>
  <conditionalFormatting sqref="D548">
    <cfRule type="cellIs" dxfId="1159" priority="1169" stopIfTrue="1" operator="equal">
      <formula>"CW 2130-R11"</formula>
    </cfRule>
    <cfRule type="cellIs" dxfId="1158" priority="1170" stopIfTrue="1" operator="equal">
      <formula>"CW 3120-R2"</formula>
    </cfRule>
    <cfRule type="cellIs" dxfId="1157" priority="1171" stopIfTrue="1" operator="equal">
      <formula>"CW 3240-R7"</formula>
    </cfRule>
  </conditionalFormatting>
  <conditionalFormatting sqref="D552">
    <cfRule type="cellIs" dxfId="1156" priority="1166" stopIfTrue="1" operator="equal">
      <formula>"CW 2130-R11"</formula>
    </cfRule>
    <cfRule type="cellIs" dxfId="1155" priority="1167" stopIfTrue="1" operator="equal">
      <formula>"CW 3120-R2"</formula>
    </cfRule>
    <cfRule type="cellIs" dxfId="1154" priority="1168" stopIfTrue="1" operator="equal">
      <formula>"CW 3240-R7"</formula>
    </cfRule>
  </conditionalFormatting>
  <conditionalFormatting sqref="D340">
    <cfRule type="cellIs" dxfId="1153" priority="1100" stopIfTrue="1" operator="equal">
      <formula>"CW 2130-R11"</formula>
    </cfRule>
    <cfRule type="cellIs" dxfId="1152" priority="1101" stopIfTrue="1" operator="equal">
      <formula>"CW 3120-R2"</formula>
    </cfRule>
    <cfRule type="cellIs" dxfId="1151" priority="1102" stopIfTrue="1" operator="equal">
      <formula>"CW 3240-R7"</formula>
    </cfRule>
  </conditionalFormatting>
  <conditionalFormatting sqref="D555">
    <cfRule type="cellIs" dxfId="1150" priority="1160" stopIfTrue="1" operator="equal">
      <formula>"CW 2130-R11"</formula>
    </cfRule>
    <cfRule type="cellIs" dxfId="1149" priority="1161" stopIfTrue="1" operator="equal">
      <formula>"CW 3120-R2"</formula>
    </cfRule>
    <cfRule type="cellIs" dxfId="1148" priority="1162" stopIfTrue="1" operator="equal">
      <formula>"CW 3240-R7"</formula>
    </cfRule>
  </conditionalFormatting>
  <conditionalFormatting sqref="D563:D564">
    <cfRule type="cellIs" dxfId="1147" priority="1157" stopIfTrue="1" operator="equal">
      <formula>"CW 2130-R11"</formula>
    </cfRule>
    <cfRule type="cellIs" dxfId="1146" priority="1158" stopIfTrue="1" operator="equal">
      <formula>"CW 3120-R2"</formula>
    </cfRule>
    <cfRule type="cellIs" dxfId="1145" priority="1159" stopIfTrue="1" operator="equal">
      <formula>"CW 3240-R7"</formula>
    </cfRule>
  </conditionalFormatting>
  <conditionalFormatting sqref="D569">
    <cfRule type="cellIs" dxfId="1144" priority="1154" stopIfTrue="1" operator="equal">
      <formula>"CW 2130-R11"</formula>
    </cfRule>
    <cfRule type="cellIs" dxfId="1143" priority="1155" stopIfTrue="1" operator="equal">
      <formula>"CW 3120-R2"</formula>
    </cfRule>
    <cfRule type="cellIs" dxfId="1142" priority="1156" stopIfTrue="1" operator="equal">
      <formula>"CW 3240-R7"</formula>
    </cfRule>
  </conditionalFormatting>
  <conditionalFormatting sqref="D572">
    <cfRule type="cellIs" dxfId="1141" priority="1145" stopIfTrue="1" operator="equal">
      <formula>"CW 2130-R11"</formula>
    </cfRule>
    <cfRule type="cellIs" dxfId="1140" priority="1146" stopIfTrue="1" operator="equal">
      <formula>"CW 3120-R2"</formula>
    </cfRule>
    <cfRule type="cellIs" dxfId="1139" priority="1147" stopIfTrue="1" operator="equal">
      <formula>"CW 3240-R7"</formula>
    </cfRule>
  </conditionalFormatting>
  <conditionalFormatting sqref="D575">
    <cfRule type="cellIs" dxfId="1138" priority="1142" stopIfTrue="1" operator="equal">
      <formula>"CW 2130-R11"</formula>
    </cfRule>
    <cfRule type="cellIs" dxfId="1137" priority="1143" stopIfTrue="1" operator="equal">
      <formula>"CW 3120-R2"</formula>
    </cfRule>
    <cfRule type="cellIs" dxfId="1136" priority="1144" stopIfTrue="1" operator="equal">
      <formula>"CW 3240-R7"</formula>
    </cfRule>
  </conditionalFormatting>
  <conditionalFormatting sqref="D518">
    <cfRule type="cellIs" dxfId="1135" priority="1136" stopIfTrue="1" operator="equal">
      <formula>"CW 2130-R11"</formula>
    </cfRule>
    <cfRule type="cellIs" dxfId="1134" priority="1137" stopIfTrue="1" operator="equal">
      <formula>"CW 3120-R2"</formula>
    </cfRule>
    <cfRule type="cellIs" dxfId="1133" priority="1138" stopIfTrue="1" operator="equal">
      <formula>"CW 3240-R7"</formula>
    </cfRule>
  </conditionalFormatting>
  <conditionalFormatting sqref="D556">
    <cfRule type="cellIs" dxfId="1132" priority="1133" stopIfTrue="1" operator="equal">
      <formula>"CW 2130-R11"</formula>
    </cfRule>
    <cfRule type="cellIs" dxfId="1131" priority="1134" stopIfTrue="1" operator="equal">
      <formula>"CW 3120-R2"</formula>
    </cfRule>
    <cfRule type="cellIs" dxfId="1130" priority="1135" stopIfTrue="1" operator="equal">
      <formula>"CW 3240-R7"</formula>
    </cfRule>
  </conditionalFormatting>
  <conditionalFormatting sqref="D344:D348 D372:D373">
    <cfRule type="cellIs" dxfId="1129" priority="1088" stopIfTrue="1" operator="equal">
      <formula>"CW 2130-R11"</formula>
    </cfRule>
    <cfRule type="cellIs" dxfId="1128" priority="1089" stopIfTrue="1" operator="equal">
      <formula>"CW 3120-R2"</formula>
    </cfRule>
    <cfRule type="cellIs" dxfId="1127" priority="1090" stopIfTrue="1" operator="equal">
      <formula>"CW 3240-R7"</formula>
    </cfRule>
  </conditionalFormatting>
  <conditionalFormatting sqref="D337:D338">
    <cfRule type="cellIs" dxfId="1126" priority="1130" stopIfTrue="1" operator="equal">
      <formula>"CW 2130-R11"</formula>
    </cfRule>
    <cfRule type="cellIs" dxfId="1125" priority="1131" stopIfTrue="1" operator="equal">
      <formula>"CW 3120-R2"</formula>
    </cfRule>
    <cfRule type="cellIs" dxfId="1124" priority="1132" stopIfTrue="1" operator="equal">
      <formula>"CW 3240-R7"</formula>
    </cfRule>
  </conditionalFormatting>
  <conditionalFormatting sqref="D307:D308">
    <cfRule type="cellIs" dxfId="1123" priority="1127" stopIfTrue="1" operator="equal">
      <formula>"CW 2130-R11"</formula>
    </cfRule>
    <cfRule type="cellIs" dxfId="1122" priority="1128" stopIfTrue="1" operator="equal">
      <formula>"CW 3120-R2"</formula>
    </cfRule>
    <cfRule type="cellIs" dxfId="1121" priority="1129" stopIfTrue="1" operator="equal">
      <formula>"CW 3240-R7"</formula>
    </cfRule>
  </conditionalFormatting>
  <conditionalFormatting sqref="D309">
    <cfRule type="cellIs" dxfId="1120" priority="1124" stopIfTrue="1" operator="equal">
      <formula>"CW 2130-R11"</formula>
    </cfRule>
    <cfRule type="cellIs" dxfId="1119" priority="1125" stopIfTrue="1" operator="equal">
      <formula>"CW 3120-R2"</formula>
    </cfRule>
    <cfRule type="cellIs" dxfId="1118" priority="1126" stopIfTrue="1" operator="equal">
      <formula>"CW 3240-R7"</formula>
    </cfRule>
  </conditionalFormatting>
  <conditionalFormatting sqref="D321">
    <cfRule type="cellIs" dxfId="1117" priority="1115" stopIfTrue="1" operator="equal">
      <formula>"CW 2130-R11"</formula>
    </cfRule>
    <cfRule type="cellIs" dxfId="1116" priority="1116" stopIfTrue="1" operator="equal">
      <formula>"CW 3120-R2"</formula>
    </cfRule>
    <cfRule type="cellIs" dxfId="1115" priority="1117" stopIfTrue="1" operator="equal">
      <formula>"CW 3240-R7"</formula>
    </cfRule>
  </conditionalFormatting>
  <conditionalFormatting sqref="D311">
    <cfRule type="cellIs" dxfId="1114" priority="1121" stopIfTrue="1" operator="equal">
      <formula>"CW 2130-R11"</formula>
    </cfRule>
    <cfRule type="cellIs" dxfId="1113" priority="1122" stopIfTrue="1" operator="equal">
      <formula>"CW 3120-R2"</formula>
    </cfRule>
    <cfRule type="cellIs" dxfId="1112" priority="1123" stopIfTrue="1" operator="equal">
      <formula>"CW 3240-R7"</formula>
    </cfRule>
  </conditionalFormatting>
  <conditionalFormatting sqref="D317">
    <cfRule type="cellIs" dxfId="1111" priority="1118" stopIfTrue="1" operator="equal">
      <formula>"CW 2130-R11"</formula>
    </cfRule>
    <cfRule type="cellIs" dxfId="1110" priority="1119" stopIfTrue="1" operator="equal">
      <formula>"CW 3120-R2"</formula>
    </cfRule>
    <cfRule type="cellIs" dxfId="1109" priority="1120" stopIfTrue="1" operator="equal">
      <formula>"CW 3240-R7"</formula>
    </cfRule>
  </conditionalFormatting>
  <conditionalFormatting sqref="D323">
    <cfRule type="cellIs" dxfId="1108" priority="1112" stopIfTrue="1" operator="equal">
      <formula>"CW 2130-R11"</formula>
    </cfRule>
    <cfRule type="cellIs" dxfId="1107" priority="1113" stopIfTrue="1" operator="equal">
      <formula>"CW 3120-R2"</formula>
    </cfRule>
    <cfRule type="cellIs" dxfId="1106" priority="1114" stopIfTrue="1" operator="equal">
      <formula>"CW 3240-R7"</formula>
    </cfRule>
  </conditionalFormatting>
  <conditionalFormatting sqref="D333">
    <cfRule type="cellIs" dxfId="1105" priority="1109" stopIfTrue="1" operator="equal">
      <formula>"CW 2130-R11"</formula>
    </cfRule>
    <cfRule type="cellIs" dxfId="1104" priority="1110" stopIfTrue="1" operator="equal">
      <formula>"CW 3120-R2"</formula>
    </cfRule>
    <cfRule type="cellIs" dxfId="1103" priority="1111" stopIfTrue="1" operator="equal">
      <formula>"CW 3240-R7"</formula>
    </cfRule>
  </conditionalFormatting>
  <conditionalFormatting sqref="D336">
    <cfRule type="cellIs" dxfId="1102" priority="1106" stopIfTrue="1" operator="equal">
      <formula>"CW 2130-R11"</formula>
    </cfRule>
    <cfRule type="cellIs" dxfId="1101" priority="1107" stopIfTrue="1" operator="equal">
      <formula>"CW 3120-R2"</formula>
    </cfRule>
    <cfRule type="cellIs" dxfId="1100" priority="1108" stopIfTrue="1" operator="equal">
      <formula>"CW 3240-R7"</formula>
    </cfRule>
  </conditionalFormatting>
  <conditionalFormatting sqref="D339">
    <cfRule type="cellIs" dxfId="1099" priority="1103" stopIfTrue="1" operator="equal">
      <formula>"CW 2130-R11"</formula>
    </cfRule>
    <cfRule type="cellIs" dxfId="1098" priority="1104" stopIfTrue="1" operator="equal">
      <formula>"CW 3120-R2"</formula>
    </cfRule>
    <cfRule type="cellIs" dxfId="1097" priority="1105" stopIfTrue="1" operator="equal">
      <formula>"CW 3240-R7"</formula>
    </cfRule>
  </conditionalFormatting>
  <conditionalFormatting sqref="D342">
    <cfRule type="cellIs" dxfId="1096" priority="1097" stopIfTrue="1" operator="equal">
      <formula>"CW 2130-R11"</formula>
    </cfRule>
    <cfRule type="cellIs" dxfId="1095" priority="1098" stopIfTrue="1" operator="equal">
      <formula>"CW 3120-R2"</formula>
    </cfRule>
    <cfRule type="cellIs" dxfId="1094" priority="1099" stopIfTrue="1" operator="equal">
      <formula>"CW 3240-R7"</formula>
    </cfRule>
  </conditionalFormatting>
  <conditionalFormatting sqref="D413">
    <cfRule type="cellIs" dxfId="1093" priority="1049" stopIfTrue="1" operator="equal">
      <formula>"CW 2130-R11"</formula>
    </cfRule>
    <cfRule type="cellIs" dxfId="1092" priority="1050" stopIfTrue="1" operator="equal">
      <formula>"CW 3120-R2"</formula>
    </cfRule>
    <cfRule type="cellIs" dxfId="1091" priority="1051" stopIfTrue="1" operator="equal">
      <formula>"CW 3240-R7"</formula>
    </cfRule>
  </conditionalFormatting>
  <conditionalFormatting sqref="D354">
    <cfRule type="cellIs" dxfId="1090" priority="1094" stopIfTrue="1" operator="equal">
      <formula>"CW 2130-R11"</formula>
    </cfRule>
    <cfRule type="cellIs" dxfId="1089" priority="1095" stopIfTrue="1" operator="equal">
      <formula>"CW 3120-R2"</formula>
    </cfRule>
    <cfRule type="cellIs" dxfId="1088" priority="1096" stopIfTrue="1" operator="equal">
      <formula>"CW 3240-R7"</formula>
    </cfRule>
  </conditionalFormatting>
  <conditionalFormatting sqref="D358">
    <cfRule type="cellIs" dxfId="1087" priority="1091" stopIfTrue="1" operator="equal">
      <formula>"CW 2130-R11"</formula>
    </cfRule>
    <cfRule type="cellIs" dxfId="1086" priority="1092" stopIfTrue="1" operator="equal">
      <formula>"CW 3120-R2"</formula>
    </cfRule>
    <cfRule type="cellIs" dxfId="1085" priority="1093" stopIfTrue="1" operator="equal">
      <formula>"CW 3240-R7"</formula>
    </cfRule>
  </conditionalFormatting>
  <conditionalFormatting sqref="D310">
    <cfRule type="cellIs" dxfId="1084" priority="1085" stopIfTrue="1" operator="equal">
      <formula>"CW 2130-R11"</formula>
    </cfRule>
    <cfRule type="cellIs" dxfId="1083" priority="1086" stopIfTrue="1" operator="equal">
      <formula>"CW 3120-R2"</formula>
    </cfRule>
    <cfRule type="cellIs" dxfId="1082" priority="1087" stopIfTrue="1" operator="equal">
      <formula>"CW 3240-R7"</formula>
    </cfRule>
  </conditionalFormatting>
  <conditionalFormatting sqref="D410:D411">
    <cfRule type="cellIs" dxfId="1081" priority="1082" stopIfTrue="1" operator="equal">
      <formula>"CW 2130-R11"</formula>
    </cfRule>
    <cfRule type="cellIs" dxfId="1080" priority="1083" stopIfTrue="1" operator="equal">
      <formula>"CW 3120-R2"</formula>
    </cfRule>
    <cfRule type="cellIs" dxfId="1079" priority="1084" stopIfTrue="1" operator="equal">
      <formula>"CW 3240-R7"</formula>
    </cfRule>
  </conditionalFormatting>
  <conditionalFormatting sqref="D403:D405 D416:D420">
    <cfRule type="cellIs" dxfId="1078" priority="1025" stopIfTrue="1" operator="equal">
      <formula>"CW 2130-R11"</formula>
    </cfRule>
    <cfRule type="cellIs" dxfId="1077" priority="1026" stopIfTrue="1" operator="equal">
      <formula>"CW 3120-R2"</formula>
    </cfRule>
    <cfRule type="cellIs" dxfId="1076" priority="1027" stopIfTrue="1" operator="equal">
      <formula>"CW 3240-R7"</formula>
    </cfRule>
  </conditionalFormatting>
  <conditionalFormatting sqref="D377:D378">
    <cfRule type="cellIs" dxfId="1075" priority="1079" stopIfTrue="1" operator="equal">
      <formula>"CW 2130-R11"</formula>
    </cfRule>
    <cfRule type="cellIs" dxfId="1074" priority="1080" stopIfTrue="1" operator="equal">
      <formula>"CW 3120-R2"</formula>
    </cfRule>
    <cfRule type="cellIs" dxfId="1073" priority="1081" stopIfTrue="1" operator="equal">
      <formula>"CW 3240-R7"</formula>
    </cfRule>
  </conditionalFormatting>
  <conditionalFormatting sqref="D379">
    <cfRule type="cellIs" dxfId="1072" priority="1076" stopIfTrue="1" operator="equal">
      <formula>"CW 2130-R11"</formula>
    </cfRule>
    <cfRule type="cellIs" dxfId="1071" priority="1077" stopIfTrue="1" operator="equal">
      <formula>"CW 3120-R2"</formula>
    </cfRule>
    <cfRule type="cellIs" dxfId="1070" priority="1078" stopIfTrue="1" operator="equal">
      <formula>"CW 3240-R7"</formula>
    </cfRule>
  </conditionalFormatting>
  <conditionalFormatting sqref="D393">
    <cfRule type="cellIs" dxfId="1069" priority="1067" stopIfTrue="1" operator="equal">
      <formula>"CW 2130-R11"</formula>
    </cfRule>
    <cfRule type="cellIs" dxfId="1068" priority="1068" stopIfTrue="1" operator="equal">
      <formula>"CW 3120-R2"</formula>
    </cfRule>
    <cfRule type="cellIs" dxfId="1067" priority="1069" stopIfTrue="1" operator="equal">
      <formula>"CW 3240-R7"</formula>
    </cfRule>
  </conditionalFormatting>
  <conditionalFormatting sqref="D428">
    <cfRule type="cellIs" dxfId="1066" priority="1037" stopIfTrue="1" operator="equal">
      <formula>"CW 2130-R11"</formula>
    </cfRule>
    <cfRule type="cellIs" dxfId="1065" priority="1038" stopIfTrue="1" operator="equal">
      <formula>"CW 3120-R2"</formula>
    </cfRule>
    <cfRule type="cellIs" dxfId="1064" priority="1039" stopIfTrue="1" operator="equal">
      <formula>"CW 3240-R7"</formula>
    </cfRule>
  </conditionalFormatting>
  <conditionalFormatting sqref="D381">
    <cfRule type="cellIs" dxfId="1063" priority="1073" stopIfTrue="1" operator="equal">
      <formula>"CW 2130-R11"</formula>
    </cfRule>
    <cfRule type="cellIs" dxfId="1062" priority="1074" stopIfTrue="1" operator="equal">
      <formula>"CW 3120-R2"</formula>
    </cfRule>
    <cfRule type="cellIs" dxfId="1061" priority="1075" stopIfTrue="1" operator="equal">
      <formula>"CW 3240-R7"</formula>
    </cfRule>
  </conditionalFormatting>
  <conditionalFormatting sqref="D395">
    <cfRule type="cellIs" dxfId="1060" priority="1064" stopIfTrue="1" operator="equal">
      <formula>"CW 2130-R11"</formula>
    </cfRule>
    <cfRule type="cellIs" dxfId="1059" priority="1065" stopIfTrue="1" operator="equal">
      <formula>"CW 3120-R2"</formula>
    </cfRule>
    <cfRule type="cellIs" dxfId="1058" priority="1066" stopIfTrue="1" operator="equal">
      <formula>"CW 3240-R7"</formula>
    </cfRule>
  </conditionalFormatting>
  <conditionalFormatting sqref="D388">
    <cfRule type="cellIs" dxfId="1057" priority="1070" stopIfTrue="1" operator="equal">
      <formula>"CW 2130-R11"</formula>
    </cfRule>
    <cfRule type="cellIs" dxfId="1056" priority="1071" stopIfTrue="1" operator="equal">
      <formula>"CW 3120-R2"</formula>
    </cfRule>
    <cfRule type="cellIs" dxfId="1055" priority="1072" stopIfTrue="1" operator="equal">
      <formula>"CW 3240-R7"</formula>
    </cfRule>
  </conditionalFormatting>
  <conditionalFormatting sqref="D401">
    <cfRule type="cellIs" dxfId="1054" priority="1061" stopIfTrue="1" operator="equal">
      <formula>"CW 2130-R11"</formula>
    </cfRule>
    <cfRule type="cellIs" dxfId="1053" priority="1062" stopIfTrue="1" operator="equal">
      <formula>"CW 3120-R2"</formula>
    </cfRule>
    <cfRule type="cellIs" dxfId="1052" priority="1063" stopIfTrue="1" operator="equal">
      <formula>"CW 3240-R7"</formula>
    </cfRule>
  </conditionalFormatting>
  <conditionalFormatting sqref="D406">
    <cfRule type="cellIs" dxfId="1051" priority="1058" stopIfTrue="1" operator="equal">
      <formula>"CW 2130-R11"</formula>
    </cfRule>
    <cfRule type="cellIs" dxfId="1050" priority="1059" stopIfTrue="1" operator="equal">
      <formula>"CW 3120-R2"</formula>
    </cfRule>
    <cfRule type="cellIs" dxfId="1049" priority="1060" stopIfTrue="1" operator="equal">
      <formula>"CW 3240-R7"</formula>
    </cfRule>
  </conditionalFormatting>
  <conditionalFormatting sqref="D409">
    <cfRule type="cellIs" dxfId="1048" priority="1055" stopIfTrue="1" operator="equal">
      <formula>"CW 2130-R11"</formula>
    </cfRule>
    <cfRule type="cellIs" dxfId="1047" priority="1056" stopIfTrue="1" operator="equal">
      <formula>"CW 3120-R2"</formula>
    </cfRule>
    <cfRule type="cellIs" dxfId="1046" priority="1057" stopIfTrue="1" operator="equal">
      <formula>"CW 3240-R7"</formula>
    </cfRule>
  </conditionalFormatting>
  <conditionalFormatting sqref="D412">
    <cfRule type="cellIs" dxfId="1045" priority="1052" stopIfTrue="1" operator="equal">
      <formula>"CW 2130-R11"</formula>
    </cfRule>
    <cfRule type="cellIs" dxfId="1044" priority="1053" stopIfTrue="1" operator="equal">
      <formula>"CW 3120-R2"</formula>
    </cfRule>
    <cfRule type="cellIs" dxfId="1043" priority="1054" stopIfTrue="1" operator="equal">
      <formula>"CW 3240-R7"</formula>
    </cfRule>
  </conditionalFormatting>
  <conditionalFormatting sqref="D414">
    <cfRule type="cellIs" dxfId="1042" priority="1046" stopIfTrue="1" operator="equal">
      <formula>"CW 2130-R11"</formula>
    </cfRule>
    <cfRule type="cellIs" dxfId="1041" priority="1047" stopIfTrue="1" operator="equal">
      <formula>"CW 3120-R2"</formula>
    </cfRule>
    <cfRule type="cellIs" dxfId="1040" priority="1048" stopIfTrue="1" operator="equal">
      <formula>"CW 3240-R7"</formula>
    </cfRule>
  </conditionalFormatting>
  <conditionalFormatting sqref="D421:D422">
    <cfRule type="cellIs" dxfId="1039" priority="1043" stopIfTrue="1" operator="equal">
      <formula>"CW 2130-R11"</formula>
    </cfRule>
    <cfRule type="cellIs" dxfId="1038" priority="1044" stopIfTrue="1" operator="equal">
      <formula>"CW 3120-R2"</formula>
    </cfRule>
    <cfRule type="cellIs" dxfId="1037" priority="1045" stopIfTrue="1" operator="equal">
      <formula>"CW 3240-R7"</formula>
    </cfRule>
  </conditionalFormatting>
  <conditionalFormatting sqref="D430">
    <cfRule type="cellIs" dxfId="1036" priority="1031" stopIfTrue="1" operator="equal">
      <formula>"CW 2130-R11"</formula>
    </cfRule>
    <cfRule type="cellIs" dxfId="1035" priority="1032" stopIfTrue="1" operator="equal">
      <formula>"CW 3120-R2"</formula>
    </cfRule>
    <cfRule type="cellIs" dxfId="1034" priority="1033" stopIfTrue="1" operator="equal">
      <formula>"CW 3240-R7"</formula>
    </cfRule>
  </conditionalFormatting>
  <conditionalFormatting sqref="D427">
    <cfRule type="cellIs" dxfId="1033" priority="1040" stopIfTrue="1" operator="equal">
      <formula>"CW 2130-R11"</formula>
    </cfRule>
    <cfRule type="cellIs" dxfId="1032" priority="1041" stopIfTrue="1" operator="equal">
      <formula>"CW 3120-R2"</formula>
    </cfRule>
    <cfRule type="cellIs" dxfId="1031" priority="1042" stopIfTrue="1" operator="equal">
      <formula>"CW 3240-R7"</formula>
    </cfRule>
  </conditionalFormatting>
  <conditionalFormatting sqref="D429">
    <cfRule type="cellIs" dxfId="1030" priority="1034" stopIfTrue="1" operator="equal">
      <formula>"CW 2130-R11"</formula>
    </cfRule>
    <cfRule type="cellIs" dxfId="1029" priority="1035" stopIfTrue="1" operator="equal">
      <formula>"CW 3120-R2"</formula>
    </cfRule>
    <cfRule type="cellIs" dxfId="1028" priority="1036" stopIfTrue="1" operator="equal">
      <formula>"CW 3240-R7"</formula>
    </cfRule>
  </conditionalFormatting>
  <conditionalFormatting sqref="D433">
    <cfRule type="cellIs" dxfId="1027" priority="1028" stopIfTrue="1" operator="equal">
      <formula>"CW 2130-R11"</formula>
    </cfRule>
    <cfRule type="cellIs" dxfId="1026" priority="1029" stopIfTrue="1" operator="equal">
      <formula>"CW 3120-R2"</formula>
    </cfRule>
    <cfRule type="cellIs" dxfId="1025" priority="1030" stopIfTrue="1" operator="equal">
      <formula>"CW 3240-R7"</formula>
    </cfRule>
  </conditionalFormatting>
  <conditionalFormatting sqref="D380">
    <cfRule type="cellIs" dxfId="1024" priority="1022" stopIfTrue="1" operator="equal">
      <formula>"CW 2130-R11"</formula>
    </cfRule>
    <cfRule type="cellIs" dxfId="1023" priority="1023" stopIfTrue="1" operator="equal">
      <formula>"CW 3120-R2"</formula>
    </cfRule>
    <cfRule type="cellIs" dxfId="1022" priority="1024" stopIfTrue="1" operator="equal">
      <formula>"CW 3240-R7"</formula>
    </cfRule>
  </conditionalFormatting>
  <conditionalFormatting sqref="D10">
    <cfRule type="cellIs" dxfId="1021" priority="1019" stopIfTrue="1" operator="equal">
      <formula>"CW 2130-R11"</formula>
    </cfRule>
    <cfRule type="cellIs" dxfId="1020" priority="1020" stopIfTrue="1" operator="equal">
      <formula>"CW 3120-R2"</formula>
    </cfRule>
    <cfRule type="cellIs" dxfId="1019" priority="1021" stopIfTrue="1" operator="equal">
      <formula>"CW 3240-R7"</formula>
    </cfRule>
  </conditionalFormatting>
  <conditionalFormatting sqref="D12">
    <cfRule type="cellIs" dxfId="1018" priority="1016" stopIfTrue="1" operator="equal">
      <formula>"CW 2130-R11"</formula>
    </cfRule>
    <cfRule type="cellIs" dxfId="1017" priority="1017" stopIfTrue="1" operator="equal">
      <formula>"CW 3120-R2"</formula>
    </cfRule>
    <cfRule type="cellIs" dxfId="1016" priority="1018" stopIfTrue="1" operator="equal">
      <formula>"CW 3240-R7"</formula>
    </cfRule>
  </conditionalFormatting>
  <conditionalFormatting sqref="D15">
    <cfRule type="cellIs" dxfId="1015" priority="1013" stopIfTrue="1" operator="equal">
      <formula>"CW 2130-R11"</formula>
    </cfRule>
    <cfRule type="cellIs" dxfId="1014" priority="1014" stopIfTrue="1" operator="equal">
      <formula>"CW 3120-R2"</formula>
    </cfRule>
    <cfRule type="cellIs" dxfId="1013" priority="1015" stopIfTrue="1" operator="equal">
      <formula>"CW 3240-R7"</formula>
    </cfRule>
  </conditionalFormatting>
  <conditionalFormatting sqref="D16">
    <cfRule type="cellIs" dxfId="1012" priority="1010" stopIfTrue="1" operator="equal">
      <formula>"CW 2130-R11"</formula>
    </cfRule>
    <cfRule type="cellIs" dxfId="1011" priority="1011" stopIfTrue="1" operator="equal">
      <formula>"CW 3120-R2"</formula>
    </cfRule>
    <cfRule type="cellIs" dxfId="1010" priority="1012" stopIfTrue="1" operator="equal">
      <formula>"CW 3240-R7"</formula>
    </cfRule>
  </conditionalFormatting>
  <conditionalFormatting sqref="D17">
    <cfRule type="cellIs" dxfId="1009" priority="1007" stopIfTrue="1" operator="equal">
      <formula>"CW 2130-R11"</formula>
    </cfRule>
    <cfRule type="cellIs" dxfId="1008" priority="1008" stopIfTrue="1" operator="equal">
      <formula>"CW 3120-R2"</formula>
    </cfRule>
    <cfRule type="cellIs" dxfId="1007" priority="1009" stopIfTrue="1" operator="equal">
      <formula>"CW 3240-R7"</formula>
    </cfRule>
  </conditionalFormatting>
  <conditionalFormatting sqref="D18">
    <cfRule type="cellIs" dxfId="1006" priority="1004" stopIfTrue="1" operator="equal">
      <formula>"CW 2130-R11"</formula>
    </cfRule>
    <cfRule type="cellIs" dxfId="1005" priority="1005" stopIfTrue="1" operator="equal">
      <formula>"CW 3120-R2"</formula>
    </cfRule>
    <cfRule type="cellIs" dxfId="1004" priority="1006" stopIfTrue="1" operator="equal">
      <formula>"CW 3240-R7"</formula>
    </cfRule>
  </conditionalFormatting>
  <conditionalFormatting sqref="D8:D9">
    <cfRule type="cellIs" dxfId="1003" priority="1001" stopIfTrue="1" operator="equal">
      <formula>"CW 2130-R11"</formula>
    </cfRule>
    <cfRule type="cellIs" dxfId="1002" priority="1002" stopIfTrue="1" operator="equal">
      <formula>"CW 3120-R2"</formula>
    </cfRule>
    <cfRule type="cellIs" dxfId="1001" priority="1003" stopIfTrue="1" operator="equal">
      <formula>"CW 3240-R7"</formula>
    </cfRule>
  </conditionalFormatting>
  <conditionalFormatting sqref="D14">
    <cfRule type="cellIs" dxfId="1000" priority="998" stopIfTrue="1" operator="equal">
      <formula>"CW 2130-R11"</formula>
    </cfRule>
    <cfRule type="cellIs" dxfId="999" priority="999" stopIfTrue="1" operator="equal">
      <formula>"CW 3120-R2"</formula>
    </cfRule>
    <cfRule type="cellIs" dxfId="998" priority="1000" stopIfTrue="1" operator="equal">
      <formula>"CW 3240-R7"</formula>
    </cfRule>
  </conditionalFormatting>
  <conditionalFormatting sqref="D41">
    <cfRule type="cellIs" dxfId="997" priority="965" stopIfTrue="1" operator="equal">
      <formula>"CW 2130-R11"</formula>
    </cfRule>
    <cfRule type="cellIs" dxfId="996" priority="966" stopIfTrue="1" operator="equal">
      <formula>"CW 3120-R2"</formula>
    </cfRule>
    <cfRule type="cellIs" dxfId="995" priority="967" stopIfTrue="1" operator="equal">
      <formula>"CW 3240-R7"</formula>
    </cfRule>
  </conditionalFormatting>
  <conditionalFormatting sqref="D20:D22">
    <cfRule type="cellIs" dxfId="994" priority="995" stopIfTrue="1" operator="equal">
      <formula>"CW 2130-R11"</formula>
    </cfRule>
    <cfRule type="cellIs" dxfId="993" priority="996" stopIfTrue="1" operator="equal">
      <formula>"CW 3120-R2"</formula>
    </cfRule>
    <cfRule type="cellIs" dxfId="992" priority="997" stopIfTrue="1" operator="equal">
      <formula>"CW 3240-R7"</formula>
    </cfRule>
  </conditionalFormatting>
  <conditionalFormatting sqref="D57:D61">
    <cfRule type="cellIs" dxfId="991" priority="941" stopIfTrue="1" operator="equal">
      <formula>"CW 2130-R11"</formula>
    </cfRule>
    <cfRule type="cellIs" dxfId="990" priority="942" stopIfTrue="1" operator="equal">
      <formula>"CW 3120-R2"</formula>
    </cfRule>
    <cfRule type="cellIs" dxfId="989" priority="943" stopIfTrue="1" operator="equal">
      <formula>"CW 3240-R7"</formula>
    </cfRule>
  </conditionalFormatting>
  <conditionalFormatting sqref="D63">
    <cfRule type="cellIs" dxfId="988" priority="938" stopIfTrue="1" operator="equal">
      <formula>"CW 2130-R11"</formula>
    </cfRule>
    <cfRule type="cellIs" dxfId="987" priority="939" stopIfTrue="1" operator="equal">
      <formula>"CW 3120-R2"</formula>
    </cfRule>
    <cfRule type="cellIs" dxfId="986" priority="940" stopIfTrue="1" operator="equal">
      <formula>"CW 3240-R7"</formula>
    </cfRule>
  </conditionalFormatting>
  <conditionalFormatting sqref="D92:D93">
    <cfRule type="cellIs" dxfId="985" priority="935" stopIfTrue="1" operator="equal">
      <formula>"CW 2130-R11"</formula>
    </cfRule>
    <cfRule type="cellIs" dxfId="984" priority="936" stopIfTrue="1" operator="equal">
      <formula>"CW 3120-R2"</formula>
    </cfRule>
    <cfRule type="cellIs" dxfId="983" priority="937" stopIfTrue="1" operator="equal">
      <formula>"CW 3240-R7"</formula>
    </cfRule>
  </conditionalFormatting>
  <conditionalFormatting sqref="D23:D24">
    <cfRule type="cellIs" dxfId="982" priority="992" stopIfTrue="1" operator="equal">
      <formula>"CW 2130-R11"</formula>
    </cfRule>
    <cfRule type="cellIs" dxfId="981" priority="993" stopIfTrue="1" operator="equal">
      <formula>"CW 3120-R2"</formula>
    </cfRule>
    <cfRule type="cellIs" dxfId="980" priority="994" stopIfTrue="1" operator="equal">
      <formula>"CW 3240-R7"</formula>
    </cfRule>
  </conditionalFormatting>
  <conditionalFormatting sqref="D25">
    <cfRule type="cellIs" dxfId="979" priority="989" stopIfTrue="1" operator="equal">
      <formula>"CW 2130-R11"</formula>
    </cfRule>
    <cfRule type="cellIs" dxfId="978" priority="990" stopIfTrue="1" operator="equal">
      <formula>"CW 3120-R2"</formula>
    </cfRule>
    <cfRule type="cellIs" dxfId="977" priority="991" stopIfTrue="1" operator="equal">
      <formula>"CW 3240-R7"</formula>
    </cfRule>
  </conditionalFormatting>
  <conditionalFormatting sqref="D44">
    <cfRule type="cellIs" dxfId="976" priority="956" stopIfTrue="1" operator="equal">
      <formula>"CW 2130-R11"</formula>
    </cfRule>
    <cfRule type="cellIs" dxfId="975" priority="957" stopIfTrue="1" operator="equal">
      <formula>"CW 3120-R2"</formula>
    </cfRule>
    <cfRule type="cellIs" dxfId="974" priority="958" stopIfTrue="1" operator="equal">
      <formula>"CW 3240-R7"</formula>
    </cfRule>
  </conditionalFormatting>
  <conditionalFormatting sqref="D26">
    <cfRule type="cellIs" dxfId="973" priority="986" stopIfTrue="1" operator="equal">
      <formula>"CW 2130-R11"</formula>
    </cfRule>
    <cfRule type="cellIs" dxfId="972" priority="987" stopIfTrue="1" operator="equal">
      <formula>"CW 3120-R2"</formula>
    </cfRule>
    <cfRule type="cellIs" dxfId="971" priority="988" stopIfTrue="1" operator="equal">
      <formula>"CW 3240-R7"</formula>
    </cfRule>
  </conditionalFormatting>
  <conditionalFormatting sqref="D28:D31">
    <cfRule type="cellIs" dxfId="970" priority="983" stopIfTrue="1" operator="equal">
      <formula>"CW 2130-R11"</formula>
    </cfRule>
    <cfRule type="cellIs" dxfId="969" priority="984" stopIfTrue="1" operator="equal">
      <formula>"CW 3120-R2"</formula>
    </cfRule>
    <cfRule type="cellIs" dxfId="968" priority="985" stopIfTrue="1" operator="equal">
      <formula>"CW 3240-R7"</formula>
    </cfRule>
  </conditionalFormatting>
  <conditionalFormatting sqref="D32:D34">
    <cfRule type="cellIs" dxfId="967" priority="980" stopIfTrue="1" operator="equal">
      <formula>"CW 2130-R11"</formula>
    </cfRule>
    <cfRule type="cellIs" dxfId="966" priority="981" stopIfTrue="1" operator="equal">
      <formula>"CW 3120-R2"</formula>
    </cfRule>
    <cfRule type="cellIs" dxfId="965" priority="982" stopIfTrue="1" operator="equal">
      <formula>"CW 3240-R7"</formula>
    </cfRule>
  </conditionalFormatting>
  <conditionalFormatting sqref="D36">
    <cfRule type="cellIs" dxfId="964" priority="977" stopIfTrue="1" operator="equal">
      <formula>"CW 2130-R11"</formula>
    </cfRule>
    <cfRule type="cellIs" dxfId="963" priority="978" stopIfTrue="1" operator="equal">
      <formula>"CW 3120-R2"</formula>
    </cfRule>
    <cfRule type="cellIs" dxfId="962" priority="979" stopIfTrue="1" operator="equal">
      <formula>"CW 3240-R7"</formula>
    </cfRule>
  </conditionalFormatting>
  <conditionalFormatting sqref="D37">
    <cfRule type="cellIs" dxfId="961" priority="974" stopIfTrue="1" operator="equal">
      <formula>"CW 2130-R11"</formula>
    </cfRule>
    <cfRule type="cellIs" dxfId="960" priority="975" stopIfTrue="1" operator="equal">
      <formula>"CW 3120-R2"</formula>
    </cfRule>
    <cfRule type="cellIs" dxfId="959" priority="976" stopIfTrue="1" operator="equal">
      <formula>"CW 3240-R7"</formula>
    </cfRule>
  </conditionalFormatting>
  <conditionalFormatting sqref="D38">
    <cfRule type="cellIs" dxfId="958" priority="971" stopIfTrue="1" operator="equal">
      <formula>"CW 2130-R11"</formula>
    </cfRule>
    <cfRule type="cellIs" dxfId="957" priority="972" stopIfTrue="1" operator="equal">
      <formula>"CW 3120-R2"</formula>
    </cfRule>
    <cfRule type="cellIs" dxfId="956" priority="973" stopIfTrue="1" operator="equal">
      <formula>"CW 3240-R7"</formula>
    </cfRule>
  </conditionalFormatting>
  <conditionalFormatting sqref="D39:D40">
    <cfRule type="cellIs" dxfId="955" priority="968" stopIfTrue="1" operator="equal">
      <formula>"CW 2130-R11"</formula>
    </cfRule>
    <cfRule type="cellIs" dxfId="954" priority="969" stopIfTrue="1" operator="equal">
      <formula>"CW 3120-R2"</formula>
    </cfRule>
    <cfRule type="cellIs" dxfId="953" priority="970" stopIfTrue="1" operator="equal">
      <formula>"CW 3240-R7"</formula>
    </cfRule>
  </conditionalFormatting>
  <conditionalFormatting sqref="D43">
    <cfRule type="cellIs" dxfId="952" priority="959" stopIfTrue="1" operator="equal">
      <formula>"CW 2130-R11"</formula>
    </cfRule>
    <cfRule type="cellIs" dxfId="951" priority="960" stopIfTrue="1" operator="equal">
      <formula>"CW 3120-R2"</formula>
    </cfRule>
    <cfRule type="cellIs" dxfId="950" priority="961" stopIfTrue="1" operator="equal">
      <formula>"CW 3240-R7"</formula>
    </cfRule>
  </conditionalFormatting>
  <conditionalFormatting sqref="D35">
    <cfRule type="cellIs" dxfId="949" priority="962" stopIfTrue="1" operator="equal">
      <formula>"CW 2130-R11"</formula>
    </cfRule>
    <cfRule type="cellIs" dxfId="948" priority="963" stopIfTrue="1" operator="equal">
      <formula>"CW 3120-R2"</formula>
    </cfRule>
    <cfRule type="cellIs" dxfId="947" priority="964" stopIfTrue="1" operator="equal">
      <formula>"CW 3240-R7"</formula>
    </cfRule>
  </conditionalFormatting>
  <conditionalFormatting sqref="D46">
    <cfRule type="cellIs" dxfId="946" priority="953" stopIfTrue="1" operator="equal">
      <formula>"CW 2130-R11"</formula>
    </cfRule>
    <cfRule type="cellIs" dxfId="945" priority="954" stopIfTrue="1" operator="equal">
      <formula>"CW 3120-R2"</formula>
    </cfRule>
    <cfRule type="cellIs" dxfId="944" priority="955" stopIfTrue="1" operator="equal">
      <formula>"CW 3240-R7"</formula>
    </cfRule>
  </conditionalFormatting>
  <conditionalFormatting sqref="D47">
    <cfRule type="cellIs" dxfId="943" priority="950" stopIfTrue="1" operator="equal">
      <formula>"CW 2130-R11"</formula>
    </cfRule>
    <cfRule type="cellIs" dxfId="942" priority="951" stopIfTrue="1" operator="equal">
      <formula>"CW 3120-R2"</formula>
    </cfRule>
    <cfRule type="cellIs" dxfId="941" priority="952" stopIfTrue="1" operator="equal">
      <formula>"CW 3240-R7"</formula>
    </cfRule>
  </conditionalFormatting>
  <conditionalFormatting sqref="D56">
    <cfRule type="cellIs" dxfId="940" priority="947" stopIfTrue="1" operator="equal">
      <formula>"CW 2130-R11"</formula>
    </cfRule>
    <cfRule type="cellIs" dxfId="939" priority="948" stopIfTrue="1" operator="equal">
      <formula>"CW 3120-R2"</formula>
    </cfRule>
    <cfRule type="cellIs" dxfId="938" priority="949" stopIfTrue="1" operator="equal">
      <formula>"CW 3240-R7"</formula>
    </cfRule>
  </conditionalFormatting>
  <conditionalFormatting sqref="D55">
    <cfRule type="cellIs" dxfId="937" priority="944" stopIfTrue="1" operator="equal">
      <formula>"CW 2130-R11"</formula>
    </cfRule>
    <cfRule type="cellIs" dxfId="936" priority="945" stopIfTrue="1" operator="equal">
      <formula>"CW 3120-R2"</formula>
    </cfRule>
    <cfRule type="cellIs" dxfId="935" priority="946" stopIfTrue="1" operator="equal">
      <formula>"CW 3240-R7"</formula>
    </cfRule>
  </conditionalFormatting>
  <conditionalFormatting sqref="D253:D255">
    <cfRule type="cellIs" dxfId="934" priority="932" stopIfTrue="1" operator="equal">
      <formula>"CW 2130-R11"</formula>
    </cfRule>
    <cfRule type="cellIs" dxfId="933" priority="933" stopIfTrue="1" operator="equal">
      <formula>"CW 3120-R2"</formula>
    </cfRule>
    <cfRule type="cellIs" dxfId="932" priority="934" stopIfTrue="1" operator="equal">
      <formula>"CW 3240-R7"</formula>
    </cfRule>
  </conditionalFormatting>
  <conditionalFormatting sqref="D269">
    <cfRule type="cellIs" dxfId="931" priority="899" stopIfTrue="1" operator="equal">
      <formula>"CW 2130-R11"</formula>
    </cfRule>
    <cfRule type="cellIs" dxfId="930" priority="900" stopIfTrue="1" operator="equal">
      <formula>"CW 3120-R2"</formula>
    </cfRule>
    <cfRule type="cellIs" dxfId="929" priority="901" stopIfTrue="1" operator="equal">
      <formula>"CW 3240-R7"</formula>
    </cfRule>
  </conditionalFormatting>
  <conditionalFormatting sqref="D260:D262 D272:D276">
    <cfRule type="cellIs" dxfId="928" priority="887" stopIfTrue="1" operator="equal">
      <formula>"CW 2130-R11"</formula>
    </cfRule>
    <cfRule type="cellIs" dxfId="927" priority="888" stopIfTrue="1" operator="equal">
      <formula>"CW 3120-R2"</formula>
    </cfRule>
    <cfRule type="cellIs" dxfId="926" priority="889" stopIfTrue="1" operator="equal">
      <formula>"CW 3240-R7"</formula>
    </cfRule>
  </conditionalFormatting>
  <conditionalFormatting sqref="D265:D267">
    <cfRule type="cellIs" dxfId="925" priority="929" stopIfTrue="1" operator="equal">
      <formula>"CW 2130-R11"</formula>
    </cfRule>
    <cfRule type="cellIs" dxfId="924" priority="930" stopIfTrue="1" operator="equal">
      <formula>"CW 3120-R2"</formula>
    </cfRule>
    <cfRule type="cellIs" dxfId="923" priority="931" stopIfTrue="1" operator="equal">
      <formula>"CW 3240-R7"</formula>
    </cfRule>
  </conditionalFormatting>
  <conditionalFormatting sqref="D237:D238">
    <cfRule type="cellIs" dxfId="922" priority="926" stopIfTrue="1" operator="equal">
      <formula>"CW 2130-R11"</formula>
    </cfRule>
    <cfRule type="cellIs" dxfId="921" priority="927" stopIfTrue="1" operator="equal">
      <formula>"CW 3120-R2"</formula>
    </cfRule>
    <cfRule type="cellIs" dxfId="920" priority="928" stopIfTrue="1" operator="equal">
      <formula>"CW 3240-R7"</formula>
    </cfRule>
  </conditionalFormatting>
  <conditionalFormatting sqref="D239">
    <cfRule type="cellIs" dxfId="919" priority="923" stopIfTrue="1" operator="equal">
      <formula>"CW 2130-R11"</formula>
    </cfRule>
    <cfRule type="cellIs" dxfId="918" priority="924" stopIfTrue="1" operator="equal">
      <formula>"CW 3120-R2"</formula>
    </cfRule>
    <cfRule type="cellIs" dxfId="917" priority="925" stopIfTrue="1" operator="equal">
      <formula>"CW 3240-R7"</formula>
    </cfRule>
  </conditionalFormatting>
  <conditionalFormatting sqref="D241">
    <cfRule type="cellIs" dxfId="916" priority="920" stopIfTrue="1" operator="equal">
      <formula>"CW 2130-R11"</formula>
    </cfRule>
    <cfRule type="cellIs" dxfId="915" priority="921" stopIfTrue="1" operator="equal">
      <formula>"CW 3120-R2"</formula>
    </cfRule>
    <cfRule type="cellIs" dxfId="914" priority="922" stopIfTrue="1" operator="equal">
      <formula>"CW 3240-R7"</formula>
    </cfRule>
  </conditionalFormatting>
  <conditionalFormatting sqref="D247">
    <cfRule type="cellIs" dxfId="913" priority="917" stopIfTrue="1" operator="equal">
      <formula>"CW 2130-R11"</formula>
    </cfRule>
    <cfRule type="cellIs" dxfId="912" priority="918" stopIfTrue="1" operator="equal">
      <formula>"CW 3120-R2"</formula>
    </cfRule>
    <cfRule type="cellIs" dxfId="911" priority="919" stopIfTrue="1" operator="equal">
      <formula>"CW 3240-R7"</formula>
    </cfRule>
  </conditionalFormatting>
  <conditionalFormatting sqref="D251">
    <cfRule type="cellIs" dxfId="910" priority="914" stopIfTrue="1" operator="equal">
      <formula>"CW 2130-R11"</formula>
    </cfRule>
    <cfRule type="cellIs" dxfId="909" priority="915" stopIfTrue="1" operator="equal">
      <formula>"CW 3120-R2"</formula>
    </cfRule>
    <cfRule type="cellIs" dxfId="908" priority="916" stopIfTrue="1" operator="equal">
      <formula>"CW 3240-R7"</formula>
    </cfRule>
  </conditionalFormatting>
  <conditionalFormatting sqref="D256">
    <cfRule type="cellIs" dxfId="907" priority="911" stopIfTrue="1" operator="equal">
      <formula>"CW 2130-R11"</formula>
    </cfRule>
    <cfRule type="cellIs" dxfId="906" priority="912" stopIfTrue="1" operator="equal">
      <formula>"CW 3120-R2"</formula>
    </cfRule>
    <cfRule type="cellIs" dxfId="905" priority="913" stopIfTrue="1" operator="equal">
      <formula>"CW 3240-R7"</formula>
    </cfRule>
  </conditionalFormatting>
  <conditionalFormatting sqref="D263">
    <cfRule type="cellIs" dxfId="904" priority="908" stopIfTrue="1" operator="equal">
      <formula>"CW 2130-R11"</formula>
    </cfRule>
    <cfRule type="cellIs" dxfId="903" priority="909" stopIfTrue="1" operator="equal">
      <formula>"CW 3120-R2"</formula>
    </cfRule>
    <cfRule type="cellIs" dxfId="902" priority="910" stopIfTrue="1" operator="equal">
      <formula>"CW 3240-R7"</formula>
    </cfRule>
  </conditionalFormatting>
  <conditionalFormatting sqref="D264">
    <cfRule type="cellIs" dxfId="901" priority="905" stopIfTrue="1" operator="equal">
      <formula>"CW 2130-R11"</formula>
    </cfRule>
    <cfRule type="cellIs" dxfId="900" priority="906" stopIfTrue="1" operator="equal">
      <formula>"CW 3120-R2"</formula>
    </cfRule>
    <cfRule type="cellIs" dxfId="899" priority="907" stopIfTrue="1" operator="equal">
      <formula>"CW 3240-R7"</formula>
    </cfRule>
  </conditionalFormatting>
  <conditionalFormatting sqref="D277:D278">
    <cfRule type="cellIs" dxfId="898" priority="893" stopIfTrue="1" operator="equal">
      <formula>"CW 2130-R11"</formula>
    </cfRule>
    <cfRule type="cellIs" dxfId="897" priority="894" stopIfTrue="1" operator="equal">
      <formula>"CW 3120-R2"</formula>
    </cfRule>
    <cfRule type="cellIs" dxfId="896" priority="895" stopIfTrue="1" operator="equal">
      <formula>"CW 3240-R7"</formula>
    </cfRule>
  </conditionalFormatting>
  <conditionalFormatting sqref="D268">
    <cfRule type="cellIs" dxfId="895" priority="902" stopIfTrue="1" operator="equal">
      <formula>"CW 2130-R11"</formula>
    </cfRule>
    <cfRule type="cellIs" dxfId="894" priority="903" stopIfTrue="1" operator="equal">
      <formula>"CW 3120-R2"</formula>
    </cfRule>
    <cfRule type="cellIs" dxfId="893" priority="904" stopIfTrue="1" operator="equal">
      <formula>"CW 3240-R7"</formula>
    </cfRule>
  </conditionalFormatting>
  <conditionalFormatting sqref="D270">
    <cfRule type="cellIs" dxfId="892" priority="896" stopIfTrue="1" operator="equal">
      <formula>"CW 2130-R11"</formula>
    </cfRule>
    <cfRule type="cellIs" dxfId="891" priority="897" stopIfTrue="1" operator="equal">
      <formula>"CW 3120-R2"</formula>
    </cfRule>
    <cfRule type="cellIs" dxfId="890" priority="898" stopIfTrue="1" operator="equal">
      <formula>"CW 3240-R7"</formula>
    </cfRule>
  </conditionalFormatting>
  <conditionalFormatting sqref="D282">
    <cfRule type="cellIs" dxfId="889" priority="890" stopIfTrue="1" operator="equal">
      <formula>"CW 2130-R11"</formula>
    </cfRule>
    <cfRule type="cellIs" dxfId="888" priority="891" stopIfTrue="1" operator="equal">
      <formula>"CW 3120-R2"</formula>
    </cfRule>
    <cfRule type="cellIs" dxfId="887" priority="892" stopIfTrue="1" operator="equal">
      <formula>"CW 3240-R7"</formula>
    </cfRule>
  </conditionalFormatting>
  <conditionalFormatting sqref="D510:D511">
    <cfRule type="cellIs" dxfId="886" priority="878" stopIfTrue="1" operator="equal">
      <formula>"CW 2130-R11"</formula>
    </cfRule>
    <cfRule type="cellIs" dxfId="885" priority="879" stopIfTrue="1" operator="equal">
      <formula>"CW 3120-R2"</formula>
    </cfRule>
    <cfRule type="cellIs" dxfId="884" priority="880" stopIfTrue="1" operator="equal">
      <formula>"CW 3240-R7"</formula>
    </cfRule>
  </conditionalFormatting>
  <conditionalFormatting sqref="D240">
    <cfRule type="cellIs" dxfId="883" priority="884" stopIfTrue="1" operator="equal">
      <formula>"CW 2130-R11"</formula>
    </cfRule>
    <cfRule type="cellIs" dxfId="882" priority="885" stopIfTrue="1" operator="equal">
      <formula>"CW 3120-R2"</formula>
    </cfRule>
    <cfRule type="cellIs" dxfId="881" priority="886" stopIfTrue="1" operator="equal">
      <formula>"CW 3240-R7"</formula>
    </cfRule>
  </conditionalFormatting>
  <conditionalFormatting sqref="D271">
    <cfRule type="cellIs" dxfId="880" priority="881" stopIfTrue="1" operator="equal">
      <formula>"CW 2130-R11"</formula>
    </cfRule>
    <cfRule type="cellIs" dxfId="879" priority="882" stopIfTrue="1" operator="equal">
      <formula>"CW 3120-R2"</formula>
    </cfRule>
    <cfRule type="cellIs" dxfId="878" priority="883" stopIfTrue="1" operator="equal">
      <formula>"CW 3240-R7"</formula>
    </cfRule>
  </conditionalFormatting>
  <conditionalFormatting sqref="D114">
    <cfRule type="cellIs" dxfId="877" priority="875" stopIfTrue="1" operator="equal">
      <formula>"CW 2130-R11"</formula>
    </cfRule>
    <cfRule type="cellIs" dxfId="876" priority="876" stopIfTrue="1" operator="equal">
      <formula>"CW 3120-R2"</formula>
    </cfRule>
    <cfRule type="cellIs" dxfId="875" priority="877" stopIfTrue="1" operator="equal">
      <formula>"CW 3240-R7"</formula>
    </cfRule>
  </conditionalFormatting>
  <conditionalFormatting sqref="D96">
    <cfRule type="cellIs" dxfId="874" priority="869" stopIfTrue="1" operator="equal">
      <formula>"CW 2130-R11"</formula>
    </cfRule>
    <cfRule type="cellIs" dxfId="873" priority="870" stopIfTrue="1" operator="equal">
      <formula>"CW 3120-R2"</formula>
    </cfRule>
    <cfRule type="cellIs" dxfId="872" priority="871" stopIfTrue="1" operator="equal">
      <formula>"CW 3240-R7"</formula>
    </cfRule>
  </conditionalFormatting>
  <conditionalFormatting sqref="D27">
    <cfRule type="cellIs" dxfId="871" priority="866" stopIfTrue="1" operator="equal">
      <formula>"CW 2130-R11"</formula>
    </cfRule>
    <cfRule type="cellIs" dxfId="870" priority="867" stopIfTrue="1" operator="equal">
      <formula>"CW 3120-R2"</formula>
    </cfRule>
    <cfRule type="cellIs" dxfId="869" priority="868" stopIfTrue="1" operator="equal">
      <formula>"CW 3240-R7"</formula>
    </cfRule>
  </conditionalFormatting>
  <conditionalFormatting sqref="D95">
    <cfRule type="cellIs" dxfId="868" priority="872" stopIfTrue="1" operator="equal">
      <formula>"CW 2130-R11"</formula>
    </cfRule>
    <cfRule type="cellIs" dxfId="867" priority="873" stopIfTrue="1" operator="equal">
      <formula>"CW 3120-R2"</formula>
    </cfRule>
    <cfRule type="cellIs" dxfId="866" priority="874" stopIfTrue="1" operator="equal">
      <formula>"CW 3240-R7"</formula>
    </cfRule>
  </conditionalFormatting>
  <conditionalFormatting sqref="D257">
    <cfRule type="cellIs" dxfId="865" priority="863" stopIfTrue="1" operator="equal">
      <formula>"CW 2130-R11"</formula>
    </cfRule>
    <cfRule type="cellIs" dxfId="864" priority="864" stopIfTrue="1" operator="equal">
      <formula>"CW 3120-R2"</formula>
    </cfRule>
    <cfRule type="cellIs" dxfId="863" priority="865" stopIfTrue="1" operator="equal">
      <formula>"CW 3240-R7"</formula>
    </cfRule>
  </conditionalFormatting>
  <conditionalFormatting sqref="D500">
    <cfRule type="cellIs" dxfId="862" priority="860" stopIfTrue="1" operator="equal">
      <formula>"CW 2130-R11"</formula>
    </cfRule>
    <cfRule type="cellIs" dxfId="861" priority="861" stopIfTrue="1" operator="equal">
      <formula>"CW 3120-R2"</formula>
    </cfRule>
    <cfRule type="cellIs" dxfId="860" priority="862" stopIfTrue="1" operator="equal">
      <formula>"CW 3240-R7"</formula>
    </cfRule>
  </conditionalFormatting>
  <conditionalFormatting sqref="D501">
    <cfRule type="cellIs" dxfId="859" priority="857" stopIfTrue="1" operator="equal">
      <formula>"CW 2130-R11"</formula>
    </cfRule>
    <cfRule type="cellIs" dxfId="858" priority="858" stopIfTrue="1" operator="equal">
      <formula>"CW 3120-R2"</formula>
    </cfRule>
    <cfRule type="cellIs" dxfId="857" priority="859" stopIfTrue="1" operator="equal">
      <formula>"CW 3240-R7"</formula>
    </cfRule>
  </conditionalFormatting>
  <conditionalFormatting sqref="D503">
    <cfRule type="cellIs" dxfId="856" priority="854" stopIfTrue="1" operator="equal">
      <formula>"CW 2130-R11"</formula>
    </cfRule>
    <cfRule type="cellIs" dxfId="855" priority="855" stopIfTrue="1" operator="equal">
      <formula>"CW 3120-R2"</formula>
    </cfRule>
    <cfRule type="cellIs" dxfId="854" priority="856" stopIfTrue="1" operator="equal">
      <formula>"CW 3240-R7"</formula>
    </cfRule>
  </conditionalFormatting>
  <conditionalFormatting sqref="D502">
    <cfRule type="cellIs" dxfId="853" priority="851" stopIfTrue="1" operator="equal">
      <formula>"CW 2130-R11"</formula>
    </cfRule>
    <cfRule type="cellIs" dxfId="852" priority="852" stopIfTrue="1" operator="equal">
      <formula>"CW 3120-R2"</formula>
    </cfRule>
    <cfRule type="cellIs" dxfId="851" priority="853" stopIfTrue="1" operator="equal">
      <formula>"CW 3240-R7"</formula>
    </cfRule>
  </conditionalFormatting>
  <conditionalFormatting sqref="D506">
    <cfRule type="cellIs" dxfId="850" priority="848" stopIfTrue="1" operator="equal">
      <formula>"CW 2130-R11"</formula>
    </cfRule>
    <cfRule type="cellIs" dxfId="849" priority="849" stopIfTrue="1" operator="equal">
      <formula>"CW 3120-R2"</formula>
    </cfRule>
    <cfRule type="cellIs" dxfId="848" priority="850" stopIfTrue="1" operator="equal">
      <formula>"CW 3240-R7"</formula>
    </cfRule>
  </conditionalFormatting>
  <conditionalFormatting sqref="D507">
    <cfRule type="cellIs" dxfId="847" priority="845" stopIfTrue="1" operator="equal">
      <formula>"CW 2130-R11"</formula>
    </cfRule>
    <cfRule type="cellIs" dxfId="846" priority="846" stopIfTrue="1" operator="equal">
      <formula>"CW 3120-R2"</formula>
    </cfRule>
    <cfRule type="cellIs" dxfId="845" priority="847" stopIfTrue="1" operator="equal">
      <formula>"CW 3240-R7"</formula>
    </cfRule>
  </conditionalFormatting>
  <conditionalFormatting sqref="D509">
    <cfRule type="cellIs" dxfId="844" priority="839" stopIfTrue="1" operator="equal">
      <formula>"CW 2130-R11"</formula>
    </cfRule>
    <cfRule type="cellIs" dxfId="843" priority="840" stopIfTrue="1" operator="equal">
      <formula>"CW 3120-R2"</formula>
    </cfRule>
    <cfRule type="cellIs" dxfId="842" priority="841" stopIfTrue="1" operator="equal">
      <formula>"CW 3240-R7"</formula>
    </cfRule>
  </conditionalFormatting>
  <conditionalFormatting sqref="D510:D511">
    <cfRule type="cellIs" dxfId="841" priority="836" stopIfTrue="1" operator="equal">
      <formula>"CW 2130-R11"</formula>
    </cfRule>
    <cfRule type="cellIs" dxfId="840" priority="837" stopIfTrue="1" operator="equal">
      <formula>"CW 3120-R2"</formula>
    </cfRule>
    <cfRule type="cellIs" dxfId="839" priority="838" stopIfTrue="1" operator="equal">
      <formula>"CW 3240-R7"</formula>
    </cfRule>
  </conditionalFormatting>
  <conditionalFormatting sqref="D508">
    <cfRule type="cellIs" dxfId="838" priority="842" stopIfTrue="1" operator="equal">
      <formula>"CW 2130-R11"</formula>
    </cfRule>
    <cfRule type="cellIs" dxfId="837" priority="843" stopIfTrue="1" operator="equal">
      <formula>"CW 3120-R2"</formula>
    </cfRule>
    <cfRule type="cellIs" dxfId="836" priority="844" stopIfTrue="1" operator="equal">
      <formula>"CW 3240-R7"</formula>
    </cfRule>
  </conditionalFormatting>
  <conditionalFormatting sqref="D285">
    <cfRule type="cellIs" dxfId="835" priority="833" stopIfTrue="1" operator="equal">
      <formula>"CW 2130-R11"</formula>
    </cfRule>
    <cfRule type="cellIs" dxfId="834" priority="834" stopIfTrue="1" operator="equal">
      <formula>"CW 3120-R2"</formula>
    </cfRule>
    <cfRule type="cellIs" dxfId="833" priority="835" stopIfTrue="1" operator="equal">
      <formula>"CW 3240-R7"</formula>
    </cfRule>
  </conditionalFormatting>
  <conditionalFormatting sqref="D191">
    <cfRule type="cellIs" dxfId="832" priority="830" stopIfTrue="1" operator="equal">
      <formula>"CW 2130-R11"</formula>
    </cfRule>
    <cfRule type="cellIs" dxfId="831" priority="831" stopIfTrue="1" operator="equal">
      <formula>"CW 3120-R2"</formula>
    </cfRule>
    <cfRule type="cellIs" dxfId="830" priority="832" stopIfTrue="1" operator="equal">
      <formula>"CW 3240-R7"</formula>
    </cfRule>
  </conditionalFormatting>
  <conditionalFormatting sqref="D205">
    <cfRule type="cellIs" dxfId="829" priority="827" stopIfTrue="1" operator="equal">
      <formula>"CW 2130-R11"</formula>
    </cfRule>
    <cfRule type="cellIs" dxfId="828" priority="828" stopIfTrue="1" operator="equal">
      <formula>"CW 3120-R2"</formula>
    </cfRule>
    <cfRule type="cellIs" dxfId="827" priority="829" stopIfTrue="1" operator="equal">
      <formula>"CW 3240-R7"</formula>
    </cfRule>
  </conditionalFormatting>
  <conditionalFormatting sqref="D539">
    <cfRule type="cellIs" dxfId="826" priority="824" stopIfTrue="1" operator="equal">
      <formula>"CW 2130-R11"</formula>
    </cfRule>
    <cfRule type="cellIs" dxfId="825" priority="825" stopIfTrue="1" operator="equal">
      <formula>"CW 3120-R2"</formula>
    </cfRule>
    <cfRule type="cellIs" dxfId="824" priority="826" stopIfTrue="1" operator="equal">
      <formula>"CW 3240-R7"</formula>
    </cfRule>
  </conditionalFormatting>
  <conditionalFormatting sqref="D349">
    <cfRule type="cellIs" dxfId="823" priority="821" stopIfTrue="1" operator="equal">
      <formula>"CW 2130-R11"</formula>
    </cfRule>
    <cfRule type="cellIs" dxfId="822" priority="822" stopIfTrue="1" operator="equal">
      <formula>"CW 3120-R2"</formula>
    </cfRule>
    <cfRule type="cellIs" dxfId="821" priority="823" stopIfTrue="1" operator="equal">
      <formula>"CW 3240-R7"</formula>
    </cfRule>
  </conditionalFormatting>
  <conditionalFormatting sqref="D329">
    <cfRule type="cellIs" dxfId="820" priority="818" stopIfTrue="1" operator="equal">
      <formula>"CW 2130-R11"</formula>
    </cfRule>
    <cfRule type="cellIs" dxfId="819" priority="819" stopIfTrue="1" operator="equal">
      <formula>"CW 3120-R2"</formula>
    </cfRule>
    <cfRule type="cellIs" dxfId="818" priority="820" stopIfTrue="1" operator="equal">
      <formula>"CW 3240-R7"</formula>
    </cfRule>
  </conditionalFormatting>
  <conditionalFormatting sqref="D330:D332">
    <cfRule type="cellIs" dxfId="817" priority="815" stopIfTrue="1" operator="equal">
      <formula>"CW 2130-R11"</formula>
    </cfRule>
    <cfRule type="cellIs" dxfId="816" priority="816" stopIfTrue="1" operator="equal">
      <formula>"CW 3120-R2"</formula>
    </cfRule>
    <cfRule type="cellIs" dxfId="815" priority="817" stopIfTrue="1" operator="equal">
      <formula>"CW 3240-R7"</formula>
    </cfRule>
  </conditionalFormatting>
  <conditionalFormatting sqref="D343">
    <cfRule type="cellIs" dxfId="814" priority="812" stopIfTrue="1" operator="equal">
      <formula>"CW 2130-R11"</formula>
    </cfRule>
    <cfRule type="cellIs" dxfId="813" priority="813" stopIfTrue="1" operator="equal">
      <formula>"CW 3120-R2"</formula>
    </cfRule>
    <cfRule type="cellIs" dxfId="812" priority="814" stopIfTrue="1" operator="equal">
      <formula>"CW 3240-R7"</formula>
    </cfRule>
  </conditionalFormatting>
  <conditionalFormatting sqref="D334:D335">
    <cfRule type="cellIs" dxfId="811" priority="809" stopIfTrue="1" operator="equal">
      <formula>"CW 2130-R11"</formula>
    </cfRule>
    <cfRule type="cellIs" dxfId="810" priority="810" stopIfTrue="1" operator="equal">
      <formula>"CW 3120-R2"</formula>
    </cfRule>
    <cfRule type="cellIs" dxfId="809" priority="811" stopIfTrue="1" operator="equal">
      <formula>"CW 3240-R7"</formula>
    </cfRule>
  </conditionalFormatting>
  <conditionalFormatting sqref="D402">
    <cfRule type="cellIs" dxfId="808" priority="806" stopIfTrue="1" operator="equal">
      <formula>"CW 2130-R11"</formula>
    </cfRule>
    <cfRule type="cellIs" dxfId="807" priority="807" stopIfTrue="1" operator="equal">
      <formula>"CW 3120-R2"</formula>
    </cfRule>
    <cfRule type="cellIs" dxfId="806" priority="808" stopIfTrue="1" operator="equal">
      <formula>"CW 3240-R7"</formula>
    </cfRule>
  </conditionalFormatting>
  <conditionalFormatting sqref="D407:D408">
    <cfRule type="cellIs" dxfId="805" priority="803" stopIfTrue="1" operator="equal">
      <formula>"CW 2130-R11"</formula>
    </cfRule>
    <cfRule type="cellIs" dxfId="804" priority="804" stopIfTrue="1" operator="equal">
      <formula>"CW 3120-R2"</formula>
    </cfRule>
    <cfRule type="cellIs" dxfId="803" priority="805" stopIfTrue="1" operator="equal">
      <formula>"CW 3240-R7"</formula>
    </cfRule>
  </conditionalFormatting>
  <conditionalFormatting sqref="D415">
    <cfRule type="cellIs" dxfId="802" priority="800" stopIfTrue="1" operator="equal">
      <formula>"CW 2130-R11"</formula>
    </cfRule>
    <cfRule type="cellIs" dxfId="801" priority="801" stopIfTrue="1" operator="equal">
      <formula>"CW 3120-R2"</formula>
    </cfRule>
    <cfRule type="cellIs" dxfId="800" priority="802" stopIfTrue="1" operator="equal">
      <formula>"CW 3240-R7"</formula>
    </cfRule>
  </conditionalFormatting>
  <conditionalFormatting sqref="D604:D605 D620:D621 D610:D612">
    <cfRule type="cellIs" dxfId="799" priority="797" stopIfTrue="1" operator="equal">
      <formula>"CW 2130-R11"</formula>
    </cfRule>
    <cfRule type="cellIs" dxfId="798" priority="798" stopIfTrue="1" operator="equal">
      <formula>"CW 3120-R2"</formula>
    </cfRule>
    <cfRule type="cellIs" dxfId="797" priority="799" stopIfTrue="1" operator="equal">
      <formula>"CW 3240-R7"</formula>
    </cfRule>
  </conditionalFormatting>
  <conditionalFormatting sqref="D615:D617 D625:D629">
    <cfRule type="cellIs" dxfId="796" priority="764" stopIfTrue="1" operator="equal">
      <formula>"CW 2130-R11"</formula>
    </cfRule>
    <cfRule type="cellIs" dxfId="795" priority="765" stopIfTrue="1" operator="equal">
      <formula>"CW 3120-R2"</formula>
    </cfRule>
    <cfRule type="cellIs" dxfId="794" priority="766" stopIfTrue="1" operator="equal">
      <formula>"CW 3240-R7"</formula>
    </cfRule>
  </conditionalFormatting>
  <conditionalFormatting sqref="D624">
    <cfRule type="cellIs" dxfId="793" priority="761" stopIfTrue="1" operator="equal">
      <formula>"CW 2130-R11"</formula>
    </cfRule>
    <cfRule type="cellIs" dxfId="792" priority="762" stopIfTrue="1" operator="equal">
      <formula>"CW 3120-R2"</formula>
    </cfRule>
    <cfRule type="cellIs" dxfId="791" priority="763" stopIfTrue="1" operator="equal">
      <formula>"CW 3240-R7"</formula>
    </cfRule>
  </conditionalFormatting>
  <conditionalFormatting sqref="D599:D600">
    <cfRule type="cellIs" dxfId="790" priority="794" stopIfTrue="1" operator="equal">
      <formula>"CW 2130-R11"</formula>
    </cfRule>
    <cfRule type="cellIs" dxfId="789" priority="795" stopIfTrue="1" operator="equal">
      <formula>"CW 3120-R2"</formula>
    </cfRule>
    <cfRule type="cellIs" dxfId="788" priority="796" stopIfTrue="1" operator="equal">
      <formula>"CW 3240-R7"</formula>
    </cfRule>
  </conditionalFormatting>
  <conditionalFormatting sqref="D602">
    <cfRule type="cellIs" dxfId="787" priority="791" stopIfTrue="1" operator="equal">
      <formula>"CW 2130-R11"</formula>
    </cfRule>
    <cfRule type="cellIs" dxfId="786" priority="792" stopIfTrue="1" operator="equal">
      <formula>"CW 3120-R2"</formula>
    </cfRule>
    <cfRule type="cellIs" dxfId="785" priority="793" stopIfTrue="1" operator="equal">
      <formula>"CW 3240-R7"</formula>
    </cfRule>
  </conditionalFormatting>
  <conditionalFormatting sqref="D601">
    <cfRule type="cellIs" dxfId="784" priority="788" stopIfTrue="1" operator="equal">
      <formula>"CW 2130-R11"</formula>
    </cfRule>
    <cfRule type="cellIs" dxfId="783" priority="789" stopIfTrue="1" operator="equal">
      <formula>"CW 3120-R2"</formula>
    </cfRule>
    <cfRule type="cellIs" dxfId="782" priority="790" stopIfTrue="1" operator="equal">
      <formula>"CW 3240-R7"</formula>
    </cfRule>
  </conditionalFormatting>
  <conditionalFormatting sqref="D606">
    <cfRule type="cellIs" dxfId="781" priority="785" stopIfTrue="1" operator="equal">
      <formula>"CW 2130-R11"</formula>
    </cfRule>
    <cfRule type="cellIs" dxfId="780" priority="786" stopIfTrue="1" operator="equal">
      <formula>"CW 3120-R2"</formula>
    </cfRule>
    <cfRule type="cellIs" dxfId="779" priority="787" stopIfTrue="1" operator="equal">
      <formula>"CW 3240-R7"</formula>
    </cfRule>
  </conditionalFormatting>
  <conditionalFormatting sqref="D618">
    <cfRule type="cellIs" dxfId="778" priority="779" stopIfTrue="1" operator="equal">
      <formula>"CW 2130-R11"</formula>
    </cfRule>
    <cfRule type="cellIs" dxfId="777" priority="780" stopIfTrue="1" operator="equal">
      <formula>"CW 3120-R2"</formula>
    </cfRule>
    <cfRule type="cellIs" dxfId="776" priority="781" stopIfTrue="1" operator="equal">
      <formula>"CW 3240-R7"</formula>
    </cfRule>
  </conditionalFormatting>
  <conditionalFormatting sqref="D613">
    <cfRule type="cellIs" dxfId="775" priority="782" stopIfTrue="1" operator="equal">
      <formula>"CW 2130-R11"</formula>
    </cfRule>
    <cfRule type="cellIs" dxfId="774" priority="783" stopIfTrue="1" operator="equal">
      <formula>"CW 3120-R2"</formula>
    </cfRule>
    <cfRule type="cellIs" dxfId="773" priority="784" stopIfTrue="1" operator="equal">
      <formula>"CW 3240-R7"</formula>
    </cfRule>
  </conditionalFormatting>
  <conditionalFormatting sqref="D619">
    <cfRule type="cellIs" dxfId="772" priority="776" stopIfTrue="1" operator="equal">
      <formula>"CW 2130-R11"</formula>
    </cfRule>
    <cfRule type="cellIs" dxfId="771" priority="777" stopIfTrue="1" operator="equal">
      <formula>"CW 3120-R2"</formula>
    </cfRule>
    <cfRule type="cellIs" dxfId="770" priority="778" stopIfTrue="1" operator="equal">
      <formula>"CW 3240-R7"</formula>
    </cfRule>
  </conditionalFormatting>
  <conditionalFormatting sqref="D622">
    <cfRule type="cellIs" dxfId="769" priority="773" stopIfTrue="1" operator="equal">
      <formula>"CW 2130-R11"</formula>
    </cfRule>
    <cfRule type="cellIs" dxfId="768" priority="774" stopIfTrue="1" operator="equal">
      <formula>"CW 3120-R2"</formula>
    </cfRule>
    <cfRule type="cellIs" dxfId="767" priority="775" stopIfTrue="1" operator="equal">
      <formula>"CW 3240-R7"</formula>
    </cfRule>
  </conditionalFormatting>
  <conditionalFormatting sqref="D623">
    <cfRule type="cellIs" dxfId="766" priority="770" stopIfTrue="1" operator="equal">
      <formula>"CW 2130-R11"</formula>
    </cfRule>
    <cfRule type="cellIs" dxfId="765" priority="771" stopIfTrue="1" operator="equal">
      <formula>"CW 3120-R2"</formula>
    </cfRule>
    <cfRule type="cellIs" dxfId="764" priority="772" stopIfTrue="1" operator="equal">
      <formula>"CW 3240-R7"</formula>
    </cfRule>
  </conditionalFormatting>
  <conditionalFormatting sqref="D630:D631">
    <cfRule type="cellIs" dxfId="763" priority="767" stopIfTrue="1" operator="equal">
      <formula>"CW 2130-R11"</formula>
    </cfRule>
    <cfRule type="cellIs" dxfId="762" priority="768" stopIfTrue="1" operator="equal">
      <formula>"CW 3120-R2"</formula>
    </cfRule>
    <cfRule type="cellIs" dxfId="761" priority="769" stopIfTrue="1" operator="equal">
      <formula>"CW 3240-R7"</formula>
    </cfRule>
  </conditionalFormatting>
  <conditionalFormatting sqref="D634">
    <cfRule type="cellIs" dxfId="760" priority="755" stopIfTrue="1" operator="equal">
      <formula>"CW 2130-R11"</formula>
    </cfRule>
    <cfRule type="cellIs" dxfId="759" priority="756" stopIfTrue="1" operator="equal">
      <formula>"CW 3120-R2"</formula>
    </cfRule>
    <cfRule type="cellIs" dxfId="758" priority="757" stopIfTrue="1" operator="equal">
      <formula>"CW 3240-R7"</formula>
    </cfRule>
  </conditionalFormatting>
  <conditionalFormatting sqref="D633">
    <cfRule type="cellIs" dxfId="757" priority="758" stopIfTrue="1" operator="equal">
      <formula>"CW 2130-R11"</formula>
    </cfRule>
    <cfRule type="cellIs" dxfId="756" priority="759" stopIfTrue="1" operator="equal">
      <formula>"CW 3120-R2"</formula>
    </cfRule>
    <cfRule type="cellIs" dxfId="755" priority="760" stopIfTrue="1" operator="equal">
      <formula>"CW 3240-R7"</formula>
    </cfRule>
  </conditionalFormatting>
  <conditionalFormatting sqref="D635">
    <cfRule type="cellIs" dxfId="754" priority="752" stopIfTrue="1" operator="equal">
      <formula>"CW 2130-R11"</formula>
    </cfRule>
    <cfRule type="cellIs" dxfId="753" priority="753" stopIfTrue="1" operator="equal">
      <formula>"CW 3120-R2"</formula>
    </cfRule>
    <cfRule type="cellIs" dxfId="752" priority="754" stopIfTrue="1" operator="equal">
      <formula>"CW 3240-R7"</formula>
    </cfRule>
  </conditionalFormatting>
  <conditionalFormatting sqref="D636">
    <cfRule type="cellIs" dxfId="751" priority="749" stopIfTrue="1" operator="equal">
      <formula>"CW 2130-R11"</formula>
    </cfRule>
    <cfRule type="cellIs" dxfId="750" priority="750" stopIfTrue="1" operator="equal">
      <formula>"CW 3120-R2"</formula>
    </cfRule>
    <cfRule type="cellIs" dxfId="749" priority="751" stopIfTrue="1" operator="equal">
      <formula>"CW 3240-R7"</formula>
    </cfRule>
  </conditionalFormatting>
  <conditionalFormatting sqref="D638">
    <cfRule type="cellIs" dxfId="748" priority="746" stopIfTrue="1" operator="equal">
      <formula>"CW 2130-R11"</formula>
    </cfRule>
    <cfRule type="cellIs" dxfId="747" priority="747" stopIfTrue="1" operator="equal">
      <formula>"CW 3120-R2"</formula>
    </cfRule>
    <cfRule type="cellIs" dxfId="746" priority="748" stopIfTrue="1" operator="equal">
      <formula>"CW 3240-R7"</formula>
    </cfRule>
  </conditionalFormatting>
  <conditionalFormatting sqref="D654:D655">
    <cfRule type="cellIs" dxfId="745" priority="743" stopIfTrue="1" operator="equal">
      <formula>"CW 2130-R11"</formula>
    </cfRule>
    <cfRule type="cellIs" dxfId="744" priority="744" stopIfTrue="1" operator="equal">
      <formula>"CW 3120-R2"</formula>
    </cfRule>
    <cfRule type="cellIs" dxfId="743" priority="745" stopIfTrue="1" operator="equal">
      <formula>"CW 3240-R7"</formula>
    </cfRule>
  </conditionalFormatting>
  <conditionalFormatting sqref="D614">
    <cfRule type="cellIs" dxfId="742" priority="740" stopIfTrue="1" operator="equal">
      <formula>"CW 2130-R11"</formula>
    </cfRule>
    <cfRule type="cellIs" dxfId="741" priority="741" stopIfTrue="1" operator="equal">
      <formula>"CW 3120-R2"</formula>
    </cfRule>
    <cfRule type="cellIs" dxfId="740" priority="742" stopIfTrue="1" operator="equal">
      <formula>"CW 3240-R7"</formula>
    </cfRule>
  </conditionalFormatting>
  <conditionalFormatting sqref="G710">
    <cfRule type="expression" dxfId="739" priority="1241">
      <formula>$G$710&gt;$G$723*0.05</formula>
    </cfRule>
  </conditionalFormatting>
  <conditionalFormatting sqref="D140">
    <cfRule type="cellIs" dxfId="738" priority="728" stopIfTrue="1" operator="equal">
      <formula>"CW 2130-R11"</formula>
    </cfRule>
    <cfRule type="cellIs" dxfId="737" priority="729" stopIfTrue="1" operator="equal">
      <formula>"CW 3120-R2"</formula>
    </cfRule>
    <cfRule type="cellIs" dxfId="736" priority="730" stopIfTrue="1" operator="equal">
      <formula>"CW 3240-R7"</formula>
    </cfRule>
  </conditionalFormatting>
  <conditionalFormatting sqref="D444 D488:D497 D584 D162">
    <cfRule type="cellIs" dxfId="735" priority="738" stopIfTrue="1" operator="equal">
      <formula>"CW 3120-R2"</formula>
    </cfRule>
    <cfRule type="cellIs" dxfId="734" priority="739" stopIfTrue="1" operator="equal">
      <formula>"CW 3240-R7"</formula>
    </cfRule>
  </conditionalFormatting>
  <conditionalFormatting sqref="D158">
    <cfRule type="cellIs" dxfId="733" priority="735" stopIfTrue="1" operator="equal">
      <formula>"CW 2130-R11"</formula>
    </cfRule>
    <cfRule type="cellIs" dxfId="732" priority="736" stopIfTrue="1" operator="equal">
      <formula>"CW 3120-R2"</formula>
    </cfRule>
    <cfRule type="cellIs" dxfId="731" priority="737" stopIfTrue="1" operator="equal">
      <formula>"CW 3240-R7"</formula>
    </cfRule>
  </conditionalFormatting>
  <conditionalFormatting sqref="D157">
    <cfRule type="cellIs" dxfId="730" priority="733" stopIfTrue="1" operator="equal">
      <formula>"CW 3120-R2"</formula>
    </cfRule>
    <cfRule type="cellIs" dxfId="729" priority="734" stopIfTrue="1" operator="equal">
      <formula>"CW 3240-R7"</formula>
    </cfRule>
  </conditionalFormatting>
  <conditionalFormatting sqref="D143:D145 D155:D156">
    <cfRule type="cellIs" dxfId="728" priority="731" stopIfTrue="1" operator="equal">
      <formula>"CW 3120-R2"</formula>
    </cfRule>
    <cfRule type="cellIs" dxfId="727" priority="732" stopIfTrue="1" operator="equal">
      <formula>"CW 3240-R7"</formula>
    </cfRule>
  </conditionalFormatting>
  <conditionalFormatting sqref="D159">
    <cfRule type="cellIs" dxfId="726" priority="725" stopIfTrue="1" operator="equal">
      <formula>"CW 2130-R11"</formula>
    </cfRule>
    <cfRule type="cellIs" dxfId="725" priority="726" stopIfTrue="1" operator="equal">
      <formula>"CW 3120-R2"</formula>
    </cfRule>
    <cfRule type="cellIs" dxfId="724" priority="727" stopIfTrue="1" operator="equal">
      <formula>"CW 3240-R7"</formula>
    </cfRule>
  </conditionalFormatting>
  <conditionalFormatting sqref="D141:D142">
    <cfRule type="cellIs" dxfId="723" priority="723" stopIfTrue="1" operator="equal">
      <formula>"CW 3120-R2"</formula>
    </cfRule>
    <cfRule type="cellIs" dxfId="722" priority="724" stopIfTrue="1" operator="equal">
      <formula>"CW 3240-R7"</formula>
    </cfRule>
  </conditionalFormatting>
  <conditionalFormatting sqref="D178">
    <cfRule type="cellIs" dxfId="721" priority="720" stopIfTrue="1" operator="equal">
      <formula>"CW 2130-R11"</formula>
    </cfRule>
    <cfRule type="cellIs" dxfId="720" priority="721" stopIfTrue="1" operator="equal">
      <formula>"CW 3120-R2"</formula>
    </cfRule>
    <cfRule type="cellIs" dxfId="719" priority="722" stopIfTrue="1" operator="equal">
      <formula>"CW 3240-R7"</formula>
    </cfRule>
  </conditionalFormatting>
  <conditionalFormatting sqref="D64">
    <cfRule type="cellIs" dxfId="718" priority="699" stopIfTrue="1" operator="equal">
      <formula>"CW 2130-R11"</formula>
    </cfRule>
    <cfRule type="cellIs" dxfId="717" priority="700" stopIfTrue="1" operator="equal">
      <formula>"CW 3120-R2"</formula>
    </cfRule>
    <cfRule type="cellIs" dxfId="716" priority="701" stopIfTrue="1" operator="equal">
      <formula>"CW 3240-R7"</formula>
    </cfRule>
  </conditionalFormatting>
  <conditionalFormatting sqref="D225">
    <cfRule type="cellIs" dxfId="715" priority="717" stopIfTrue="1" operator="equal">
      <formula>"CW 2130-R11"</formula>
    </cfRule>
    <cfRule type="cellIs" dxfId="714" priority="718" stopIfTrue="1" operator="equal">
      <formula>"CW 3120-R2"</formula>
    </cfRule>
    <cfRule type="cellIs" dxfId="713" priority="719" stopIfTrue="1" operator="equal">
      <formula>"CW 3240-R7"</formula>
    </cfRule>
  </conditionalFormatting>
  <conditionalFormatting sqref="D226">
    <cfRule type="cellIs" dxfId="712" priority="714" stopIfTrue="1" operator="equal">
      <formula>"CW 2130-R11"</formula>
    </cfRule>
    <cfRule type="cellIs" dxfId="711" priority="715" stopIfTrue="1" operator="equal">
      <formula>"CW 3120-R2"</formula>
    </cfRule>
    <cfRule type="cellIs" dxfId="710" priority="716" stopIfTrue="1" operator="equal">
      <formula>"CW 3240-R7"</formula>
    </cfRule>
  </conditionalFormatting>
  <conditionalFormatting sqref="D82">
    <cfRule type="cellIs" dxfId="709" priority="696" stopIfTrue="1" operator="equal">
      <formula>"CW 2130-R11"</formula>
    </cfRule>
    <cfRule type="cellIs" dxfId="708" priority="697" stopIfTrue="1" operator="equal">
      <formula>"CW 3120-R2"</formula>
    </cfRule>
    <cfRule type="cellIs" dxfId="707" priority="698" stopIfTrue="1" operator="equal">
      <formula>"CW 3240-R7"</formula>
    </cfRule>
  </conditionalFormatting>
  <conditionalFormatting sqref="D65">
    <cfRule type="cellIs" dxfId="706" priority="712" stopIfTrue="1" operator="equal">
      <formula>"CW 3120-R2"</formula>
    </cfRule>
    <cfRule type="cellIs" dxfId="705" priority="713" stopIfTrue="1" operator="equal">
      <formula>"CW 3240-R7"</formula>
    </cfRule>
  </conditionalFormatting>
  <conditionalFormatting sqref="D66">
    <cfRule type="cellIs" dxfId="704" priority="709" stopIfTrue="1" operator="equal">
      <formula>"CW 2130-R11"</formula>
    </cfRule>
    <cfRule type="cellIs" dxfId="703" priority="710" stopIfTrue="1" operator="equal">
      <formula>"CW 3120-R2"</formula>
    </cfRule>
    <cfRule type="cellIs" dxfId="702" priority="711" stopIfTrue="1" operator="equal">
      <formula>"CW 3240-R7"</formula>
    </cfRule>
  </conditionalFormatting>
  <conditionalFormatting sqref="D74">
    <cfRule type="cellIs" dxfId="701" priority="706" stopIfTrue="1" operator="equal">
      <formula>"CW 2130-R11"</formula>
    </cfRule>
    <cfRule type="cellIs" dxfId="700" priority="707" stopIfTrue="1" operator="equal">
      <formula>"CW 3120-R2"</formula>
    </cfRule>
    <cfRule type="cellIs" dxfId="699" priority="708" stopIfTrue="1" operator="equal">
      <formula>"CW 3240-R7"</formula>
    </cfRule>
  </conditionalFormatting>
  <conditionalFormatting sqref="D73">
    <cfRule type="cellIs" dxfId="698" priority="704" stopIfTrue="1" operator="equal">
      <formula>"CW 3120-R2"</formula>
    </cfRule>
    <cfRule type="cellIs" dxfId="697" priority="705" stopIfTrue="1" operator="equal">
      <formula>"CW 3240-R7"</formula>
    </cfRule>
  </conditionalFormatting>
  <conditionalFormatting sqref="D67:D69">
    <cfRule type="cellIs" dxfId="696" priority="702" stopIfTrue="1" operator="equal">
      <formula>"CW 3120-R2"</formula>
    </cfRule>
    <cfRule type="cellIs" dxfId="695" priority="703" stopIfTrue="1" operator="equal">
      <formula>"CW 3240-R7"</formula>
    </cfRule>
  </conditionalFormatting>
  <conditionalFormatting sqref="D83">
    <cfRule type="cellIs" dxfId="694" priority="693" stopIfTrue="1" operator="equal">
      <formula>"CW 2130-R11"</formula>
    </cfRule>
    <cfRule type="cellIs" dxfId="693" priority="694" stopIfTrue="1" operator="equal">
      <formula>"CW 3120-R2"</formula>
    </cfRule>
    <cfRule type="cellIs" dxfId="692" priority="695" stopIfTrue="1" operator="equal">
      <formula>"CW 3240-R7"</formula>
    </cfRule>
  </conditionalFormatting>
  <conditionalFormatting sqref="D589:D591">
    <cfRule type="cellIs" dxfId="691" priority="664" stopIfTrue="1" operator="equal">
      <formula>"CW 2130-R11"</formula>
    </cfRule>
    <cfRule type="cellIs" dxfId="690" priority="665" stopIfTrue="1" operator="equal">
      <formula>"CW 3120-R2"</formula>
    </cfRule>
    <cfRule type="cellIs" dxfId="689" priority="666" stopIfTrue="1" operator="equal">
      <formula>"CW 3240-R7"</formula>
    </cfRule>
  </conditionalFormatting>
  <conditionalFormatting sqref="D79:D80">
    <cfRule type="cellIs" dxfId="688" priority="691" stopIfTrue="1" operator="equal">
      <formula>"CW 3120-R2"</formula>
    </cfRule>
    <cfRule type="cellIs" dxfId="687" priority="692" stopIfTrue="1" operator="equal">
      <formula>"CW 3240-R7"</formula>
    </cfRule>
  </conditionalFormatting>
  <conditionalFormatting sqref="D75">
    <cfRule type="cellIs" dxfId="686" priority="688" stopIfTrue="1" operator="equal">
      <formula>"CW 2130-R11"</formula>
    </cfRule>
    <cfRule type="cellIs" dxfId="685" priority="689" stopIfTrue="1" operator="equal">
      <formula>"CW 3120-R2"</formula>
    </cfRule>
    <cfRule type="cellIs" dxfId="684" priority="690" stopIfTrue="1" operator="equal">
      <formula>"CW 3240-R7"</formula>
    </cfRule>
  </conditionalFormatting>
  <conditionalFormatting sqref="D84:D86">
    <cfRule type="cellIs" dxfId="683" priority="685" stopIfTrue="1" operator="equal">
      <formula>"CW 2130-R11"</formula>
    </cfRule>
    <cfRule type="cellIs" dxfId="682" priority="686" stopIfTrue="1" operator="equal">
      <formula>"CW 3120-R2"</formula>
    </cfRule>
    <cfRule type="cellIs" dxfId="681" priority="687" stopIfTrue="1" operator="equal">
      <formula>"CW 3240-R7"</formula>
    </cfRule>
  </conditionalFormatting>
  <conditionalFormatting sqref="D87">
    <cfRule type="cellIs" dxfId="680" priority="682" stopIfTrue="1" operator="equal">
      <formula>"CW 2130-R11"</formula>
    </cfRule>
    <cfRule type="cellIs" dxfId="679" priority="683" stopIfTrue="1" operator="equal">
      <formula>"CW 3120-R2"</formula>
    </cfRule>
    <cfRule type="cellIs" dxfId="678" priority="684" stopIfTrue="1" operator="equal">
      <formula>"CW 3240-R7"</formula>
    </cfRule>
  </conditionalFormatting>
  <conditionalFormatting sqref="D565">
    <cfRule type="cellIs" dxfId="677" priority="679" stopIfTrue="1" operator="equal">
      <formula>"CW 2130-R11"</formula>
    </cfRule>
    <cfRule type="cellIs" dxfId="676" priority="680" stopIfTrue="1" operator="equal">
      <formula>"CW 3120-R2"</formula>
    </cfRule>
    <cfRule type="cellIs" dxfId="675" priority="681" stopIfTrue="1" operator="equal">
      <formula>"CW 3240-R7"</formula>
    </cfRule>
  </conditionalFormatting>
  <conditionalFormatting sqref="D546">
    <cfRule type="cellIs" dxfId="674" priority="676" stopIfTrue="1" operator="equal">
      <formula>"CW 2130-R11"</formula>
    </cfRule>
    <cfRule type="cellIs" dxfId="673" priority="677" stopIfTrue="1" operator="equal">
      <formula>"CW 3120-R2"</formula>
    </cfRule>
    <cfRule type="cellIs" dxfId="672" priority="678" stopIfTrue="1" operator="equal">
      <formula>"CW 3240-R7"</formula>
    </cfRule>
  </conditionalFormatting>
  <conditionalFormatting sqref="D576">
    <cfRule type="cellIs" dxfId="671" priority="673" stopIfTrue="1" operator="equal">
      <formula>"CW 2130-R11"</formula>
    </cfRule>
    <cfRule type="cellIs" dxfId="670" priority="674" stopIfTrue="1" operator="equal">
      <formula>"CW 3120-R2"</formula>
    </cfRule>
    <cfRule type="cellIs" dxfId="669" priority="675" stopIfTrue="1" operator="equal">
      <formula>"CW 3240-R7"</formula>
    </cfRule>
  </conditionalFormatting>
  <conditionalFormatting sqref="D585">
    <cfRule type="cellIs" dxfId="668" priority="670" stopIfTrue="1" operator="equal">
      <formula>"CW 2130-R11"</formula>
    </cfRule>
    <cfRule type="cellIs" dxfId="667" priority="671" stopIfTrue="1" operator="equal">
      <formula>"CW 3120-R2"</formula>
    </cfRule>
    <cfRule type="cellIs" dxfId="666" priority="672" stopIfTrue="1" operator="equal">
      <formula>"CW 3240-R7"</formula>
    </cfRule>
  </conditionalFormatting>
  <conditionalFormatting sqref="D586">
    <cfRule type="cellIs" dxfId="665" priority="667" stopIfTrue="1" operator="equal">
      <formula>"CW 2130-R11"</formula>
    </cfRule>
    <cfRule type="cellIs" dxfId="664" priority="668" stopIfTrue="1" operator="equal">
      <formula>"CW 3120-R2"</formula>
    </cfRule>
    <cfRule type="cellIs" dxfId="663" priority="669" stopIfTrue="1" operator="equal">
      <formula>"CW 3240-R7"</formula>
    </cfRule>
  </conditionalFormatting>
  <conditionalFormatting sqref="D592">
    <cfRule type="cellIs" dxfId="662" priority="661" stopIfTrue="1" operator="equal">
      <formula>"CW 2130-R11"</formula>
    </cfRule>
    <cfRule type="cellIs" dxfId="661" priority="662" stopIfTrue="1" operator="equal">
      <formula>"CW 3120-R2"</formula>
    </cfRule>
    <cfRule type="cellIs" dxfId="660" priority="663" stopIfTrue="1" operator="equal">
      <formula>"CW 3240-R7"</formula>
    </cfRule>
  </conditionalFormatting>
  <conditionalFormatting sqref="D577:D578">
    <cfRule type="cellIs" dxfId="659" priority="659" stopIfTrue="1" operator="equal">
      <formula>"CW 3120-R2"</formula>
    </cfRule>
    <cfRule type="cellIs" dxfId="658" priority="660" stopIfTrue="1" operator="equal">
      <formula>"CW 3240-R7"</formula>
    </cfRule>
  </conditionalFormatting>
  <conditionalFormatting sqref="D286">
    <cfRule type="cellIs" dxfId="657" priority="656" stopIfTrue="1" operator="equal">
      <formula>"CW 2130-R11"</formula>
    </cfRule>
    <cfRule type="cellIs" dxfId="656" priority="657" stopIfTrue="1" operator="equal">
      <formula>"CW 3120-R2"</formula>
    </cfRule>
    <cfRule type="cellIs" dxfId="655" priority="658" stopIfTrue="1" operator="equal">
      <formula>"CW 3240-R7"</formula>
    </cfRule>
  </conditionalFormatting>
  <conditionalFormatting sqref="D297">
    <cfRule type="cellIs" dxfId="654" priority="653" stopIfTrue="1" operator="equal">
      <formula>"CW 2130-R11"</formula>
    </cfRule>
    <cfRule type="cellIs" dxfId="653" priority="654" stopIfTrue="1" operator="equal">
      <formula>"CW 3120-R2"</formula>
    </cfRule>
    <cfRule type="cellIs" dxfId="652" priority="655" stopIfTrue="1" operator="equal">
      <formula>"CW 3240-R7"</formula>
    </cfRule>
  </conditionalFormatting>
  <conditionalFormatting sqref="D298">
    <cfRule type="cellIs" dxfId="651" priority="650" stopIfTrue="1" operator="equal">
      <formula>"CW 2130-R11"</formula>
    </cfRule>
    <cfRule type="cellIs" dxfId="650" priority="651" stopIfTrue="1" operator="equal">
      <formula>"CW 3120-R2"</formula>
    </cfRule>
    <cfRule type="cellIs" dxfId="649" priority="652" stopIfTrue="1" operator="equal">
      <formula>"CW 3240-R7"</formula>
    </cfRule>
  </conditionalFormatting>
  <conditionalFormatting sqref="D299:D300">
    <cfRule type="cellIs" dxfId="648" priority="647" stopIfTrue="1" operator="equal">
      <formula>"CW 2130-R11"</formula>
    </cfRule>
    <cfRule type="cellIs" dxfId="647" priority="648" stopIfTrue="1" operator="equal">
      <formula>"CW 3120-R2"</formula>
    </cfRule>
    <cfRule type="cellIs" dxfId="646" priority="649" stopIfTrue="1" operator="equal">
      <formula>"CW 3240-R7"</formula>
    </cfRule>
  </conditionalFormatting>
  <conditionalFormatting sqref="D365 D370">
    <cfRule type="cellIs" dxfId="645" priority="635" stopIfTrue="1" operator="equal">
      <formula>"CW 2130-R11"</formula>
    </cfRule>
    <cfRule type="cellIs" dxfId="644" priority="636" stopIfTrue="1" operator="equal">
      <formula>"CW 3120-R2"</formula>
    </cfRule>
    <cfRule type="cellIs" dxfId="643" priority="637" stopIfTrue="1" operator="equal">
      <formula>"CW 3240-R7"</formula>
    </cfRule>
  </conditionalFormatting>
  <conditionalFormatting sqref="D436">
    <cfRule type="cellIs" dxfId="642" priority="627" stopIfTrue="1" operator="equal">
      <formula>"CW 2130-R11"</formula>
    </cfRule>
    <cfRule type="cellIs" dxfId="641" priority="628" stopIfTrue="1" operator="equal">
      <formula>"CW 3120-R2"</formula>
    </cfRule>
    <cfRule type="cellIs" dxfId="640" priority="629" stopIfTrue="1" operator="equal">
      <formula>"CW 3240-R7"</formula>
    </cfRule>
  </conditionalFormatting>
  <conditionalFormatting sqref="D359">
    <cfRule type="cellIs" dxfId="639" priority="644" stopIfTrue="1" operator="equal">
      <formula>"CW 2130-R11"</formula>
    </cfRule>
    <cfRule type="cellIs" dxfId="638" priority="645" stopIfTrue="1" operator="equal">
      <formula>"CW 3120-R2"</formula>
    </cfRule>
    <cfRule type="cellIs" dxfId="637" priority="646" stopIfTrue="1" operator="equal">
      <formula>"CW 3240-R7"</formula>
    </cfRule>
  </conditionalFormatting>
  <conditionalFormatting sqref="D363">
    <cfRule type="cellIs" dxfId="636" priority="641" stopIfTrue="1" operator="equal">
      <formula>"CW 2130-R11"</formula>
    </cfRule>
    <cfRule type="cellIs" dxfId="635" priority="642" stopIfTrue="1" operator="equal">
      <formula>"CW 3120-R2"</formula>
    </cfRule>
    <cfRule type="cellIs" dxfId="634" priority="643" stopIfTrue="1" operator="equal">
      <formula>"CW 3240-R7"</formula>
    </cfRule>
  </conditionalFormatting>
  <conditionalFormatting sqref="D364">
    <cfRule type="cellIs" dxfId="633" priority="638" stopIfTrue="1" operator="equal">
      <formula>"CW 2130-R11"</formula>
    </cfRule>
    <cfRule type="cellIs" dxfId="632" priority="639" stopIfTrue="1" operator="equal">
      <formula>"CW 3120-R2"</formula>
    </cfRule>
    <cfRule type="cellIs" dxfId="631" priority="640" stopIfTrue="1" operator="equal">
      <formula>"CW 3240-R7"</formula>
    </cfRule>
  </conditionalFormatting>
  <conditionalFormatting sqref="D442:D443">
    <cfRule type="cellIs" dxfId="630" priority="613" stopIfTrue="1" operator="equal">
      <formula>"CW 3120-R2"</formula>
    </cfRule>
    <cfRule type="cellIs" dxfId="629" priority="614" stopIfTrue="1" operator="equal">
      <formula>"CW 3240-R7"</formula>
    </cfRule>
  </conditionalFormatting>
  <conditionalFormatting sqref="D454:D455">
    <cfRule type="cellIs" dxfId="628" priority="632" stopIfTrue="1" operator="equal">
      <formula>"CW 2130-R11"</formula>
    </cfRule>
    <cfRule type="cellIs" dxfId="627" priority="633" stopIfTrue="1" operator="equal">
      <formula>"CW 3120-R2"</formula>
    </cfRule>
    <cfRule type="cellIs" dxfId="626" priority="634" stopIfTrue="1" operator="equal">
      <formula>"CW 3240-R7"</formula>
    </cfRule>
  </conditionalFormatting>
  <conditionalFormatting sqref="D451:D452">
    <cfRule type="cellIs" dxfId="625" priority="615" stopIfTrue="1" operator="equal">
      <formula>"CW 2130-R11"</formula>
    </cfRule>
    <cfRule type="cellIs" dxfId="624" priority="616" stopIfTrue="1" operator="equal">
      <formula>"CW 3120-R2"</formula>
    </cfRule>
    <cfRule type="cellIs" dxfId="623" priority="617" stopIfTrue="1" operator="equal">
      <formula>"CW 3240-R7"</formula>
    </cfRule>
  </conditionalFormatting>
  <conditionalFormatting sqref="D435">
    <cfRule type="cellIs" dxfId="622" priority="630" stopIfTrue="1" operator="equal">
      <formula>"CW 3120-R2"</formula>
    </cfRule>
    <cfRule type="cellIs" dxfId="621" priority="631" stopIfTrue="1" operator="equal">
      <formula>"CW 3240-R7"</formula>
    </cfRule>
  </conditionalFormatting>
  <conditionalFormatting sqref="D213">
    <cfRule type="cellIs" dxfId="620" priority="610" stopIfTrue="1" operator="equal">
      <formula>"CW 2130-R11"</formula>
    </cfRule>
    <cfRule type="cellIs" dxfId="619" priority="611" stopIfTrue="1" operator="equal">
      <formula>"CW 3120-R2"</formula>
    </cfRule>
    <cfRule type="cellIs" dxfId="618" priority="612" stopIfTrue="1" operator="equal">
      <formula>"CW 3240-R7"</formula>
    </cfRule>
  </conditionalFormatting>
  <conditionalFormatting sqref="D434">
    <cfRule type="cellIs" dxfId="617" priority="624" stopIfTrue="1" operator="equal">
      <formula>"CW 2130-R11"</formula>
    </cfRule>
    <cfRule type="cellIs" dxfId="616" priority="625" stopIfTrue="1" operator="equal">
      <formula>"CW 3120-R2"</formula>
    </cfRule>
    <cfRule type="cellIs" dxfId="615" priority="626" stopIfTrue="1" operator="equal">
      <formula>"CW 3240-R7"</formula>
    </cfRule>
  </conditionalFormatting>
  <conditionalFormatting sqref="D445">
    <cfRule type="cellIs" dxfId="614" priority="621" stopIfTrue="1" operator="equal">
      <formula>"CW 2130-R11"</formula>
    </cfRule>
    <cfRule type="cellIs" dxfId="613" priority="622" stopIfTrue="1" operator="equal">
      <formula>"CW 3120-R2"</formula>
    </cfRule>
    <cfRule type="cellIs" dxfId="612" priority="623" stopIfTrue="1" operator="equal">
      <formula>"CW 3240-R7"</formula>
    </cfRule>
  </conditionalFormatting>
  <conditionalFormatting sqref="D446">
    <cfRule type="cellIs" dxfId="611" priority="618" stopIfTrue="1" operator="equal">
      <formula>"CW 2130-R11"</formula>
    </cfRule>
    <cfRule type="cellIs" dxfId="610" priority="619" stopIfTrue="1" operator="equal">
      <formula>"CW 3120-R2"</formula>
    </cfRule>
    <cfRule type="cellIs" dxfId="609" priority="620" stopIfTrue="1" operator="equal">
      <formula>"CW 3240-R7"</formula>
    </cfRule>
  </conditionalFormatting>
  <conditionalFormatting sqref="D155">
    <cfRule type="cellIs" dxfId="608" priority="594" stopIfTrue="1" operator="equal">
      <formula>"CW 3120-R2"</formula>
    </cfRule>
    <cfRule type="cellIs" dxfId="607" priority="595" stopIfTrue="1" operator="equal">
      <formula>"CW 3240-R7"</formula>
    </cfRule>
  </conditionalFormatting>
  <conditionalFormatting sqref="D222">
    <cfRule type="cellIs" dxfId="606" priority="602" stopIfTrue="1" operator="equal">
      <formula>"CW 2130-R11"</formula>
    </cfRule>
    <cfRule type="cellIs" dxfId="605" priority="603" stopIfTrue="1" operator="equal">
      <formula>"CW 3120-R2"</formula>
    </cfRule>
    <cfRule type="cellIs" dxfId="604" priority="604" stopIfTrue="1" operator="equal">
      <formula>"CW 3240-R7"</formula>
    </cfRule>
  </conditionalFormatting>
  <conditionalFormatting sqref="D164:D166">
    <cfRule type="cellIs" dxfId="603" priority="596" stopIfTrue="1" operator="equal">
      <formula>"CW 2130-R11"</formula>
    </cfRule>
    <cfRule type="cellIs" dxfId="602" priority="597" stopIfTrue="1" operator="equal">
      <formula>"CW 3120-R2"</formula>
    </cfRule>
    <cfRule type="cellIs" dxfId="601" priority="598" stopIfTrue="1" operator="equal">
      <formula>"CW 3240-R7"</formula>
    </cfRule>
  </conditionalFormatting>
  <conditionalFormatting sqref="D221">
    <cfRule type="cellIs" dxfId="600" priority="607" stopIfTrue="1" operator="equal">
      <formula>"CW 2130-R11"</formula>
    </cfRule>
    <cfRule type="cellIs" dxfId="599" priority="608" stopIfTrue="1" operator="equal">
      <formula>"CW 3120-R2"</formula>
    </cfRule>
    <cfRule type="cellIs" dxfId="598" priority="609" stopIfTrue="1" operator="equal">
      <formula>"CW 3240-R7"</formula>
    </cfRule>
  </conditionalFormatting>
  <conditionalFormatting sqref="D220">
    <cfRule type="cellIs" dxfId="597" priority="605" stopIfTrue="1" operator="equal">
      <formula>"CW 3120-R2"</formula>
    </cfRule>
    <cfRule type="cellIs" dxfId="596" priority="606" stopIfTrue="1" operator="equal">
      <formula>"CW 3240-R7"</formula>
    </cfRule>
  </conditionalFormatting>
  <conditionalFormatting sqref="D163">
    <cfRule type="cellIs" dxfId="595" priority="599" stopIfTrue="1" operator="equal">
      <formula>"CW 2130-R11"</formula>
    </cfRule>
    <cfRule type="cellIs" dxfId="594" priority="600" stopIfTrue="1" operator="equal">
      <formula>"CW 3120-R2"</formula>
    </cfRule>
    <cfRule type="cellIs" dxfId="593" priority="601" stopIfTrue="1" operator="equal">
      <formula>"CW 3240-R7"</formula>
    </cfRule>
  </conditionalFormatting>
  <conditionalFormatting sqref="D156">
    <cfRule type="cellIs" dxfId="592" priority="592" stopIfTrue="1" operator="equal">
      <formula>"CW 3120-R2"</formula>
    </cfRule>
    <cfRule type="cellIs" dxfId="591" priority="593" stopIfTrue="1" operator="equal">
      <formula>"CW 3240-R7"</formula>
    </cfRule>
  </conditionalFormatting>
  <conditionalFormatting sqref="D245">
    <cfRule type="cellIs" dxfId="590" priority="589" stopIfTrue="1" operator="equal">
      <formula>"CW 2130-R11"</formula>
    </cfRule>
    <cfRule type="cellIs" dxfId="589" priority="590" stopIfTrue="1" operator="equal">
      <formula>"CW 3120-R2"</formula>
    </cfRule>
    <cfRule type="cellIs" dxfId="588" priority="591" stopIfTrue="1" operator="equal">
      <formula>"CW 3240-R7"</formula>
    </cfRule>
  </conditionalFormatting>
  <conditionalFormatting sqref="D249">
    <cfRule type="cellIs" dxfId="587" priority="586" stopIfTrue="1" operator="equal">
      <formula>"CW 2130-R11"</formula>
    </cfRule>
    <cfRule type="cellIs" dxfId="586" priority="587" stopIfTrue="1" operator="equal">
      <formula>"CW 3120-R2"</formula>
    </cfRule>
    <cfRule type="cellIs" dxfId="585" priority="588" stopIfTrue="1" operator="equal">
      <formula>"CW 3240-R7"</formula>
    </cfRule>
  </conditionalFormatting>
  <conditionalFormatting sqref="D557">
    <cfRule type="cellIs" dxfId="584" priority="583" stopIfTrue="1" operator="equal">
      <formula>"CW 2130-R11"</formula>
    </cfRule>
    <cfRule type="cellIs" dxfId="583" priority="584" stopIfTrue="1" operator="equal">
      <formula>"CW 3120-R2"</formula>
    </cfRule>
    <cfRule type="cellIs" dxfId="582" priority="585" stopIfTrue="1" operator="equal">
      <formula>"CW 3240-R7"</formula>
    </cfRule>
  </conditionalFormatting>
  <conditionalFormatting sqref="D488 D493:D495">
    <cfRule type="cellIs" dxfId="581" priority="580" stopIfTrue="1" operator="equal">
      <formula>"CW 2130-R11"</formula>
    </cfRule>
    <cfRule type="cellIs" dxfId="580" priority="581" stopIfTrue="1" operator="equal">
      <formula>"CW 3120-R2"</formula>
    </cfRule>
    <cfRule type="cellIs" dxfId="579" priority="582" stopIfTrue="1" operator="equal">
      <formula>"CW 3240-R7"</formula>
    </cfRule>
  </conditionalFormatting>
  <conditionalFormatting sqref="D489">
    <cfRule type="cellIs" dxfId="578" priority="577" stopIfTrue="1" operator="equal">
      <formula>"CW 2130-R11"</formula>
    </cfRule>
    <cfRule type="cellIs" dxfId="577" priority="578" stopIfTrue="1" operator="equal">
      <formula>"CW 3120-R2"</formula>
    </cfRule>
    <cfRule type="cellIs" dxfId="576" priority="579" stopIfTrue="1" operator="equal">
      <formula>"CW 3240-R7"</formula>
    </cfRule>
  </conditionalFormatting>
  <conditionalFormatting sqref="D496">
    <cfRule type="cellIs" dxfId="575" priority="568" stopIfTrue="1" operator="equal">
      <formula>"CW 2130-R11"</formula>
    </cfRule>
    <cfRule type="cellIs" dxfId="574" priority="569" stopIfTrue="1" operator="equal">
      <formula>"CW 3120-R2"</formula>
    </cfRule>
    <cfRule type="cellIs" dxfId="573" priority="570" stopIfTrue="1" operator="equal">
      <formula>"CW 3240-R7"</formula>
    </cfRule>
  </conditionalFormatting>
  <conditionalFormatting sqref="D491">
    <cfRule type="cellIs" dxfId="572" priority="574" stopIfTrue="1" operator="equal">
      <formula>"CW 2130-R11"</formula>
    </cfRule>
    <cfRule type="cellIs" dxfId="571" priority="575" stopIfTrue="1" operator="equal">
      <formula>"CW 3120-R2"</formula>
    </cfRule>
    <cfRule type="cellIs" dxfId="570" priority="576" stopIfTrue="1" operator="equal">
      <formula>"CW 3240-R7"</formula>
    </cfRule>
  </conditionalFormatting>
  <conditionalFormatting sqref="D492">
    <cfRule type="cellIs" dxfId="569" priority="571" stopIfTrue="1" operator="equal">
      <formula>"CW 2130-R11"</formula>
    </cfRule>
    <cfRule type="cellIs" dxfId="568" priority="572" stopIfTrue="1" operator="equal">
      <formula>"CW 3120-R2"</formula>
    </cfRule>
    <cfRule type="cellIs" dxfId="567" priority="573" stopIfTrue="1" operator="equal">
      <formula>"CW 3240-R7"</formula>
    </cfRule>
  </conditionalFormatting>
  <conditionalFormatting sqref="D497">
    <cfRule type="cellIs" dxfId="566" priority="565" stopIfTrue="1" operator="equal">
      <formula>"CW 2130-R11"</formula>
    </cfRule>
    <cfRule type="cellIs" dxfId="565" priority="566" stopIfTrue="1" operator="equal">
      <formula>"CW 3120-R2"</formula>
    </cfRule>
    <cfRule type="cellIs" dxfId="564" priority="567" stopIfTrue="1" operator="equal">
      <formula>"CW 3240-R7"</formula>
    </cfRule>
  </conditionalFormatting>
  <conditionalFormatting sqref="D81">
    <cfRule type="cellIs" dxfId="563" priority="563" stopIfTrue="1" operator="equal">
      <formula>"CW 2130-R11"</formula>
    </cfRule>
    <cfRule type="cellIs" dxfId="562" priority="564" stopIfTrue="1" operator="equal">
      <formula>"CW 3240-R7"</formula>
    </cfRule>
  </conditionalFormatting>
  <conditionalFormatting sqref="D152">
    <cfRule type="cellIs" dxfId="561" priority="561" stopIfTrue="1" operator="equal">
      <formula>"CW 3120-R2"</formula>
    </cfRule>
    <cfRule type="cellIs" dxfId="560" priority="562" stopIfTrue="1" operator="equal">
      <formula>"CW 3240-R7"</formula>
    </cfRule>
  </conditionalFormatting>
  <conditionalFormatting sqref="D228:D230">
    <cfRule type="cellIs" dxfId="559" priority="540" stopIfTrue="1" operator="equal">
      <formula>"CW 2130-R11"</formula>
    </cfRule>
    <cfRule type="cellIs" dxfId="558" priority="541" stopIfTrue="1" operator="equal">
      <formula>"CW 3120-R2"</formula>
    </cfRule>
    <cfRule type="cellIs" dxfId="557" priority="542" stopIfTrue="1" operator="equal">
      <formula>"CW 3240-R7"</formula>
    </cfRule>
  </conditionalFormatting>
  <conditionalFormatting sqref="D367:D369">
    <cfRule type="cellIs" dxfId="556" priority="521" stopIfTrue="1" operator="equal">
      <formula>"CW 2130-R11"</formula>
    </cfRule>
    <cfRule type="cellIs" dxfId="555" priority="522" stopIfTrue="1" operator="equal">
      <formula>"CW 3120-R2"</formula>
    </cfRule>
    <cfRule type="cellIs" dxfId="554" priority="523" stopIfTrue="1" operator="equal">
      <formula>"CW 3240-R7"</formula>
    </cfRule>
  </conditionalFormatting>
  <conditionalFormatting sqref="D169">
    <cfRule type="cellIs" dxfId="553" priority="558" stopIfTrue="1" operator="equal">
      <formula>"CW 2130-R11"</formula>
    </cfRule>
    <cfRule type="cellIs" dxfId="552" priority="559" stopIfTrue="1" operator="equal">
      <formula>"CW 3120-R2"</formula>
    </cfRule>
    <cfRule type="cellIs" dxfId="551" priority="560" stopIfTrue="1" operator="equal">
      <formula>"CW 3240-R7"</formula>
    </cfRule>
  </conditionalFormatting>
  <conditionalFormatting sqref="D166">
    <cfRule type="cellIs" dxfId="550" priority="553" stopIfTrue="1" operator="equal">
      <formula>"CW 2130-R11"</formula>
    </cfRule>
    <cfRule type="cellIs" dxfId="549" priority="554" stopIfTrue="1" operator="equal">
      <formula>"CW 3120-R2"</formula>
    </cfRule>
    <cfRule type="cellIs" dxfId="548" priority="555" stopIfTrue="1" operator="equal">
      <formula>"CW 3240-R7"</formula>
    </cfRule>
  </conditionalFormatting>
  <conditionalFormatting sqref="D165">
    <cfRule type="cellIs" dxfId="547" priority="556" stopIfTrue="1" operator="equal">
      <formula>"CW 3120-R2"</formula>
    </cfRule>
    <cfRule type="cellIs" dxfId="546" priority="557" stopIfTrue="1" operator="equal">
      <formula>"CW 3240-R7"</formula>
    </cfRule>
  </conditionalFormatting>
  <conditionalFormatting sqref="D218:D219">
    <cfRule type="cellIs" dxfId="545" priority="550" stopIfTrue="1" operator="equal">
      <formula>"CW 2130-R11"</formula>
    </cfRule>
    <cfRule type="cellIs" dxfId="544" priority="551" stopIfTrue="1" operator="equal">
      <formula>"CW 3120-R2"</formula>
    </cfRule>
    <cfRule type="cellIs" dxfId="543" priority="552" stopIfTrue="1" operator="equal">
      <formula>"CW 3240-R7"</formula>
    </cfRule>
  </conditionalFormatting>
  <conditionalFormatting sqref="D217">
    <cfRule type="cellIs" dxfId="542" priority="548" stopIfTrue="1" operator="equal">
      <formula>"CW 3120-R2"</formula>
    </cfRule>
    <cfRule type="cellIs" dxfId="541" priority="549" stopIfTrue="1" operator="equal">
      <formula>"CW 3240-R7"</formula>
    </cfRule>
  </conditionalFormatting>
  <conditionalFormatting sqref="D227:D230">
    <cfRule type="cellIs" dxfId="540" priority="545" stopIfTrue="1" operator="equal">
      <formula>"CW 2130-R11"</formula>
    </cfRule>
    <cfRule type="cellIs" dxfId="539" priority="546" stopIfTrue="1" operator="equal">
      <formula>"CW 3120-R2"</formula>
    </cfRule>
    <cfRule type="cellIs" dxfId="538" priority="547" stopIfTrue="1" operator="equal">
      <formula>"CW 3240-R7"</formula>
    </cfRule>
  </conditionalFormatting>
  <conditionalFormatting sqref="D229">
    <cfRule type="cellIs" dxfId="537" priority="537" stopIfTrue="1" operator="equal">
      <formula>"CW 2130-R11"</formula>
    </cfRule>
    <cfRule type="cellIs" dxfId="536" priority="538" stopIfTrue="1" operator="equal">
      <formula>"CW 3120-R2"</formula>
    </cfRule>
    <cfRule type="cellIs" dxfId="535" priority="539" stopIfTrue="1" operator="equal">
      <formula>"CW 3240-R7"</formula>
    </cfRule>
  </conditionalFormatting>
  <conditionalFormatting sqref="D227">
    <cfRule type="cellIs" dxfId="534" priority="543" stopIfTrue="1" operator="equal">
      <formula>"CW 3120-R2"</formula>
    </cfRule>
    <cfRule type="cellIs" dxfId="533" priority="544" stopIfTrue="1" operator="equal">
      <formula>"CW 3240-R7"</formula>
    </cfRule>
  </conditionalFormatting>
  <conditionalFormatting sqref="D368">
    <cfRule type="cellIs" dxfId="532" priority="518" stopIfTrue="1" operator="equal">
      <formula>"CW 2130-R11"</formula>
    </cfRule>
    <cfRule type="cellIs" dxfId="531" priority="519" stopIfTrue="1" operator="equal">
      <formula>"CW 3120-R2"</formula>
    </cfRule>
    <cfRule type="cellIs" dxfId="530" priority="520" stopIfTrue="1" operator="equal">
      <formula>"CW 3240-R7"</formula>
    </cfRule>
  </conditionalFormatting>
  <conditionalFormatting sqref="D230">
    <cfRule type="cellIs" dxfId="529" priority="534" stopIfTrue="1" operator="equal">
      <formula>"CW 2130-R11"</formula>
    </cfRule>
    <cfRule type="cellIs" dxfId="528" priority="535" stopIfTrue="1" operator="equal">
      <formula>"CW 3120-R2"</formula>
    </cfRule>
    <cfRule type="cellIs" dxfId="527" priority="536" stopIfTrue="1" operator="equal">
      <formula>"CW 3240-R7"</formula>
    </cfRule>
  </conditionalFormatting>
  <conditionalFormatting sqref="D369">
    <cfRule type="cellIs" dxfId="526" priority="515" stopIfTrue="1" operator="equal">
      <formula>"CW 2130-R11"</formula>
    </cfRule>
    <cfRule type="cellIs" dxfId="525" priority="516" stopIfTrue="1" operator="equal">
      <formula>"CW 3120-R2"</formula>
    </cfRule>
    <cfRule type="cellIs" dxfId="524" priority="517" stopIfTrue="1" operator="equal">
      <formula>"CW 3240-R7"</formula>
    </cfRule>
  </conditionalFormatting>
  <conditionalFormatting sqref="D361:D362">
    <cfRule type="cellIs" dxfId="523" priority="531" stopIfTrue="1" operator="equal">
      <formula>"CW 2130-R11"</formula>
    </cfRule>
    <cfRule type="cellIs" dxfId="522" priority="532" stopIfTrue="1" operator="equal">
      <formula>"CW 3120-R2"</formula>
    </cfRule>
    <cfRule type="cellIs" dxfId="521" priority="533" stopIfTrue="1" operator="equal">
      <formula>"CW 3240-R7"</formula>
    </cfRule>
  </conditionalFormatting>
  <conditionalFormatting sqref="D360">
    <cfRule type="cellIs" dxfId="520" priority="529" stopIfTrue="1" operator="equal">
      <formula>"CW 3120-R2"</formula>
    </cfRule>
    <cfRule type="cellIs" dxfId="519" priority="530" stopIfTrue="1" operator="equal">
      <formula>"CW 3240-R7"</formula>
    </cfRule>
  </conditionalFormatting>
  <conditionalFormatting sqref="D366:D369">
    <cfRule type="cellIs" dxfId="518" priority="526" stopIfTrue="1" operator="equal">
      <formula>"CW 2130-R11"</formula>
    </cfRule>
    <cfRule type="cellIs" dxfId="517" priority="527" stopIfTrue="1" operator="equal">
      <formula>"CW 3120-R2"</formula>
    </cfRule>
    <cfRule type="cellIs" dxfId="516" priority="528" stopIfTrue="1" operator="equal">
      <formula>"CW 3240-R7"</formula>
    </cfRule>
  </conditionalFormatting>
  <conditionalFormatting sqref="D366">
    <cfRule type="cellIs" dxfId="515" priority="524" stopIfTrue="1" operator="equal">
      <formula>"CW 3120-R2"</formula>
    </cfRule>
    <cfRule type="cellIs" dxfId="514" priority="525" stopIfTrue="1" operator="equal">
      <formula>"CW 3240-R7"</formula>
    </cfRule>
  </conditionalFormatting>
  <conditionalFormatting sqref="D448:D450">
    <cfRule type="cellIs" dxfId="513" priority="507" stopIfTrue="1" operator="equal">
      <formula>"CW 2130-R11"</formula>
    </cfRule>
    <cfRule type="cellIs" dxfId="512" priority="508" stopIfTrue="1" operator="equal">
      <formula>"CW 3120-R2"</formula>
    </cfRule>
    <cfRule type="cellIs" dxfId="511" priority="509" stopIfTrue="1" operator="equal">
      <formula>"CW 3240-R7"</formula>
    </cfRule>
  </conditionalFormatting>
  <conditionalFormatting sqref="D449">
    <cfRule type="cellIs" dxfId="510" priority="504" stopIfTrue="1" operator="equal">
      <formula>"CW 2130-R11"</formula>
    </cfRule>
    <cfRule type="cellIs" dxfId="509" priority="505" stopIfTrue="1" operator="equal">
      <formula>"CW 3120-R2"</formula>
    </cfRule>
    <cfRule type="cellIs" dxfId="508" priority="506" stopIfTrue="1" operator="equal">
      <formula>"CW 3240-R7"</formula>
    </cfRule>
  </conditionalFormatting>
  <conditionalFormatting sqref="D450">
    <cfRule type="cellIs" dxfId="507" priority="501" stopIfTrue="1" operator="equal">
      <formula>"CW 2130-R11"</formula>
    </cfRule>
    <cfRule type="cellIs" dxfId="506" priority="502" stopIfTrue="1" operator="equal">
      <formula>"CW 3120-R2"</formula>
    </cfRule>
    <cfRule type="cellIs" dxfId="505" priority="503" stopIfTrue="1" operator="equal">
      <formula>"CW 3240-R7"</formula>
    </cfRule>
  </conditionalFormatting>
  <conditionalFormatting sqref="D447:D450">
    <cfRule type="cellIs" dxfId="504" priority="512" stopIfTrue="1" operator="equal">
      <formula>"CW 2130-R11"</formula>
    </cfRule>
    <cfRule type="cellIs" dxfId="503" priority="513" stopIfTrue="1" operator="equal">
      <formula>"CW 3120-R2"</formula>
    </cfRule>
    <cfRule type="cellIs" dxfId="502" priority="514" stopIfTrue="1" operator="equal">
      <formula>"CW 3240-R7"</formula>
    </cfRule>
  </conditionalFormatting>
  <conditionalFormatting sqref="D447">
    <cfRule type="cellIs" dxfId="501" priority="510" stopIfTrue="1" operator="equal">
      <formula>"CW 3120-R2"</formula>
    </cfRule>
    <cfRule type="cellIs" dxfId="500" priority="511" stopIfTrue="1" operator="equal">
      <formula>"CW 3240-R7"</formula>
    </cfRule>
  </conditionalFormatting>
  <conditionalFormatting sqref="D441">
    <cfRule type="cellIs" dxfId="499" priority="493" stopIfTrue="1" operator="equal">
      <formula>"CW 2130-R11"</formula>
    </cfRule>
    <cfRule type="cellIs" dxfId="498" priority="494" stopIfTrue="1" operator="equal">
      <formula>"CW 3120-R2"</formula>
    </cfRule>
    <cfRule type="cellIs" dxfId="497" priority="495" stopIfTrue="1" operator="equal">
      <formula>"CW 3240-R7"</formula>
    </cfRule>
  </conditionalFormatting>
  <conditionalFormatting sqref="D438:D439">
    <cfRule type="cellIs" dxfId="496" priority="498" stopIfTrue="1" operator="equal">
      <formula>"CW 2130-R11"</formula>
    </cfRule>
    <cfRule type="cellIs" dxfId="495" priority="499" stopIfTrue="1" operator="equal">
      <formula>"CW 3120-R2"</formula>
    </cfRule>
    <cfRule type="cellIs" dxfId="494" priority="500" stopIfTrue="1" operator="equal">
      <formula>"CW 3240-R7"</formula>
    </cfRule>
  </conditionalFormatting>
  <conditionalFormatting sqref="D437">
    <cfRule type="cellIs" dxfId="493" priority="496" stopIfTrue="1" operator="equal">
      <formula>"CW 3120-R2"</formula>
    </cfRule>
    <cfRule type="cellIs" dxfId="492" priority="497" stopIfTrue="1" operator="equal">
      <formula>"CW 3240-R7"</formula>
    </cfRule>
  </conditionalFormatting>
  <conditionalFormatting sqref="D471:D476">
    <cfRule type="cellIs" dxfId="491" priority="490" stopIfTrue="1" operator="equal">
      <formula>"CW 2130-R11"</formula>
    </cfRule>
    <cfRule type="cellIs" dxfId="490" priority="491" stopIfTrue="1" operator="equal">
      <formula>"CW 3120-R2"</formula>
    </cfRule>
    <cfRule type="cellIs" dxfId="489" priority="492" stopIfTrue="1" operator="equal">
      <formula>"CW 3240-R7"</formula>
    </cfRule>
  </conditionalFormatting>
  <conditionalFormatting sqref="D474:D476">
    <cfRule type="cellIs" dxfId="488" priority="481" stopIfTrue="1" operator="equal">
      <formula>"CW 2130-R11"</formula>
    </cfRule>
    <cfRule type="cellIs" dxfId="487" priority="482" stopIfTrue="1" operator="equal">
      <formula>"CW 3120-R2"</formula>
    </cfRule>
    <cfRule type="cellIs" dxfId="486" priority="483" stopIfTrue="1" operator="equal">
      <formula>"CW 3240-R7"</formula>
    </cfRule>
  </conditionalFormatting>
  <conditionalFormatting sqref="D472">
    <cfRule type="cellIs" dxfId="485" priority="487" stopIfTrue="1" operator="equal">
      <formula>"CW 2130-R11"</formula>
    </cfRule>
    <cfRule type="cellIs" dxfId="484" priority="488" stopIfTrue="1" operator="equal">
      <formula>"CW 3120-R2"</formula>
    </cfRule>
    <cfRule type="cellIs" dxfId="483" priority="489" stopIfTrue="1" operator="equal">
      <formula>"CW 3240-R7"</formula>
    </cfRule>
  </conditionalFormatting>
  <conditionalFormatting sqref="D470">
    <cfRule type="cellIs" dxfId="482" priority="475" stopIfTrue="1" operator="equal">
      <formula>"CW 2130-R11"</formula>
    </cfRule>
    <cfRule type="cellIs" dxfId="481" priority="476" stopIfTrue="1" operator="equal">
      <formula>"CW 3120-R2"</formula>
    </cfRule>
    <cfRule type="cellIs" dxfId="480" priority="477" stopIfTrue="1" operator="equal">
      <formula>"CW 3240-R7"</formula>
    </cfRule>
  </conditionalFormatting>
  <conditionalFormatting sqref="D473">
    <cfRule type="cellIs" dxfId="479" priority="484" stopIfTrue="1" operator="equal">
      <formula>"CW 2130-R11"</formula>
    </cfRule>
    <cfRule type="cellIs" dxfId="478" priority="485" stopIfTrue="1" operator="equal">
      <formula>"CW 3120-R2"</formula>
    </cfRule>
    <cfRule type="cellIs" dxfId="477" priority="486" stopIfTrue="1" operator="equal">
      <formula>"CW 3240-R7"</formula>
    </cfRule>
  </conditionalFormatting>
  <conditionalFormatting sqref="D469">
    <cfRule type="cellIs" dxfId="476" priority="478" stopIfTrue="1" operator="equal">
      <formula>"CW 2130-R11"</formula>
    </cfRule>
    <cfRule type="cellIs" dxfId="475" priority="479" stopIfTrue="1" operator="equal">
      <formula>"CW 3120-R2"</formula>
    </cfRule>
    <cfRule type="cellIs" dxfId="474" priority="480" stopIfTrue="1" operator="equal">
      <formula>"CW 3240-R7"</formula>
    </cfRule>
  </conditionalFormatting>
  <conditionalFormatting sqref="D462">
    <cfRule type="cellIs" dxfId="473" priority="469" stopIfTrue="1" operator="equal">
      <formula>"CW 2130-R11"</formula>
    </cfRule>
    <cfRule type="cellIs" dxfId="472" priority="470" stopIfTrue="1" operator="equal">
      <formula>"CW 3120-R2"</formula>
    </cfRule>
    <cfRule type="cellIs" dxfId="471" priority="471" stopIfTrue="1" operator="equal">
      <formula>"CW 3240-R7"</formula>
    </cfRule>
  </conditionalFormatting>
  <conditionalFormatting sqref="D462">
    <cfRule type="cellIs" dxfId="470" priority="472" stopIfTrue="1" operator="equal">
      <formula>"CW 2130-R11"</formula>
    </cfRule>
    <cfRule type="cellIs" dxfId="469" priority="473" stopIfTrue="1" operator="equal">
      <formula>"CW 3120-R2"</formula>
    </cfRule>
    <cfRule type="cellIs" dxfId="468" priority="474" stopIfTrue="1" operator="equal">
      <formula>"CW 3240-R7"</formula>
    </cfRule>
  </conditionalFormatting>
  <conditionalFormatting sqref="D482">
    <cfRule type="cellIs" dxfId="467" priority="466" stopIfTrue="1" operator="equal">
      <formula>"CW 2130-R11"</formula>
    </cfRule>
    <cfRule type="cellIs" dxfId="466" priority="467" stopIfTrue="1" operator="equal">
      <formula>"CW 3120-R2"</formula>
    </cfRule>
    <cfRule type="cellIs" dxfId="465" priority="468" stopIfTrue="1" operator="equal">
      <formula>"CW 3240-R7"</formula>
    </cfRule>
  </conditionalFormatting>
  <conditionalFormatting sqref="D465">
    <cfRule type="cellIs" dxfId="464" priority="463" stopIfTrue="1" operator="equal">
      <formula>"CW 2130-R11"</formula>
    </cfRule>
    <cfRule type="cellIs" dxfId="463" priority="464" stopIfTrue="1" operator="equal">
      <formula>"CW 3120-R2"</formula>
    </cfRule>
    <cfRule type="cellIs" dxfId="462" priority="465" stopIfTrue="1" operator="equal">
      <formula>"CW 3240-R7"</formula>
    </cfRule>
  </conditionalFormatting>
  <conditionalFormatting sqref="D462">
    <cfRule type="cellIs" dxfId="461" priority="454" stopIfTrue="1" operator="equal">
      <formula>"CW 2130-R11"</formula>
    </cfRule>
    <cfRule type="cellIs" dxfId="460" priority="455" stopIfTrue="1" operator="equal">
      <formula>"CW 3120-R2"</formula>
    </cfRule>
    <cfRule type="cellIs" dxfId="459" priority="456" stopIfTrue="1" operator="equal">
      <formula>"CW 3240-R7"</formula>
    </cfRule>
  </conditionalFormatting>
  <conditionalFormatting sqref="D459">
    <cfRule type="cellIs" dxfId="458" priority="460" stopIfTrue="1" operator="equal">
      <formula>"CW 2130-R11"</formula>
    </cfRule>
    <cfRule type="cellIs" dxfId="457" priority="461" stopIfTrue="1" operator="equal">
      <formula>"CW 3120-R2"</formula>
    </cfRule>
    <cfRule type="cellIs" dxfId="456" priority="462" stopIfTrue="1" operator="equal">
      <formula>"CW 3240-R7"</formula>
    </cfRule>
  </conditionalFormatting>
  <conditionalFormatting sqref="D457">
    <cfRule type="cellIs" dxfId="455" priority="457" stopIfTrue="1" operator="equal">
      <formula>"CW 2130-R11"</formula>
    </cfRule>
    <cfRule type="cellIs" dxfId="454" priority="458" stopIfTrue="1" operator="equal">
      <formula>"CW 3120-R2"</formula>
    </cfRule>
    <cfRule type="cellIs" dxfId="453" priority="459" stopIfTrue="1" operator="equal">
      <formula>"CW 3240-R7"</formula>
    </cfRule>
  </conditionalFormatting>
  <conditionalFormatting sqref="D464">
    <cfRule type="cellIs" dxfId="452" priority="451" stopIfTrue="1" operator="equal">
      <formula>"CW 2130-R11"</formula>
    </cfRule>
    <cfRule type="cellIs" dxfId="451" priority="452" stopIfTrue="1" operator="equal">
      <formula>"CW 3120-R2"</formula>
    </cfRule>
    <cfRule type="cellIs" dxfId="450" priority="453" stopIfTrue="1" operator="equal">
      <formula>"CW 3240-R7"</formula>
    </cfRule>
  </conditionalFormatting>
  <conditionalFormatting sqref="D458">
    <cfRule type="cellIs" dxfId="449" priority="445" stopIfTrue="1" operator="equal">
      <formula>"CW 2130-R11"</formula>
    </cfRule>
    <cfRule type="cellIs" dxfId="448" priority="446" stopIfTrue="1" operator="equal">
      <formula>"CW 3120-R2"</formula>
    </cfRule>
    <cfRule type="cellIs" dxfId="447" priority="447" stopIfTrue="1" operator="equal">
      <formula>"CW 3240-R7"</formula>
    </cfRule>
  </conditionalFormatting>
  <conditionalFormatting sqref="D460">
    <cfRule type="cellIs" dxfId="446" priority="448" stopIfTrue="1" operator="equal">
      <formula>"CW 2130-R11"</formula>
    </cfRule>
    <cfRule type="cellIs" dxfId="445" priority="449" stopIfTrue="1" operator="equal">
      <formula>"CW 3120-R2"</formula>
    </cfRule>
    <cfRule type="cellIs" dxfId="444" priority="450" stopIfTrue="1" operator="equal">
      <formula>"CW 3240-R7"</formula>
    </cfRule>
  </conditionalFormatting>
  <conditionalFormatting sqref="D458">
    <cfRule type="cellIs" dxfId="443" priority="442" stopIfTrue="1" operator="equal">
      <formula>"CW 2130-R11"</formula>
    </cfRule>
    <cfRule type="cellIs" dxfId="442" priority="443" stopIfTrue="1" operator="equal">
      <formula>"CW 3120-R2"</formula>
    </cfRule>
    <cfRule type="cellIs" dxfId="441" priority="444" stopIfTrue="1" operator="equal">
      <formula>"CW 3240-R7"</formula>
    </cfRule>
  </conditionalFormatting>
  <conditionalFormatting sqref="D649:D651">
    <cfRule type="cellIs" dxfId="440" priority="425" stopIfTrue="1" operator="equal">
      <formula>"CW 2130-R11"</formula>
    </cfRule>
    <cfRule type="cellIs" dxfId="439" priority="426" stopIfTrue="1" operator="equal">
      <formula>"CW 3120-R2"</formula>
    </cfRule>
    <cfRule type="cellIs" dxfId="438" priority="427" stopIfTrue="1" operator="equal">
      <formula>"CW 3240-R7"</formula>
    </cfRule>
  </conditionalFormatting>
  <conditionalFormatting sqref="D583">
    <cfRule type="cellIs" dxfId="437" priority="434" stopIfTrue="1" operator="equal">
      <formula>"CW 2130-R11"</formula>
    </cfRule>
    <cfRule type="cellIs" dxfId="436" priority="435" stopIfTrue="1" operator="equal">
      <formula>"CW 3120-R2"</formula>
    </cfRule>
    <cfRule type="cellIs" dxfId="435" priority="436" stopIfTrue="1" operator="equal">
      <formula>"CW 3240-R7"</formula>
    </cfRule>
  </conditionalFormatting>
  <conditionalFormatting sqref="D652">
    <cfRule type="cellIs" dxfId="434" priority="422" stopIfTrue="1" operator="equal">
      <formula>"CW 2130-R11"</formula>
    </cfRule>
    <cfRule type="cellIs" dxfId="433" priority="423" stopIfTrue="1" operator="equal">
      <formula>"CW 3120-R2"</formula>
    </cfRule>
    <cfRule type="cellIs" dxfId="432" priority="424" stopIfTrue="1" operator="equal">
      <formula>"CW 3240-R7"</formula>
    </cfRule>
  </conditionalFormatting>
  <conditionalFormatting sqref="D580:D581">
    <cfRule type="cellIs" dxfId="431" priority="439" stopIfTrue="1" operator="equal">
      <formula>"CW 2130-R11"</formula>
    </cfRule>
    <cfRule type="cellIs" dxfId="430" priority="440" stopIfTrue="1" operator="equal">
      <formula>"CW 3120-R2"</formula>
    </cfRule>
    <cfRule type="cellIs" dxfId="429" priority="441" stopIfTrue="1" operator="equal">
      <formula>"CW 3240-R7"</formula>
    </cfRule>
  </conditionalFormatting>
  <conditionalFormatting sqref="D579">
    <cfRule type="cellIs" dxfId="428" priority="437" stopIfTrue="1" operator="equal">
      <formula>"CW 3120-R2"</formula>
    </cfRule>
    <cfRule type="cellIs" dxfId="427" priority="438" stopIfTrue="1" operator="equal">
      <formula>"CW 3240-R7"</formula>
    </cfRule>
  </conditionalFormatting>
  <conditionalFormatting sqref="D645">
    <cfRule type="cellIs" dxfId="426" priority="431" stopIfTrue="1" operator="equal">
      <formula>"CW 2130-R11"</formula>
    </cfRule>
    <cfRule type="cellIs" dxfId="425" priority="432" stopIfTrue="1" operator="equal">
      <formula>"CW 3120-R2"</formula>
    </cfRule>
    <cfRule type="cellIs" dxfId="424" priority="433" stopIfTrue="1" operator="equal">
      <formula>"CW 3240-R7"</formula>
    </cfRule>
  </conditionalFormatting>
  <conditionalFormatting sqref="D646">
    <cfRule type="cellIs" dxfId="423" priority="428" stopIfTrue="1" operator="equal">
      <formula>"CW 2130-R11"</formula>
    </cfRule>
    <cfRule type="cellIs" dxfId="422" priority="429" stopIfTrue="1" operator="equal">
      <formula>"CW 3120-R2"</formula>
    </cfRule>
    <cfRule type="cellIs" dxfId="421" priority="430" stopIfTrue="1" operator="equal">
      <formula>"CW 3240-R7"</formula>
    </cfRule>
  </conditionalFormatting>
  <conditionalFormatting sqref="D71">
    <cfRule type="cellIs" dxfId="420" priority="416" stopIfTrue="1" operator="equal">
      <formula>"CW 3120-R2"</formula>
    </cfRule>
    <cfRule type="cellIs" dxfId="419" priority="417" stopIfTrue="1" operator="equal">
      <formula>"CW 3240-R7"</formula>
    </cfRule>
  </conditionalFormatting>
  <conditionalFormatting sqref="D70">
    <cfRule type="cellIs" dxfId="418" priority="420" stopIfTrue="1" operator="equal">
      <formula>"CW 3120-R2"</formula>
    </cfRule>
    <cfRule type="cellIs" dxfId="417" priority="421" stopIfTrue="1" operator="equal">
      <formula>"CW 3240-R7"</formula>
    </cfRule>
  </conditionalFormatting>
  <conditionalFormatting sqref="D72">
    <cfRule type="cellIs" dxfId="416" priority="418" stopIfTrue="1" operator="equal">
      <formula>"CW 3120-R2"</formula>
    </cfRule>
    <cfRule type="cellIs" dxfId="415" priority="419" stopIfTrue="1" operator="equal">
      <formula>"CW 3240-R7"</formula>
    </cfRule>
  </conditionalFormatting>
  <conditionalFormatting sqref="D77:D78">
    <cfRule type="cellIs" dxfId="414" priority="414" stopIfTrue="1" operator="equal">
      <formula>"CW 3120-R2"</formula>
    </cfRule>
    <cfRule type="cellIs" dxfId="413" priority="415" stopIfTrue="1" operator="equal">
      <formula>"CW 3240-R7"</formula>
    </cfRule>
  </conditionalFormatting>
  <conditionalFormatting sqref="D587:D588">
    <cfRule type="cellIs" dxfId="412" priority="408" stopIfTrue="1" operator="equal">
      <formula>"CW 2130-R11"</formula>
    </cfRule>
    <cfRule type="cellIs" dxfId="411" priority="409" stopIfTrue="1" operator="equal">
      <formula>"CW 3120-R2"</formula>
    </cfRule>
    <cfRule type="cellIs" dxfId="410" priority="410" stopIfTrue="1" operator="equal">
      <formula>"CW 3240-R7"</formula>
    </cfRule>
  </conditionalFormatting>
  <conditionalFormatting sqref="D587">
    <cfRule type="cellIs" dxfId="409" priority="405" stopIfTrue="1" operator="equal">
      <formula>"CW 2130-R11"</formula>
    </cfRule>
    <cfRule type="cellIs" dxfId="408" priority="406" stopIfTrue="1" operator="equal">
      <formula>"CW 3120-R2"</formula>
    </cfRule>
    <cfRule type="cellIs" dxfId="407" priority="407" stopIfTrue="1" operator="equal">
      <formula>"CW 3240-R7"</formula>
    </cfRule>
  </conditionalFormatting>
  <conditionalFormatting sqref="D588">
    <cfRule type="cellIs" dxfId="406" priority="402" stopIfTrue="1" operator="equal">
      <formula>"CW 2130-R11"</formula>
    </cfRule>
    <cfRule type="cellIs" dxfId="405" priority="403" stopIfTrue="1" operator="equal">
      <formula>"CW 3120-R2"</formula>
    </cfRule>
    <cfRule type="cellIs" dxfId="404" priority="404" stopIfTrue="1" operator="equal">
      <formula>"CW 3240-R7"</formula>
    </cfRule>
  </conditionalFormatting>
  <conditionalFormatting sqref="D587:D588">
    <cfRule type="cellIs" dxfId="403" priority="411" stopIfTrue="1" operator="equal">
      <formula>"CW 2130-R11"</formula>
    </cfRule>
    <cfRule type="cellIs" dxfId="402" priority="412" stopIfTrue="1" operator="equal">
      <formula>"CW 3120-R2"</formula>
    </cfRule>
    <cfRule type="cellIs" dxfId="401" priority="413" stopIfTrue="1" operator="equal">
      <formula>"CW 3240-R7"</formula>
    </cfRule>
  </conditionalFormatting>
  <conditionalFormatting sqref="D639">
    <cfRule type="cellIs" dxfId="400" priority="399" stopIfTrue="1" operator="equal">
      <formula>"CW 2130-R11"</formula>
    </cfRule>
    <cfRule type="cellIs" dxfId="399" priority="400" stopIfTrue="1" operator="equal">
      <formula>"CW 3120-R2"</formula>
    </cfRule>
    <cfRule type="cellIs" dxfId="398" priority="401" stopIfTrue="1" operator="equal">
      <formula>"CW 3240-R7"</formula>
    </cfRule>
  </conditionalFormatting>
  <conditionalFormatting sqref="D640">
    <cfRule type="cellIs" dxfId="397" priority="394" stopIfTrue="1" operator="equal">
      <formula>"CW 3120-R2"</formula>
    </cfRule>
    <cfRule type="cellIs" dxfId="396" priority="395" stopIfTrue="1" operator="equal">
      <formula>"CW 3240-R7"</formula>
    </cfRule>
  </conditionalFormatting>
  <conditionalFormatting sqref="D644">
    <cfRule type="cellIs" dxfId="395" priority="391" stopIfTrue="1" operator="equal">
      <formula>"CW 2130-R11"</formula>
    </cfRule>
    <cfRule type="cellIs" dxfId="394" priority="392" stopIfTrue="1" operator="equal">
      <formula>"CW 3120-R2"</formula>
    </cfRule>
    <cfRule type="cellIs" dxfId="393" priority="393" stopIfTrue="1" operator="equal">
      <formula>"CW 3240-R7"</formula>
    </cfRule>
  </conditionalFormatting>
  <conditionalFormatting sqref="D647:D648">
    <cfRule type="cellIs" dxfId="392" priority="379" stopIfTrue="1" operator="equal">
      <formula>"CW 2130-R11"</formula>
    </cfRule>
    <cfRule type="cellIs" dxfId="391" priority="380" stopIfTrue="1" operator="equal">
      <formula>"CW 3120-R2"</formula>
    </cfRule>
    <cfRule type="cellIs" dxfId="390" priority="381" stopIfTrue="1" operator="equal">
      <formula>"CW 3240-R7"</formula>
    </cfRule>
  </conditionalFormatting>
  <conditionalFormatting sqref="D641:D642">
    <cfRule type="cellIs" dxfId="389" priority="396" stopIfTrue="1" operator="equal">
      <formula>"CW 2130-R11"</formula>
    </cfRule>
    <cfRule type="cellIs" dxfId="388" priority="397" stopIfTrue="1" operator="equal">
      <formula>"CW 3120-R2"</formula>
    </cfRule>
    <cfRule type="cellIs" dxfId="387" priority="398" stopIfTrue="1" operator="equal">
      <formula>"CW 3240-R7"</formula>
    </cfRule>
  </conditionalFormatting>
  <conditionalFormatting sqref="D30:D31">
    <cfRule type="cellIs" dxfId="386" priority="388" stopIfTrue="1" operator="equal">
      <formula>"CW 2130-R11"</formula>
    </cfRule>
    <cfRule type="cellIs" dxfId="385" priority="389" stopIfTrue="1" operator="equal">
      <formula>"CW 3120-R2"</formula>
    </cfRule>
    <cfRule type="cellIs" dxfId="384" priority="390" stopIfTrue="1" operator="equal">
      <formula>"CW 3240-R7"</formula>
    </cfRule>
  </conditionalFormatting>
  <conditionalFormatting sqref="D30">
    <cfRule type="cellIs" dxfId="383" priority="385" stopIfTrue="1" operator="equal">
      <formula>"CW 2130-R11"</formula>
    </cfRule>
    <cfRule type="cellIs" dxfId="382" priority="386" stopIfTrue="1" operator="equal">
      <formula>"CW 3120-R2"</formula>
    </cfRule>
    <cfRule type="cellIs" dxfId="381" priority="387" stopIfTrue="1" operator="equal">
      <formula>"CW 3240-R7"</formula>
    </cfRule>
  </conditionalFormatting>
  <conditionalFormatting sqref="D647">
    <cfRule type="cellIs" dxfId="380" priority="376" stopIfTrue="1" operator="equal">
      <formula>"CW 2130-R11"</formula>
    </cfRule>
    <cfRule type="cellIs" dxfId="379" priority="377" stopIfTrue="1" operator="equal">
      <formula>"CW 3120-R2"</formula>
    </cfRule>
    <cfRule type="cellIs" dxfId="378" priority="378" stopIfTrue="1" operator="equal">
      <formula>"CW 3240-R7"</formula>
    </cfRule>
  </conditionalFormatting>
  <conditionalFormatting sqref="D648">
    <cfRule type="cellIs" dxfId="377" priority="373" stopIfTrue="1" operator="equal">
      <formula>"CW 2130-R11"</formula>
    </cfRule>
    <cfRule type="cellIs" dxfId="376" priority="374" stopIfTrue="1" operator="equal">
      <formula>"CW 3120-R2"</formula>
    </cfRule>
    <cfRule type="cellIs" dxfId="375" priority="375" stopIfTrue="1" operator="equal">
      <formula>"CW 3240-R7"</formula>
    </cfRule>
  </conditionalFormatting>
  <conditionalFormatting sqref="D647:D648">
    <cfRule type="cellIs" dxfId="374" priority="382" stopIfTrue="1" operator="equal">
      <formula>"CW 2130-R11"</formula>
    </cfRule>
    <cfRule type="cellIs" dxfId="373" priority="383" stopIfTrue="1" operator="equal">
      <formula>"CW 3120-R2"</formula>
    </cfRule>
    <cfRule type="cellIs" dxfId="372" priority="384" stopIfTrue="1" operator="equal">
      <formula>"CW 3240-R7"</formula>
    </cfRule>
  </conditionalFormatting>
  <conditionalFormatting sqref="D167:D168">
    <cfRule type="cellIs" dxfId="371" priority="367" stopIfTrue="1" operator="equal">
      <formula>"CW 2130-R11"</formula>
    </cfRule>
    <cfRule type="cellIs" dxfId="370" priority="368" stopIfTrue="1" operator="equal">
      <formula>"CW 3120-R2"</formula>
    </cfRule>
    <cfRule type="cellIs" dxfId="369" priority="369" stopIfTrue="1" operator="equal">
      <formula>"CW 3240-R7"</formula>
    </cfRule>
  </conditionalFormatting>
  <conditionalFormatting sqref="D167:D168">
    <cfRule type="cellIs" dxfId="368" priority="370" stopIfTrue="1" operator="equal">
      <formula>"CW 2130-R11"</formula>
    </cfRule>
    <cfRule type="cellIs" dxfId="367" priority="371" stopIfTrue="1" operator="equal">
      <formula>"CW 3120-R2"</formula>
    </cfRule>
    <cfRule type="cellIs" dxfId="366" priority="372" stopIfTrue="1" operator="equal">
      <formula>"CW 3240-R7"</formula>
    </cfRule>
  </conditionalFormatting>
  <conditionalFormatting sqref="D167">
    <cfRule type="cellIs" dxfId="365" priority="364" stopIfTrue="1" operator="equal">
      <formula>"CW 2130-R11"</formula>
    </cfRule>
    <cfRule type="cellIs" dxfId="364" priority="365" stopIfTrue="1" operator="equal">
      <formula>"CW 3120-R2"</formula>
    </cfRule>
    <cfRule type="cellIs" dxfId="363" priority="366" stopIfTrue="1" operator="equal">
      <formula>"CW 3240-R7"</formula>
    </cfRule>
  </conditionalFormatting>
  <conditionalFormatting sqref="D168">
    <cfRule type="cellIs" dxfId="362" priority="361" stopIfTrue="1" operator="equal">
      <formula>"CW 2130-R11"</formula>
    </cfRule>
    <cfRule type="cellIs" dxfId="361" priority="362" stopIfTrue="1" operator="equal">
      <formula>"CW 3120-R2"</formula>
    </cfRule>
    <cfRule type="cellIs" dxfId="360" priority="363" stopIfTrue="1" operator="equal">
      <formula>"CW 3240-R7"</formula>
    </cfRule>
  </conditionalFormatting>
  <conditionalFormatting sqref="D137">
    <cfRule type="cellIs" dxfId="359" priority="358" stopIfTrue="1" operator="equal">
      <formula>"CW 2130-R11"</formula>
    </cfRule>
    <cfRule type="cellIs" dxfId="358" priority="359" stopIfTrue="1" operator="equal">
      <formula>"CW 3120-R2"</formula>
    </cfRule>
    <cfRule type="cellIs" dxfId="357" priority="360" stopIfTrue="1" operator="equal">
      <formula>"CW 3240-R7"</formula>
    </cfRule>
  </conditionalFormatting>
  <conditionalFormatting sqref="D483">
    <cfRule type="cellIs" dxfId="356" priority="356" stopIfTrue="1" operator="equal">
      <formula>"CW 3120-R2"</formula>
    </cfRule>
    <cfRule type="cellIs" dxfId="355" priority="357" stopIfTrue="1" operator="equal">
      <formula>"CW 3240-R7"</formula>
    </cfRule>
  </conditionalFormatting>
  <conditionalFormatting sqref="D461">
    <cfRule type="cellIs" dxfId="354" priority="353" stopIfTrue="1" operator="equal">
      <formula>"CW 2130-R11"</formula>
    </cfRule>
    <cfRule type="cellIs" dxfId="353" priority="354" stopIfTrue="1" operator="equal">
      <formula>"CW 3120-R2"</formula>
    </cfRule>
    <cfRule type="cellIs" dxfId="352" priority="355" stopIfTrue="1" operator="equal">
      <formula>"CW 3240-R7"</formula>
    </cfRule>
  </conditionalFormatting>
  <conditionalFormatting sqref="D13">
    <cfRule type="cellIs" dxfId="351" priority="347" stopIfTrue="1" operator="equal">
      <formula>"CW 2130-R11"</formula>
    </cfRule>
    <cfRule type="cellIs" dxfId="350" priority="348" stopIfTrue="1" operator="equal">
      <formula>"CW 3120-R2"</formula>
    </cfRule>
    <cfRule type="cellIs" dxfId="349" priority="349" stopIfTrue="1" operator="equal">
      <formula>"CW 3240-R7"</formula>
    </cfRule>
  </conditionalFormatting>
  <conditionalFormatting sqref="D498">
    <cfRule type="cellIs" dxfId="348" priority="350" stopIfTrue="1" operator="equal">
      <formula>"CW 2130-R11"</formula>
    </cfRule>
    <cfRule type="cellIs" dxfId="347" priority="351" stopIfTrue="1" operator="equal">
      <formula>"CW 3120-R2"</formula>
    </cfRule>
    <cfRule type="cellIs" dxfId="346" priority="352" stopIfTrue="1" operator="equal">
      <formula>"CW 3240-R7"</formula>
    </cfRule>
  </conditionalFormatting>
  <conditionalFormatting sqref="D11">
    <cfRule type="cellIs" dxfId="345" priority="344" stopIfTrue="1" operator="equal">
      <formula>"CW 2130-R11"</formula>
    </cfRule>
    <cfRule type="cellIs" dxfId="344" priority="345" stopIfTrue="1" operator="equal">
      <formula>"CW 3120-R2"</formula>
    </cfRule>
    <cfRule type="cellIs" dxfId="343" priority="346" stopIfTrue="1" operator="equal">
      <formula>"CW 3240-R7"</formula>
    </cfRule>
  </conditionalFormatting>
  <conditionalFormatting sqref="D50">
    <cfRule type="cellIs" dxfId="342" priority="341" stopIfTrue="1" operator="equal">
      <formula>"CW 2130-R11"</formula>
    </cfRule>
    <cfRule type="cellIs" dxfId="341" priority="342" stopIfTrue="1" operator="equal">
      <formula>"CW 3120-R2"</formula>
    </cfRule>
    <cfRule type="cellIs" dxfId="340" priority="343" stopIfTrue="1" operator="equal">
      <formula>"CW 3240-R7"</formula>
    </cfRule>
  </conditionalFormatting>
  <conditionalFormatting sqref="D678">
    <cfRule type="cellIs" dxfId="339" priority="332" stopIfTrue="1" operator="equal">
      <formula>"CW 2130-R11"</formula>
    </cfRule>
    <cfRule type="cellIs" dxfId="338" priority="333" stopIfTrue="1" operator="equal">
      <formula>"CW 3120-R2"</formula>
    </cfRule>
    <cfRule type="cellIs" dxfId="337" priority="334" stopIfTrue="1" operator="equal">
      <formula>"CW 3240-R7"</formula>
    </cfRule>
  </conditionalFormatting>
  <conditionalFormatting sqref="D51">
    <cfRule type="cellIs" dxfId="336" priority="338" stopIfTrue="1" operator="equal">
      <formula>"CW 2130-R11"</formula>
    </cfRule>
    <cfRule type="cellIs" dxfId="335" priority="339" stopIfTrue="1" operator="equal">
      <formula>"CW 3120-R2"</formula>
    </cfRule>
    <cfRule type="cellIs" dxfId="334" priority="340" stopIfTrue="1" operator="equal">
      <formula>"CW 3240-R7"</formula>
    </cfRule>
  </conditionalFormatting>
  <conditionalFormatting sqref="D675">
    <cfRule type="cellIs" dxfId="333" priority="335" stopIfTrue="1" operator="equal">
      <formula>"CW 2130-R11"</formula>
    </cfRule>
    <cfRule type="cellIs" dxfId="332" priority="336" stopIfTrue="1" operator="equal">
      <formula>"CW 3120-R2"</formula>
    </cfRule>
    <cfRule type="cellIs" dxfId="331" priority="337" stopIfTrue="1" operator="equal">
      <formula>"CW 3240-R7"</formula>
    </cfRule>
  </conditionalFormatting>
  <conditionalFormatting sqref="D660">
    <cfRule type="cellIs" dxfId="330" priority="329" stopIfTrue="1" operator="equal">
      <formula>"CW 2130-R11"</formula>
    </cfRule>
    <cfRule type="cellIs" dxfId="329" priority="330" stopIfTrue="1" operator="equal">
      <formula>"CW 3120-R2"</formula>
    </cfRule>
    <cfRule type="cellIs" dxfId="328" priority="331" stopIfTrue="1" operator="equal">
      <formula>"CW 3240-R7"</formula>
    </cfRule>
  </conditionalFormatting>
  <conditionalFormatting sqref="D667:D669">
    <cfRule type="cellIs" dxfId="327" priority="327" stopIfTrue="1" operator="equal">
      <formula>"CW 3120-R2"</formula>
    </cfRule>
    <cfRule type="cellIs" dxfId="326" priority="328" stopIfTrue="1" operator="equal">
      <formula>"CW 3240-R7"</formula>
    </cfRule>
  </conditionalFormatting>
  <conditionalFormatting sqref="D663">
    <cfRule type="cellIs" dxfId="325" priority="325" stopIfTrue="1" operator="equal">
      <formula>"CW 3120-R2"</formula>
    </cfRule>
    <cfRule type="cellIs" dxfId="324" priority="326" stopIfTrue="1" operator="equal">
      <formula>"CW 3240-R7"</formula>
    </cfRule>
  </conditionalFormatting>
  <conditionalFormatting sqref="D664:D665">
    <cfRule type="cellIs" dxfId="323" priority="322" stopIfTrue="1" operator="equal">
      <formula>"CW 2130-R11"</formula>
    </cfRule>
    <cfRule type="cellIs" dxfId="322" priority="323" stopIfTrue="1" operator="equal">
      <formula>"CW 3120-R2"</formula>
    </cfRule>
    <cfRule type="cellIs" dxfId="321" priority="324" stopIfTrue="1" operator="equal">
      <formula>"CW 3240-R7"</formula>
    </cfRule>
  </conditionalFormatting>
  <conditionalFormatting sqref="D102">
    <cfRule type="cellIs" dxfId="320" priority="319" stopIfTrue="1" operator="equal">
      <formula>"CW 2130-R11"</formula>
    </cfRule>
    <cfRule type="cellIs" dxfId="319" priority="320" stopIfTrue="1" operator="equal">
      <formula>"CW 3120-R2"</formula>
    </cfRule>
    <cfRule type="cellIs" dxfId="318" priority="321" stopIfTrue="1" operator="equal">
      <formula>"CW 3240-R7"</formula>
    </cfRule>
  </conditionalFormatting>
  <conditionalFormatting sqref="D117:D118">
    <cfRule type="cellIs" dxfId="317" priority="313" stopIfTrue="1" operator="equal">
      <formula>"CW 2130-R11"</formula>
    </cfRule>
    <cfRule type="cellIs" dxfId="316" priority="314" stopIfTrue="1" operator="equal">
      <formula>"CW 3120-R2"</formula>
    </cfRule>
    <cfRule type="cellIs" dxfId="315" priority="315" stopIfTrue="1" operator="equal">
      <formula>"CW 3240-R7"</formula>
    </cfRule>
  </conditionalFormatting>
  <conditionalFormatting sqref="D115:D116">
    <cfRule type="cellIs" dxfId="314" priority="316" stopIfTrue="1" operator="equal">
      <formula>"CW 2130-R11"</formula>
    </cfRule>
    <cfRule type="cellIs" dxfId="313" priority="317" stopIfTrue="1" operator="equal">
      <formula>"CW 3120-R2"</formula>
    </cfRule>
    <cfRule type="cellIs" dxfId="312" priority="318" stopIfTrue="1" operator="equal">
      <formula>"CW 3240-R7"</formula>
    </cfRule>
  </conditionalFormatting>
  <conditionalFormatting sqref="D117">
    <cfRule type="cellIs" dxfId="311" priority="310" stopIfTrue="1" operator="equal">
      <formula>"CW 2130-R11"</formula>
    </cfRule>
    <cfRule type="cellIs" dxfId="310" priority="311" stopIfTrue="1" operator="equal">
      <formula>"CW 3120-R2"</formula>
    </cfRule>
    <cfRule type="cellIs" dxfId="309" priority="312" stopIfTrue="1" operator="equal">
      <formula>"CW 3240-R7"</formula>
    </cfRule>
  </conditionalFormatting>
  <conditionalFormatting sqref="D118">
    <cfRule type="cellIs" dxfId="308" priority="307" stopIfTrue="1" operator="equal">
      <formula>"CW 2130-R11"</formula>
    </cfRule>
    <cfRule type="cellIs" dxfId="307" priority="308" stopIfTrue="1" operator="equal">
      <formula>"CW 3120-R2"</formula>
    </cfRule>
    <cfRule type="cellIs" dxfId="306" priority="309" stopIfTrue="1" operator="equal">
      <formula>"CW 3240-R7"</formula>
    </cfRule>
  </conditionalFormatting>
  <conditionalFormatting sqref="D129">
    <cfRule type="cellIs" dxfId="305" priority="304" stopIfTrue="1" operator="equal">
      <formula>"CW 2130-R11"</formula>
    </cfRule>
    <cfRule type="cellIs" dxfId="304" priority="305" stopIfTrue="1" operator="equal">
      <formula>"CW 3120-R2"</formula>
    </cfRule>
    <cfRule type="cellIs" dxfId="303" priority="306" stopIfTrue="1" operator="equal">
      <formula>"CW 3240-R7"</formula>
    </cfRule>
  </conditionalFormatting>
  <conditionalFormatting sqref="D126">
    <cfRule type="cellIs" dxfId="302" priority="301" stopIfTrue="1" operator="equal">
      <formula>"CW 2130-R11"</formula>
    </cfRule>
    <cfRule type="cellIs" dxfId="301" priority="302" stopIfTrue="1" operator="equal">
      <formula>"CW 3120-R2"</formula>
    </cfRule>
    <cfRule type="cellIs" dxfId="300" priority="303" stopIfTrue="1" operator="equal">
      <formula>"CW 3240-R7"</formula>
    </cfRule>
  </conditionalFormatting>
  <conditionalFormatting sqref="D160:D161">
    <cfRule type="cellIs" dxfId="299" priority="299" stopIfTrue="1" operator="equal">
      <formula>"CW 3120-R2"</formula>
    </cfRule>
    <cfRule type="cellIs" dxfId="298" priority="300" stopIfTrue="1" operator="equal">
      <formula>"CW 3240-R7"</formula>
    </cfRule>
  </conditionalFormatting>
  <conditionalFormatting sqref="D147">
    <cfRule type="cellIs" dxfId="297" priority="293" stopIfTrue="1" operator="equal">
      <formula>"CW 3120-R2"</formula>
    </cfRule>
    <cfRule type="cellIs" dxfId="296" priority="294" stopIfTrue="1" operator="equal">
      <formula>"CW 3240-R7"</formula>
    </cfRule>
  </conditionalFormatting>
  <conditionalFormatting sqref="D146">
    <cfRule type="cellIs" dxfId="295" priority="297" stopIfTrue="1" operator="equal">
      <formula>"CW 3120-R2"</formula>
    </cfRule>
    <cfRule type="cellIs" dxfId="294" priority="298" stopIfTrue="1" operator="equal">
      <formula>"CW 3240-R7"</formula>
    </cfRule>
  </conditionalFormatting>
  <conditionalFormatting sqref="D148">
    <cfRule type="cellIs" dxfId="293" priority="295" stopIfTrue="1" operator="equal">
      <formula>"CW 3120-R2"</formula>
    </cfRule>
    <cfRule type="cellIs" dxfId="292" priority="296" stopIfTrue="1" operator="equal">
      <formula>"CW 3240-R7"</formula>
    </cfRule>
  </conditionalFormatting>
  <conditionalFormatting sqref="D149">
    <cfRule type="cellIs" dxfId="291" priority="291" stopIfTrue="1" operator="equal">
      <formula>"CW 3120-R2"</formula>
    </cfRule>
    <cfRule type="cellIs" dxfId="290" priority="292" stopIfTrue="1" operator="equal">
      <formula>"CW 3240-R7"</formula>
    </cfRule>
  </conditionalFormatting>
  <conditionalFormatting sqref="D151">
    <cfRule type="cellIs" dxfId="289" priority="289" stopIfTrue="1" operator="equal">
      <formula>"CW 3120-R2"</formula>
    </cfRule>
    <cfRule type="cellIs" dxfId="288" priority="290" stopIfTrue="1" operator="equal">
      <formula>"CW 3240-R7"</formula>
    </cfRule>
  </conditionalFormatting>
  <conditionalFormatting sqref="D150">
    <cfRule type="cellIs" dxfId="287" priority="287" stopIfTrue="1" operator="equal">
      <formula>"CW 3120-R2"</formula>
    </cfRule>
    <cfRule type="cellIs" dxfId="286" priority="288" stopIfTrue="1" operator="equal">
      <formula>"CW 3240-R7"</formula>
    </cfRule>
  </conditionalFormatting>
  <conditionalFormatting sqref="D215">
    <cfRule type="cellIs" dxfId="285" priority="281" stopIfTrue="1" operator="equal">
      <formula>"CW 3120-R2"</formula>
    </cfRule>
    <cfRule type="cellIs" dxfId="284" priority="282" stopIfTrue="1" operator="equal">
      <formula>"CW 3240-R7"</formula>
    </cfRule>
  </conditionalFormatting>
  <conditionalFormatting sqref="D214">
    <cfRule type="cellIs" dxfId="283" priority="285" stopIfTrue="1" operator="equal">
      <formula>"CW 3120-R2"</formula>
    </cfRule>
    <cfRule type="cellIs" dxfId="282" priority="286" stopIfTrue="1" operator="equal">
      <formula>"CW 3240-R7"</formula>
    </cfRule>
  </conditionalFormatting>
  <conditionalFormatting sqref="D216">
    <cfRule type="cellIs" dxfId="281" priority="283" stopIfTrue="1" operator="equal">
      <formula>"CW 3120-R2"</formula>
    </cfRule>
    <cfRule type="cellIs" dxfId="280" priority="284" stopIfTrue="1" operator="equal">
      <formula>"CW 3240-R7"</formula>
    </cfRule>
  </conditionalFormatting>
  <conditionalFormatting sqref="D223:D224">
    <cfRule type="cellIs" dxfId="279" priority="279" stopIfTrue="1" operator="equal">
      <formula>"CW 3120-R2"</formula>
    </cfRule>
    <cfRule type="cellIs" dxfId="278" priority="280" stopIfTrue="1" operator="equal">
      <formula>"CW 3240-R7"</formula>
    </cfRule>
  </conditionalFormatting>
  <conditionalFormatting sqref="D258:D259">
    <cfRule type="cellIs" dxfId="277" priority="276" stopIfTrue="1" operator="equal">
      <formula>"CW 2130-R11"</formula>
    </cfRule>
    <cfRule type="cellIs" dxfId="276" priority="277" stopIfTrue="1" operator="equal">
      <formula>"CW 3120-R2"</formula>
    </cfRule>
    <cfRule type="cellIs" dxfId="275" priority="278" stopIfTrue="1" operator="equal">
      <formula>"CW 3240-R7"</formula>
    </cfRule>
  </conditionalFormatting>
  <conditionalFormatting sqref="D258">
    <cfRule type="cellIs" dxfId="274" priority="273" stopIfTrue="1" operator="equal">
      <formula>"CW 2130-R11"</formula>
    </cfRule>
    <cfRule type="cellIs" dxfId="273" priority="274" stopIfTrue="1" operator="equal">
      <formula>"CW 3120-R2"</formula>
    </cfRule>
    <cfRule type="cellIs" dxfId="272" priority="275" stopIfTrue="1" operator="equal">
      <formula>"CW 3240-R7"</formula>
    </cfRule>
  </conditionalFormatting>
  <conditionalFormatting sqref="D259">
    <cfRule type="cellIs" dxfId="271" priority="270" stopIfTrue="1" operator="equal">
      <formula>"CW 2130-R11"</formula>
    </cfRule>
    <cfRule type="cellIs" dxfId="270" priority="271" stopIfTrue="1" operator="equal">
      <formula>"CW 3120-R2"</formula>
    </cfRule>
    <cfRule type="cellIs" dxfId="269" priority="272" stopIfTrue="1" operator="equal">
      <formula>"CW 3240-R7"</formula>
    </cfRule>
  </conditionalFormatting>
  <conditionalFormatting sqref="D290">
    <cfRule type="cellIs" dxfId="268" priority="265" stopIfTrue="1" operator="equal">
      <formula>"CW 3120-R2"</formula>
    </cfRule>
    <cfRule type="cellIs" dxfId="267" priority="266" stopIfTrue="1" operator="equal">
      <formula>"CW 3240-R7"</formula>
    </cfRule>
  </conditionalFormatting>
  <conditionalFormatting sqref="D291:D292">
    <cfRule type="cellIs" dxfId="266" priority="267" stopIfTrue="1" operator="equal">
      <formula>"CW 2130-R11"</formula>
    </cfRule>
    <cfRule type="cellIs" dxfId="265" priority="268" stopIfTrue="1" operator="equal">
      <formula>"CW 3120-R2"</formula>
    </cfRule>
    <cfRule type="cellIs" dxfId="264" priority="269" stopIfTrue="1" operator="equal">
      <formula>"CW 3240-R7"</formula>
    </cfRule>
  </conditionalFormatting>
  <conditionalFormatting sqref="D279:D280">
    <cfRule type="cellIs" dxfId="263" priority="262" stopIfTrue="1" operator="equal">
      <formula>"CW 2130-R11"</formula>
    </cfRule>
    <cfRule type="cellIs" dxfId="262" priority="263" stopIfTrue="1" operator="equal">
      <formula>"CW 3120-R2"</formula>
    </cfRule>
    <cfRule type="cellIs" dxfId="261" priority="264" stopIfTrue="1" operator="equal">
      <formula>"CW 3240-R7"</formula>
    </cfRule>
  </conditionalFormatting>
  <conditionalFormatting sqref="D288">
    <cfRule type="cellIs" dxfId="260" priority="256" stopIfTrue="1" operator="equal">
      <formula>"CW 3120-R2"</formula>
    </cfRule>
    <cfRule type="cellIs" dxfId="259" priority="257" stopIfTrue="1" operator="equal">
      <formula>"CW 3240-R7"</formula>
    </cfRule>
  </conditionalFormatting>
  <conditionalFormatting sqref="D287">
    <cfRule type="cellIs" dxfId="258" priority="260" stopIfTrue="1" operator="equal">
      <formula>"CW 3120-R2"</formula>
    </cfRule>
    <cfRule type="cellIs" dxfId="257" priority="261" stopIfTrue="1" operator="equal">
      <formula>"CW 3240-R7"</formula>
    </cfRule>
  </conditionalFormatting>
  <conditionalFormatting sqref="D289">
    <cfRule type="cellIs" dxfId="256" priority="258" stopIfTrue="1" operator="equal">
      <formula>"CW 3120-R2"</formula>
    </cfRule>
    <cfRule type="cellIs" dxfId="255" priority="259" stopIfTrue="1" operator="equal">
      <formula>"CW 3240-R7"</formula>
    </cfRule>
  </conditionalFormatting>
  <conditionalFormatting sqref="D295:D296">
    <cfRule type="cellIs" dxfId="254" priority="254" stopIfTrue="1" operator="equal">
      <formula>"CW 3120-R2"</formula>
    </cfRule>
    <cfRule type="cellIs" dxfId="253" priority="255" stopIfTrue="1" operator="equal">
      <formula>"CW 3240-R7"</formula>
    </cfRule>
  </conditionalFormatting>
  <conditionalFormatting sqref="D293:D294">
    <cfRule type="cellIs" dxfId="252" priority="252" stopIfTrue="1" operator="equal">
      <formula>"CW 3120-R2"</formula>
    </cfRule>
    <cfRule type="cellIs" dxfId="251" priority="253" stopIfTrue="1" operator="equal">
      <formula>"CW 3240-R7"</formula>
    </cfRule>
  </conditionalFormatting>
  <conditionalFormatting sqref="D293">
    <cfRule type="cellIs" dxfId="250" priority="250" stopIfTrue="1" operator="equal">
      <formula>"CW 3120-R2"</formula>
    </cfRule>
    <cfRule type="cellIs" dxfId="249" priority="251" stopIfTrue="1" operator="equal">
      <formula>"CW 3240-R7"</formula>
    </cfRule>
  </conditionalFormatting>
  <conditionalFormatting sqref="D294">
    <cfRule type="cellIs" dxfId="248" priority="248" stopIfTrue="1" operator="equal">
      <formula>"CW 3120-R2"</formula>
    </cfRule>
    <cfRule type="cellIs" dxfId="247" priority="249" stopIfTrue="1" operator="equal">
      <formula>"CW 3240-R7"</formula>
    </cfRule>
  </conditionalFormatting>
  <conditionalFormatting sqref="D673">
    <cfRule type="cellIs" dxfId="246" priority="242" stopIfTrue="1" operator="equal">
      <formula>"CW 3120-R2"</formula>
    </cfRule>
    <cfRule type="cellIs" dxfId="245" priority="243" stopIfTrue="1" operator="equal">
      <formula>"CW 3240-R7"</formula>
    </cfRule>
  </conditionalFormatting>
  <conditionalFormatting sqref="D672">
    <cfRule type="cellIs" dxfId="244" priority="246" stopIfTrue="1" operator="equal">
      <formula>"CW 3120-R2"</formula>
    </cfRule>
    <cfRule type="cellIs" dxfId="243" priority="247" stopIfTrue="1" operator="equal">
      <formula>"CW 3240-R7"</formula>
    </cfRule>
  </conditionalFormatting>
  <conditionalFormatting sqref="D674">
    <cfRule type="cellIs" dxfId="242" priority="244" stopIfTrue="1" operator="equal">
      <formula>"CW 3120-R2"</formula>
    </cfRule>
    <cfRule type="cellIs" dxfId="241" priority="245" stopIfTrue="1" operator="equal">
      <formula>"CW 3240-R7"</formula>
    </cfRule>
  </conditionalFormatting>
  <conditionalFormatting sqref="D351:D352">
    <cfRule type="cellIs" dxfId="240" priority="239" stopIfTrue="1" operator="equal">
      <formula>"CW 2130-R11"</formula>
    </cfRule>
    <cfRule type="cellIs" dxfId="239" priority="240" stopIfTrue="1" operator="equal">
      <formula>"CW 3120-R2"</formula>
    </cfRule>
    <cfRule type="cellIs" dxfId="238" priority="241" stopIfTrue="1" operator="equal">
      <formula>"CW 3240-R7"</formula>
    </cfRule>
  </conditionalFormatting>
  <conditionalFormatting sqref="D423">
    <cfRule type="cellIs" dxfId="237" priority="233" stopIfTrue="1" operator="equal">
      <formula>"CW 2130-R11"</formula>
    </cfRule>
    <cfRule type="cellIs" dxfId="236" priority="234" stopIfTrue="1" operator="equal">
      <formula>"CW 3120-R2"</formula>
    </cfRule>
    <cfRule type="cellIs" dxfId="235" priority="235" stopIfTrue="1" operator="equal">
      <formula>"CW 3240-R7"</formula>
    </cfRule>
  </conditionalFormatting>
  <conditionalFormatting sqref="D432">
    <cfRule type="cellIs" dxfId="234" priority="230" stopIfTrue="1" operator="equal">
      <formula>"CW 2130-R11"</formula>
    </cfRule>
    <cfRule type="cellIs" dxfId="233" priority="231" stopIfTrue="1" operator="equal">
      <formula>"CW 3120-R2"</formula>
    </cfRule>
    <cfRule type="cellIs" dxfId="232" priority="232" stopIfTrue="1" operator="equal">
      <formula>"CW 3240-R7"</formula>
    </cfRule>
  </conditionalFormatting>
  <conditionalFormatting sqref="D357">
    <cfRule type="cellIs" dxfId="231" priority="236" stopIfTrue="1" operator="equal">
      <formula>"CW 2130-R11"</formula>
    </cfRule>
    <cfRule type="cellIs" dxfId="230" priority="237" stopIfTrue="1" operator="equal">
      <formula>"CW 3120-R2"</formula>
    </cfRule>
    <cfRule type="cellIs" dxfId="229" priority="238" stopIfTrue="1" operator="equal">
      <formula>"CW 3240-R7"</formula>
    </cfRule>
  </conditionalFormatting>
  <conditionalFormatting sqref="D424:D425">
    <cfRule type="cellIs" dxfId="228" priority="227" stopIfTrue="1" operator="equal">
      <formula>"CW 2130-R11"</formula>
    </cfRule>
    <cfRule type="cellIs" dxfId="227" priority="228" stopIfTrue="1" operator="equal">
      <formula>"CW 3120-R2"</formula>
    </cfRule>
    <cfRule type="cellIs" dxfId="226" priority="229" stopIfTrue="1" operator="equal">
      <formula>"CW 3240-R7"</formula>
    </cfRule>
  </conditionalFormatting>
  <conditionalFormatting sqref="D463">
    <cfRule type="cellIs" dxfId="225" priority="224" stopIfTrue="1" operator="equal">
      <formula>"CW 2130-R11"</formula>
    </cfRule>
    <cfRule type="cellIs" dxfId="224" priority="225" stopIfTrue="1" operator="equal">
      <formula>"CW 3120-R2"</formula>
    </cfRule>
    <cfRule type="cellIs" dxfId="223" priority="226" stopIfTrue="1" operator="equal">
      <formula>"CW 3240-R7"</formula>
    </cfRule>
  </conditionalFormatting>
  <conditionalFormatting sqref="D479">
    <cfRule type="cellIs" dxfId="222" priority="221" stopIfTrue="1" operator="equal">
      <formula>"CW 2130-R11"</formula>
    </cfRule>
    <cfRule type="cellIs" dxfId="221" priority="222" stopIfTrue="1" operator="equal">
      <formula>"CW 3120-R2"</formula>
    </cfRule>
    <cfRule type="cellIs" dxfId="220" priority="223" stopIfTrue="1" operator="equal">
      <formula>"CW 3240-R7"</formula>
    </cfRule>
  </conditionalFormatting>
  <conditionalFormatting sqref="D480">
    <cfRule type="cellIs" dxfId="219" priority="218" stopIfTrue="1" operator="equal">
      <formula>"CW 2130-R11"</formula>
    </cfRule>
    <cfRule type="cellIs" dxfId="218" priority="219" stopIfTrue="1" operator="equal">
      <formula>"CW 3120-R2"</formula>
    </cfRule>
    <cfRule type="cellIs" dxfId="217" priority="220" stopIfTrue="1" operator="equal">
      <formula>"CW 3240-R7"</formula>
    </cfRule>
  </conditionalFormatting>
  <conditionalFormatting sqref="D477">
    <cfRule type="cellIs" dxfId="216" priority="215" stopIfTrue="1" operator="equal">
      <formula>"CW 2130-R11"</formula>
    </cfRule>
    <cfRule type="cellIs" dxfId="215" priority="216" stopIfTrue="1" operator="equal">
      <formula>"CW 3120-R2"</formula>
    </cfRule>
    <cfRule type="cellIs" dxfId="214" priority="217" stopIfTrue="1" operator="equal">
      <formula>"CW 3240-R7"</formula>
    </cfRule>
  </conditionalFormatting>
  <conditionalFormatting sqref="D484">
    <cfRule type="cellIs" dxfId="213" priority="206" stopIfTrue="1" operator="equal">
      <formula>"CW 2130-R11"</formula>
    </cfRule>
    <cfRule type="cellIs" dxfId="212" priority="207" stopIfTrue="1" operator="equal">
      <formula>"CW 3120-R2"</formula>
    </cfRule>
    <cfRule type="cellIs" dxfId="211" priority="208" stopIfTrue="1" operator="equal">
      <formula>"CW 3240-R7"</formula>
    </cfRule>
  </conditionalFormatting>
  <conditionalFormatting sqref="D478">
    <cfRule type="cellIs" dxfId="210" priority="212" stopIfTrue="1" operator="equal">
      <formula>"CW 2130-R11"</formula>
    </cfRule>
    <cfRule type="cellIs" dxfId="209" priority="213" stopIfTrue="1" operator="equal">
      <formula>"CW 3120-R2"</formula>
    </cfRule>
    <cfRule type="cellIs" dxfId="208" priority="214" stopIfTrue="1" operator="equal">
      <formula>"CW 3240-R7"</formula>
    </cfRule>
  </conditionalFormatting>
  <conditionalFormatting sqref="D468">
    <cfRule type="cellIs" dxfId="207" priority="198" stopIfTrue="1" operator="equal">
      <formula>"CW 2130-R11"</formula>
    </cfRule>
    <cfRule type="cellIs" dxfId="206" priority="199" stopIfTrue="1" operator="equal">
      <formula>"CW 3120-R2"</formula>
    </cfRule>
    <cfRule type="cellIs" dxfId="205" priority="200" stopIfTrue="1" operator="equal">
      <formula>"CW 3240-R7"</formula>
    </cfRule>
  </conditionalFormatting>
  <conditionalFormatting sqref="D481">
    <cfRule type="cellIs" dxfId="204" priority="209" stopIfTrue="1" operator="equal">
      <formula>"CW 2130-R11"</formula>
    </cfRule>
    <cfRule type="cellIs" dxfId="203" priority="210" stopIfTrue="1" operator="equal">
      <formula>"CW 3120-R2"</formula>
    </cfRule>
    <cfRule type="cellIs" dxfId="202" priority="211" stopIfTrue="1" operator="equal">
      <formula>"CW 3240-R7"</formula>
    </cfRule>
  </conditionalFormatting>
  <conditionalFormatting sqref="D467">
    <cfRule type="cellIs" dxfId="201" priority="201" stopIfTrue="1" operator="equal">
      <formula>"CW 2130-R11"</formula>
    </cfRule>
    <cfRule type="cellIs" dxfId="200" priority="202" stopIfTrue="1" operator="equal">
      <formula>"CW 3120-R2"</formula>
    </cfRule>
    <cfRule type="cellIs" dxfId="199" priority="203" stopIfTrue="1" operator="equal">
      <formula>"CW 3240-R7"</formula>
    </cfRule>
  </conditionalFormatting>
  <conditionalFormatting sqref="D505">
    <cfRule type="cellIs" dxfId="198" priority="195" stopIfTrue="1" operator="equal">
      <formula>"CW 2130-R11"</formula>
    </cfRule>
    <cfRule type="cellIs" dxfId="197" priority="196" stopIfTrue="1" operator="equal">
      <formula>"CW 3120-R2"</formula>
    </cfRule>
    <cfRule type="cellIs" dxfId="196" priority="197" stopIfTrue="1" operator="equal">
      <formula>"CW 3240-R7"</formula>
    </cfRule>
  </conditionalFormatting>
  <conditionalFormatting sqref="D485:D487">
    <cfRule type="cellIs" dxfId="195" priority="204" stopIfTrue="1" operator="equal">
      <formula>"CW 3120-R2"</formula>
    </cfRule>
    <cfRule type="cellIs" dxfId="194" priority="205" stopIfTrue="1" operator="equal">
      <formula>"CW 3240-R7"</formula>
    </cfRule>
  </conditionalFormatting>
  <conditionalFormatting sqref="D504">
    <cfRule type="cellIs" dxfId="193" priority="192" stopIfTrue="1" operator="equal">
      <formula>"CW 2130-R11"</formula>
    </cfRule>
    <cfRule type="cellIs" dxfId="192" priority="193" stopIfTrue="1" operator="equal">
      <formula>"CW 3120-R2"</formula>
    </cfRule>
    <cfRule type="cellIs" dxfId="191" priority="194" stopIfTrue="1" operator="equal">
      <formula>"CW 3240-R7"</formula>
    </cfRule>
  </conditionalFormatting>
  <conditionalFormatting sqref="D542:D543">
    <cfRule type="cellIs" dxfId="190" priority="183" stopIfTrue="1" operator="equal">
      <formula>"CW 2130-R11"</formula>
    </cfRule>
    <cfRule type="cellIs" dxfId="189" priority="184" stopIfTrue="1" operator="equal">
      <formula>"CW 3120-R2"</formula>
    </cfRule>
    <cfRule type="cellIs" dxfId="188" priority="185" stopIfTrue="1" operator="equal">
      <formula>"CW 3240-R7"</formula>
    </cfRule>
  </conditionalFormatting>
  <conditionalFormatting sqref="D554">
    <cfRule type="cellIs" dxfId="187" priority="189" stopIfTrue="1" operator="equal">
      <formula>"CW 2130-R11"</formula>
    </cfRule>
    <cfRule type="cellIs" dxfId="186" priority="190" stopIfTrue="1" operator="equal">
      <formula>"CW 3120-R2"</formula>
    </cfRule>
    <cfRule type="cellIs" dxfId="185" priority="191" stopIfTrue="1" operator="equal">
      <formula>"CW 3240-R7"</formula>
    </cfRule>
  </conditionalFormatting>
  <conditionalFormatting sqref="D542">
    <cfRule type="cellIs" dxfId="184" priority="180" stopIfTrue="1" operator="equal">
      <formula>"CW 2130-R11"</formula>
    </cfRule>
    <cfRule type="cellIs" dxfId="183" priority="181" stopIfTrue="1" operator="equal">
      <formula>"CW 3120-R2"</formula>
    </cfRule>
    <cfRule type="cellIs" dxfId="182" priority="182" stopIfTrue="1" operator="equal">
      <formula>"CW 3240-R7"</formula>
    </cfRule>
  </conditionalFormatting>
  <conditionalFormatting sqref="D341">
    <cfRule type="cellIs" dxfId="181" priority="186" stopIfTrue="1" operator="equal">
      <formula>"CW 2130-R11"</formula>
    </cfRule>
    <cfRule type="cellIs" dxfId="180" priority="187" stopIfTrue="1" operator="equal">
      <formula>"CW 3120-R2"</formula>
    </cfRule>
    <cfRule type="cellIs" dxfId="179" priority="188" stopIfTrue="1" operator="equal">
      <formula>"CW 3240-R7"</formula>
    </cfRule>
  </conditionalFormatting>
  <conditionalFormatting sqref="D543">
    <cfRule type="cellIs" dxfId="178" priority="177" stopIfTrue="1" operator="equal">
      <formula>"CW 2130-R11"</formula>
    </cfRule>
    <cfRule type="cellIs" dxfId="177" priority="178" stopIfTrue="1" operator="equal">
      <formula>"CW 3120-R2"</formula>
    </cfRule>
    <cfRule type="cellIs" dxfId="176" priority="179" stopIfTrue="1" operator="equal">
      <formula>"CW 3240-R7"</formula>
    </cfRule>
  </conditionalFormatting>
  <conditionalFormatting sqref="D540:D541">
    <cfRule type="cellIs" dxfId="175" priority="174" stopIfTrue="1" operator="equal">
      <formula>"CW 2130-R11"</formula>
    </cfRule>
    <cfRule type="cellIs" dxfId="174" priority="175" stopIfTrue="1" operator="equal">
      <formula>"CW 3120-R2"</formula>
    </cfRule>
    <cfRule type="cellIs" dxfId="173" priority="176" stopIfTrue="1" operator="equal">
      <formula>"CW 3240-R7"</formula>
    </cfRule>
  </conditionalFormatting>
  <conditionalFormatting sqref="D566:D567">
    <cfRule type="cellIs" dxfId="172" priority="171" stopIfTrue="1" operator="equal">
      <formula>"CW 2130-R11"</formula>
    </cfRule>
    <cfRule type="cellIs" dxfId="171" priority="172" stopIfTrue="1" operator="equal">
      <formula>"CW 3120-R2"</formula>
    </cfRule>
    <cfRule type="cellIs" dxfId="170" priority="173" stopIfTrue="1" operator="equal">
      <formula>"CW 3240-R7"</formula>
    </cfRule>
  </conditionalFormatting>
  <conditionalFormatting sqref="D574">
    <cfRule type="cellIs" dxfId="169" priority="168" stopIfTrue="1" operator="equal">
      <formula>"CW 2130-R11"</formula>
    </cfRule>
    <cfRule type="cellIs" dxfId="168" priority="169" stopIfTrue="1" operator="equal">
      <formula>"CW 3120-R2"</formula>
    </cfRule>
    <cfRule type="cellIs" dxfId="167" priority="170" stopIfTrue="1" operator="equal">
      <formula>"CW 3240-R7"</formula>
    </cfRule>
  </conditionalFormatting>
  <conditionalFormatting sqref="D680">
    <cfRule type="cellIs" dxfId="166" priority="165" stopIfTrue="1" operator="equal">
      <formula>"CW 2130-R11"</formula>
    </cfRule>
    <cfRule type="cellIs" dxfId="165" priority="166" stopIfTrue="1" operator="equal">
      <formula>"CW 3120-R2"</formula>
    </cfRule>
    <cfRule type="cellIs" dxfId="164" priority="167" stopIfTrue="1" operator="equal">
      <formula>"CW 3240-R7"</formula>
    </cfRule>
  </conditionalFormatting>
  <conditionalFormatting sqref="D682">
    <cfRule type="cellIs" dxfId="163" priority="162" stopIfTrue="1" operator="equal">
      <formula>"CW 2130-R11"</formula>
    </cfRule>
    <cfRule type="cellIs" dxfId="162" priority="163" stopIfTrue="1" operator="equal">
      <formula>"CW 3120-R2"</formula>
    </cfRule>
    <cfRule type="cellIs" dxfId="161" priority="164" stopIfTrue="1" operator="equal">
      <formula>"CW 3240-R7"</formula>
    </cfRule>
  </conditionalFormatting>
  <conditionalFormatting sqref="D684">
    <cfRule type="cellIs" dxfId="160" priority="159" stopIfTrue="1" operator="equal">
      <formula>"CW 2130-R11"</formula>
    </cfRule>
    <cfRule type="cellIs" dxfId="159" priority="160" stopIfTrue="1" operator="equal">
      <formula>"CW 3120-R2"</formula>
    </cfRule>
    <cfRule type="cellIs" dxfId="158" priority="161" stopIfTrue="1" operator="equal">
      <formula>"CW 3240-R7"</formula>
    </cfRule>
  </conditionalFormatting>
  <conditionalFormatting sqref="D686">
    <cfRule type="cellIs" dxfId="157" priority="156" stopIfTrue="1" operator="equal">
      <formula>"CW 2130-R11"</formula>
    </cfRule>
    <cfRule type="cellIs" dxfId="156" priority="157" stopIfTrue="1" operator="equal">
      <formula>"CW 3120-R2"</formula>
    </cfRule>
    <cfRule type="cellIs" dxfId="155" priority="158" stopIfTrue="1" operator="equal">
      <formula>"CW 3240-R7"</formula>
    </cfRule>
  </conditionalFormatting>
  <conditionalFormatting sqref="D689">
    <cfRule type="cellIs" dxfId="154" priority="150" stopIfTrue="1" operator="equal">
      <formula>"CW 3120-R2"</formula>
    </cfRule>
    <cfRule type="cellIs" dxfId="153" priority="151" stopIfTrue="1" operator="equal">
      <formula>"CW 3240-R7"</formula>
    </cfRule>
  </conditionalFormatting>
  <conditionalFormatting sqref="D688">
    <cfRule type="cellIs" dxfId="152" priority="154" stopIfTrue="1" operator="equal">
      <formula>"CW 3120-R2"</formula>
    </cfRule>
    <cfRule type="cellIs" dxfId="151" priority="155" stopIfTrue="1" operator="equal">
      <formula>"CW 3240-R7"</formula>
    </cfRule>
  </conditionalFormatting>
  <conditionalFormatting sqref="D690">
    <cfRule type="cellIs" dxfId="150" priority="152" stopIfTrue="1" operator="equal">
      <formula>"CW 3120-R2"</formula>
    </cfRule>
    <cfRule type="cellIs" dxfId="149" priority="153" stopIfTrue="1" operator="equal">
      <formula>"CW 3240-R7"</formula>
    </cfRule>
  </conditionalFormatting>
  <conditionalFormatting sqref="D693">
    <cfRule type="cellIs" dxfId="148" priority="144" stopIfTrue="1" operator="equal">
      <formula>"CW 3120-R2"</formula>
    </cfRule>
    <cfRule type="cellIs" dxfId="147" priority="145" stopIfTrue="1" operator="equal">
      <formula>"CW 3240-R7"</formula>
    </cfRule>
  </conditionalFormatting>
  <conditionalFormatting sqref="D692">
    <cfRule type="cellIs" dxfId="146" priority="148" stopIfTrue="1" operator="equal">
      <formula>"CW 3120-R2"</formula>
    </cfRule>
    <cfRule type="cellIs" dxfId="145" priority="149" stopIfTrue="1" operator="equal">
      <formula>"CW 3240-R7"</formula>
    </cfRule>
  </conditionalFormatting>
  <conditionalFormatting sqref="D694">
    <cfRule type="cellIs" dxfId="144" priority="146" stopIfTrue="1" operator="equal">
      <formula>"CW 3120-R2"</formula>
    </cfRule>
    <cfRule type="cellIs" dxfId="143" priority="147" stopIfTrue="1" operator="equal">
      <formula>"CW 3240-R7"</formula>
    </cfRule>
  </conditionalFormatting>
  <conditionalFormatting sqref="D696">
    <cfRule type="cellIs" dxfId="142" priority="141" stopIfTrue="1" operator="equal">
      <formula>"CW 2130-R11"</formula>
    </cfRule>
    <cfRule type="cellIs" dxfId="141" priority="142" stopIfTrue="1" operator="equal">
      <formula>"CW 3120-R2"</formula>
    </cfRule>
    <cfRule type="cellIs" dxfId="140" priority="143" stopIfTrue="1" operator="equal">
      <formula>"CW 3240-R7"</formula>
    </cfRule>
  </conditionalFormatting>
  <conditionalFormatting sqref="D701">
    <cfRule type="cellIs" dxfId="139" priority="138" stopIfTrue="1" operator="equal">
      <formula>"CW 2130-R11"</formula>
    </cfRule>
    <cfRule type="cellIs" dxfId="138" priority="139" stopIfTrue="1" operator="equal">
      <formula>"CW 3120-R2"</formula>
    </cfRule>
    <cfRule type="cellIs" dxfId="137" priority="140" stopIfTrue="1" operator="equal">
      <formula>"CW 3240-R7"</formula>
    </cfRule>
  </conditionalFormatting>
  <conditionalFormatting sqref="D705">
    <cfRule type="cellIs" dxfId="136" priority="127" stopIfTrue="1" operator="equal">
      <formula>"CW 2130-R11"</formula>
    </cfRule>
    <cfRule type="cellIs" dxfId="135" priority="128" stopIfTrue="1" operator="equal">
      <formula>"CW 3120-R2"</formula>
    </cfRule>
    <cfRule type="cellIs" dxfId="134" priority="129" stopIfTrue="1" operator="equal">
      <formula>"CW 3240-R7"</formula>
    </cfRule>
  </conditionalFormatting>
  <conditionalFormatting sqref="D707">
    <cfRule type="cellIs" dxfId="133" priority="124" stopIfTrue="1" operator="equal">
      <formula>"CW 2130-R11"</formula>
    </cfRule>
    <cfRule type="cellIs" dxfId="132" priority="125" stopIfTrue="1" operator="equal">
      <formula>"CW 3120-R2"</formula>
    </cfRule>
    <cfRule type="cellIs" dxfId="131" priority="126" stopIfTrue="1" operator="equal">
      <formula>"CW 3240-R7"</formula>
    </cfRule>
  </conditionalFormatting>
  <conditionalFormatting sqref="D703">
    <cfRule type="cellIs" dxfId="130" priority="135" stopIfTrue="1" operator="equal">
      <formula>"CW 2130-R11"</formula>
    </cfRule>
    <cfRule type="cellIs" dxfId="129" priority="136" stopIfTrue="1" operator="equal">
      <formula>"CW 3120-R2"</formula>
    </cfRule>
    <cfRule type="cellIs" dxfId="128" priority="137" stopIfTrue="1" operator="equal">
      <formula>"CW 3240-R7"</formula>
    </cfRule>
  </conditionalFormatting>
  <conditionalFormatting sqref="D704:D705">
    <cfRule type="cellIs" dxfId="127" priority="132" stopIfTrue="1" operator="equal">
      <formula>"CW 2130-R11"</formula>
    </cfRule>
    <cfRule type="cellIs" dxfId="126" priority="133" stopIfTrue="1" operator="equal">
      <formula>"CW 3120-R2"</formula>
    </cfRule>
    <cfRule type="cellIs" dxfId="125" priority="134" stopIfTrue="1" operator="equal">
      <formula>"CW 3240-R7"</formula>
    </cfRule>
  </conditionalFormatting>
  <conditionalFormatting sqref="D704">
    <cfRule type="cellIs" dxfId="124" priority="130" stopIfTrue="1" operator="equal">
      <formula>"CW 3120-R2"</formula>
    </cfRule>
    <cfRule type="cellIs" dxfId="123" priority="131" stopIfTrue="1" operator="equal">
      <formula>"CW 3240-R7"</formula>
    </cfRule>
  </conditionalFormatting>
  <conditionalFormatting sqref="D385">
    <cfRule type="cellIs" dxfId="122" priority="121" stopIfTrue="1" operator="equal">
      <formula>"CW 2130-R11"</formula>
    </cfRule>
    <cfRule type="cellIs" dxfId="121" priority="122" stopIfTrue="1" operator="equal">
      <formula>"CW 3120-R2"</formula>
    </cfRule>
    <cfRule type="cellIs" dxfId="120" priority="123" stopIfTrue="1" operator="equal">
      <formula>"CW 3240-R7"</formula>
    </cfRule>
  </conditionalFormatting>
  <conditionalFormatting sqref="D89">
    <cfRule type="cellIs" dxfId="119" priority="118" stopIfTrue="1" operator="equal">
      <formula>"CW 2130-R11"</formula>
    </cfRule>
    <cfRule type="cellIs" dxfId="118" priority="119" stopIfTrue="1" operator="equal">
      <formula>"CW 3120-R2"</formula>
    </cfRule>
    <cfRule type="cellIs" dxfId="117" priority="120" stopIfTrue="1" operator="equal">
      <formula>"CW 3240-R7"</formula>
    </cfRule>
  </conditionalFormatting>
  <conditionalFormatting sqref="D90">
    <cfRule type="cellIs" dxfId="116" priority="115" stopIfTrue="1" operator="equal">
      <formula>"CW 2130-R11"</formula>
    </cfRule>
    <cfRule type="cellIs" dxfId="115" priority="116" stopIfTrue="1" operator="equal">
      <formula>"CW 3120-R2"</formula>
    </cfRule>
    <cfRule type="cellIs" dxfId="114" priority="117" stopIfTrue="1" operator="equal">
      <formula>"CW 3240-R7"</formula>
    </cfRule>
  </conditionalFormatting>
  <conditionalFormatting sqref="D45">
    <cfRule type="cellIs" dxfId="113" priority="112" stopIfTrue="1" operator="equal">
      <formula>"CW 2130-R11"</formula>
    </cfRule>
    <cfRule type="cellIs" dxfId="112" priority="113" stopIfTrue="1" operator="equal">
      <formula>"CW 3120-R2"</formula>
    </cfRule>
    <cfRule type="cellIs" dxfId="111" priority="114" stopIfTrue="1" operator="equal">
      <formula>"CW 3240-R7"</formula>
    </cfRule>
  </conditionalFormatting>
  <conditionalFormatting sqref="D48">
    <cfRule type="cellIs" dxfId="110" priority="109" stopIfTrue="1" operator="equal">
      <formula>"CW 2130-R11"</formula>
    </cfRule>
    <cfRule type="cellIs" dxfId="109" priority="110" stopIfTrue="1" operator="equal">
      <formula>"CW 3120-R2"</formula>
    </cfRule>
    <cfRule type="cellIs" dxfId="108" priority="111" stopIfTrue="1" operator="equal">
      <formula>"CW 3240-R7"</formula>
    </cfRule>
  </conditionalFormatting>
  <conditionalFormatting sqref="D103">
    <cfRule type="cellIs" dxfId="107" priority="106" stopIfTrue="1" operator="equal">
      <formula>"CW 2130-R11"</formula>
    </cfRule>
    <cfRule type="cellIs" dxfId="106" priority="107" stopIfTrue="1" operator="equal">
      <formula>"CW 3120-R2"</formula>
    </cfRule>
    <cfRule type="cellIs" dxfId="105" priority="108" stopIfTrue="1" operator="equal">
      <formula>"CW 3240-R7"</formula>
    </cfRule>
  </conditionalFormatting>
  <conditionalFormatting sqref="D105:D106">
    <cfRule type="cellIs" dxfId="104" priority="103" stopIfTrue="1" operator="equal">
      <formula>"CW 2130-R11"</formula>
    </cfRule>
    <cfRule type="cellIs" dxfId="103" priority="104" stopIfTrue="1" operator="equal">
      <formula>"CW 3120-R2"</formula>
    </cfRule>
    <cfRule type="cellIs" dxfId="102" priority="105" stopIfTrue="1" operator="equal">
      <formula>"CW 3240-R7"</formula>
    </cfRule>
  </conditionalFormatting>
  <conditionalFormatting sqref="D108:D109">
    <cfRule type="cellIs" dxfId="101" priority="100" stopIfTrue="1" operator="equal">
      <formula>"CW 2130-R11"</formula>
    </cfRule>
    <cfRule type="cellIs" dxfId="100" priority="101" stopIfTrue="1" operator="equal">
      <formula>"CW 3120-R2"</formula>
    </cfRule>
    <cfRule type="cellIs" dxfId="99" priority="102" stopIfTrue="1" operator="equal">
      <formula>"CW 3240-R7"</formula>
    </cfRule>
  </conditionalFormatting>
  <conditionalFormatting sqref="D179">
    <cfRule type="cellIs" dxfId="98" priority="97" stopIfTrue="1" operator="equal">
      <formula>"CW 2130-R11"</formula>
    </cfRule>
    <cfRule type="cellIs" dxfId="97" priority="98" stopIfTrue="1" operator="equal">
      <formula>"CW 3120-R2"</formula>
    </cfRule>
    <cfRule type="cellIs" dxfId="96" priority="99" stopIfTrue="1" operator="equal">
      <formula>"CW 3240-R7"</formula>
    </cfRule>
  </conditionalFormatting>
  <conditionalFormatting sqref="D182 D184">
    <cfRule type="cellIs" dxfId="95" priority="94" stopIfTrue="1" operator="equal">
      <formula>"CW 2130-R11"</formula>
    </cfRule>
    <cfRule type="cellIs" dxfId="94" priority="95" stopIfTrue="1" operator="equal">
      <formula>"CW 3120-R2"</formula>
    </cfRule>
    <cfRule type="cellIs" dxfId="93" priority="96" stopIfTrue="1" operator="equal">
      <formula>"CW 3240-R7"</formula>
    </cfRule>
  </conditionalFormatting>
  <conditionalFormatting sqref="D181">
    <cfRule type="cellIs" dxfId="92" priority="91" stopIfTrue="1" operator="equal">
      <formula>"CW 2130-R11"</formula>
    </cfRule>
    <cfRule type="cellIs" dxfId="91" priority="92" stopIfTrue="1" operator="equal">
      <formula>"CW 3120-R2"</formula>
    </cfRule>
    <cfRule type="cellIs" dxfId="90" priority="93" stopIfTrue="1" operator="equal">
      <formula>"CW 3240-R7"</formula>
    </cfRule>
  </conditionalFormatting>
  <conditionalFormatting sqref="D183">
    <cfRule type="cellIs" dxfId="89" priority="88" stopIfTrue="1" operator="equal">
      <formula>"CW 2130-R11"</formula>
    </cfRule>
    <cfRule type="cellIs" dxfId="88" priority="89" stopIfTrue="1" operator="equal">
      <formula>"CW 3120-R2"</formula>
    </cfRule>
    <cfRule type="cellIs" dxfId="87" priority="90" stopIfTrue="1" operator="equal">
      <formula>"CW 3240-R7"</formula>
    </cfRule>
  </conditionalFormatting>
  <conditionalFormatting sqref="D186">
    <cfRule type="cellIs" dxfId="86" priority="85" stopIfTrue="1" operator="equal">
      <formula>"CW 2130-R11"</formula>
    </cfRule>
    <cfRule type="cellIs" dxfId="85" priority="86" stopIfTrue="1" operator="equal">
      <formula>"CW 3120-R2"</formula>
    </cfRule>
    <cfRule type="cellIs" dxfId="84" priority="87" stopIfTrue="1" operator="equal">
      <formula>"CW 3240-R7"</formula>
    </cfRule>
  </conditionalFormatting>
  <conditionalFormatting sqref="D246">
    <cfRule type="cellIs" dxfId="83" priority="82" stopIfTrue="1" operator="equal">
      <formula>"CW 2130-R11"</formula>
    </cfRule>
    <cfRule type="cellIs" dxfId="82" priority="83" stopIfTrue="1" operator="equal">
      <formula>"CW 3120-R2"</formula>
    </cfRule>
    <cfRule type="cellIs" dxfId="81" priority="84" stopIfTrue="1" operator="equal">
      <formula>"CW 3240-R7"</formula>
    </cfRule>
  </conditionalFormatting>
  <conditionalFormatting sqref="D248">
    <cfRule type="cellIs" dxfId="80" priority="79" stopIfTrue="1" operator="equal">
      <formula>"CW 2130-R11"</formula>
    </cfRule>
    <cfRule type="cellIs" dxfId="79" priority="80" stopIfTrue="1" operator="equal">
      <formula>"CW 3120-R2"</formula>
    </cfRule>
    <cfRule type="cellIs" dxfId="78" priority="81" stopIfTrue="1" operator="equal">
      <formula>"CW 3240-R7"</formula>
    </cfRule>
  </conditionalFormatting>
  <conditionalFormatting sqref="D250">
    <cfRule type="cellIs" dxfId="77" priority="76" stopIfTrue="1" operator="equal">
      <formula>"CW 2130-R11"</formula>
    </cfRule>
    <cfRule type="cellIs" dxfId="76" priority="77" stopIfTrue="1" operator="equal">
      <formula>"CW 3120-R2"</formula>
    </cfRule>
    <cfRule type="cellIs" dxfId="75" priority="78" stopIfTrue="1" operator="equal">
      <formula>"CW 3240-R7"</formula>
    </cfRule>
  </conditionalFormatting>
  <conditionalFormatting sqref="D252">
    <cfRule type="cellIs" dxfId="74" priority="73" stopIfTrue="1" operator="equal">
      <formula>"CW 2130-R11"</formula>
    </cfRule>
    <cfRule type="cellIs" dxfId="73" priority="74" stopIfTrue="1" operator="equal">
      <formula>"CW 3120-R2"</formula>
    </cfRule>
    <cfRule type="cellIs" dxfId="72" priority="75" stopIfTrue="1" operator="equal">
      <formula>"CW 3240-R7"</formula>
    </cfRule>
  </conditionalFormatting>
  <conditionalFormatting sqref="D283">
    <cfRule type="cellIs" dxfId="71" priority="70" stopIfTrue="1" operator="equal">
      <formula>"CW 2130-R11"</formula>
    </cfRule>
    <cfRule type="cellIs" dxfId="70" priority="71" stopIfTrue="1" operator="equal">
      <formula>"CW 3120-R2"</formula>
    </cfRule>
    <cfRule type="cellIs" dxfId="69" priority="72" stopIfTrue="1" operator="equal">
      <formula>"CW 3240-R7"</formula>
    </cfRule>
  </conditionalFormatting>
  <conditionalFormatting sqref="D316">
    <cfRule type="cellIs" dxfId="68" priority="67" stopIfTrue="1" operator="equal">
      <formula>"CW 2130-R11"</formula>
    </cfRule>
    <cfRule type="cellIs" dxfId="67" priority="68" stopIfTrue="1" operator="equal">
      <formula>"CW 3120-R2"</formula>
    </cfRule>
    <cfRule type="cellIs" dxfId="66" priority="69" stopIfTrue="1" operator="equal">
      <formula>"CW 3240-R7"</formula>
    </cfRule>
  </conditionalFormatting>
  <conditionalFormatting sqref="D319:D320">
    <cfRule type="cellIs" dxfId="65" priority="64" stopIfTrue="1" operator="equal">
      <formula>"CW 2130-R11"</formula>
    </cfRule>
    <cfRule type="cellIs" dxfId="64" priority="65" stopIfTrue="1" operator="equal">
      <formula>"CW 3120-R2"</formula>
    </cfRule>
    <cfRule type="cellIs" dxfId="63" priority="66" stopIfTrue="1" operator="equal">
      <formula>"CW 3240-R7"</formula>
    </cfRule>
  </conditionalFormatting>
  <conditionalFormatting sqref="D318">
    <cfRule type="cellIs" dxfId="62" priority="61" stopIfTrue="1" operator="equal">
      <formula>"CW 2130-R11"</formula>
    </cfRule>
    <cfRule type="cellIs" dxfId="61" priority="62" stopIfTrue="1" operator="equal">
      <formula>"CW 3120-R2"</formula>
    </cfRule>
    <cfRule type="cellIs" dxfId="60" priority="63" stopIfTrue="1" operator="equal">
      <formula>"CW 3240-R7"</formula>
    </cfRule>
  </conditionalFormatting>
  <conditionalFormatting sqref="D322">
    <cfRule type="cellIs" dxfId="59" priority="58" stopIfTrue="1" operator="equal">
      <formula>"CW 2130-R11"</formula>
    </cfRule>
    <cfRule type="cellIs" dxfId="58" priority="59" stopIfTrue="1" operator="equal">
      <formula>"CW 3120-R2"</formula>
    </cfRule>
    <cfRule type="cellIs" dxfId="57" priority="60" stopIfTrue="1" operator="equal">
      <formula>"CW 3240-R7"</formula>
    </cfRule>
  </conditionalFormatting>
  <conditionalFormatting sqref="D324:D325">
    <cfRule type="cellIs" dxfId="56" priority="55" stopIfTrue="1" operator="equal">
      <formula>"CW 2130-R11"</formula>
    </cfRule>
    <cfRule type="cellIs" dxfId="55" priority="56" stopIfTrue="1" operator="equal">
      <formula>"CW 3120-R2"</formula>
    </cfRule>
    <cfRule type="cellIs" dxfId="54" priority="57" stopIfTrue="1" operator="equal">
      <formula>"CW 3240-R7"</formula>
    </cfRule>
  </conditionalFormatting>
  <conditionalFormatting sqref="D355">
    <cfRule type="cellIs" dxfId="53" priority="52" stopIfTrue="1" operator="equal">
      <formula>"CW 2130-R11"</formula>
    </cfRule>
    <cfRule type="cellIs" dxfId="52" priority="53" stopIfTrue="1" operator="equal">
      <formula>"CW 3120-R2"</formula>
    </cfRule>
    <cfRule type="cellIs" dxfId="51" priority="54" stopIfTrue="1" operator="equal">
      <formula>"CW 3240-R7"</formula>
    </cfRule>
  </conditionalFormatting>
  <conditionalFormatting sqref="D387">
    <cfRule type="cellIs" dxfId="50" priority="49" stopIfTrue="1" operator="equal">
      <formula>"CW 2130-R11"</formula>
    </cfRule>
    <cfRule type="cellIs" dxfId="49" priority="50" stopIfTrue="1" operator="equal">
      <formula>"CW 3120-R2"</formula>
    </cfRule>
    <cfRule type="cellIs" dxfId="48" priority="51" stopIfTrue="1" operator="equal">
      <formula>"CW 3240-R7"</formula>
    </cfRule>
  </conditionalFormatting>
  <conditionalFormatting sqref="D390 D392">
    <cfRule type="cellIs" dxfId="47" priority="46" stopIfTrue="1" operator="equal">
      <formula>"CW 2130-R11"</formula>
    </cfRule>
    <cfRule type="cellIs" dxfId="46" priority="47" stopIfTrue="1" operator="equal">
      <formula>"CW 3120-R2"</formula>
    </cfRule>
    <cfRule type="cellIs" dxfId="45" priority="48" stopIfTrue="1" operator="equal">
      <formula>"CW 3240-R7"</formula>
    </cfRule>
  </conditionalFormatting>
  <conditionalFormatting sqref="D389">
    <cfRule type="cellIs" dxfId="44" priority="43" stopIfTrue="1" operator="equal">
      <formula>"CW 2130-R11"</formula>
    </cfRule>
    <cfRule type="cellIs" dxfId="43" priority="44" stopIfTrue="1" operator="equal">
      <formula>"CW 3120-R2"</formula>
    </cfRule>
    <cfRule type="cellIs" dxfId="42" priority="45" stopIfTrue="1" operator="equal">
      <formula>"CW 3240-R7"</formula>
    </cfRule>
  </conditionalFormatting>
  <conditionalFormatting sqref="D391">
    <cfRule type="cellIs" dxfId="41" priority="40" stopIfTrue="1" operator="equal">
      <formula>"CW 2130-R11"</formula>
    </cfRule>
    <cfRule type="cellIs" dxfId="40" priority="41" stopIfTrue="1" operator="equal">
      <formula>"CW 3120-R2"</formula>
    </cfRule>
    <cfRule type="cellIs" dxfId="39" priority="42" stopIfTrue="1" operator="equal">
      <formula>"CW 3240-R7"</formula>
    </cfRule>
  </conditionalFormatting>
  <conditionalFormatting sqref="D394">
    <cfRule type="cellIs" dxfId="38" priority="37" stopIfTrue="1" operator="equal">
      <formula>"CW 2130-R11"</formula>
    </cfRule>
    <cfRule type="cellIs" dxfId="37" priority="38" stopIfTrue="1" operator="equal">
      <formula>"CW 3120-R2"</formula>
    </cfRule>
    <cfRule type="cellIs" dxfId="36" priority="39" stopIfTrue="1" operator="equal">
      <formula>"CW 3240-R7"</formula>
    </cfRule>
  </conditionalFormatting>
  <conditionalFormatting sqref="D396:D397">
    <cfRule type="cellIs" dxfId="35" priority="34" stopIfTrue="1" operator="equal">
      <formula>"CW 2130-R11"</formula>
    </cfRule>
    <cfRule type="cellIs" dxfId="34" priority="35" stopIfTrue="1" operator="equal">
      <formula>"CW 3120-R2"</formula>
    </cfRule>
    <cfRule type="cellIs" dxfId="33" priority="36" stopIfTrue="1" operator="equal">
      <formula>"CW 3240-R7"</formula>
    </cfRule>
  </conditionalFormatting>
  <conditionalFormatting sqref="D524">
    <cfRule type="cellIs" dxfId="32" priority="31" stopIfTrue="1" operator="equal">
      <formula>"CW 2130-R11"</formula>
    </cfRule>
    <cfRule type="cellIs" dxfId="31" priority="32" stopIfTrue="1" operator="equal">
      <formula>"CW 3120-R2"</formula>
    </cfRule>
    <cfRule type="cellIs" dxfId="30" priority="33" stopIfTrue="1" operator="equal">
      <formula>"CW 3240-R7"</formula>
    </cfRule>
  </conditionalFormatting>
  <conditionalFormatting sqref="D527 D529">
    <cfRule type="cellIs" dxfId="29" priority="28" stopIfTrue="1" operator="equal">
      <formula>"CW 2130-R11"</formula>
    </cfRule>
    <cfRule type="cellIs" dxfId="28" priority="29" stopIfTrue="1" operator="equal">
      <formula>"CW 3120-R2"</formula>
    </cfRule>
    <cfRule type="cellIs" dxfId="27" priority="30" stopIfTrue="1" operator="equal">
      <formula>"CW 3240-R7"</formula>
    </cfRule>
  </conditionalFormatting>
  <conditionalFormatting sqref="D526">
    <cfRule type="cellIs" dxfId="26" priority="25" stopIfTrue="1" operator="equal">
      <formula>"CW 2130-R11"</formula>
    </cfRule>
    <cfRule type="cellIs" dxfId="25" priority="26" stopIfTrue="1" operator="equal">
      <formula>"CW 3120-R2"</formula>
    </cfRule>
    <cfRule type="cellIs" dxfId="24" priority="27" stopIfTrue="1" operator="equal">
      <formula>"CW 3240-R7"</formula>
    </cfRule>
  </conditionalFormatting>
  <conditionalFormatting sqref="D528">
    <cfRule type="cellIs" dxfId="23" priority="22" stopIfTrue="1" operator="equal">
      <formula>"CW 2130-R11"</formula>
    </cfRule>
    <cfRule type="cellIs" dxfId="22" priority="23" stopIfTrue="1" operator="equal">
      <formula>"CW 3120-R2"</formula>
    </cfRule>
    <cfRule type="cellIs" dxfId="21" priority="24" stopIfTrue="1" operator="equal">
      <formula>"CW 3240-R7"</formula>
    </cfRule>
  </conditionalFormatting>
  <conditionalFormatting sqref="D531">
    <cfRule type="cellIs" dxfId="20" priority="19" stopIfTrue="1" operator="equal">
      <formula>"CW 2130-R11"</formula>
    </cfRule>
    <cfRule type="cellIs" dxfId="19" priority="20" stopIfTrue="1" operator="equal">
      <formula>"CW 3120-R2"</formula>
    </cfRule>
    <cfRule type="cellIs" dxfId="18" priority="21" stopIfTrue="1" operator="equal">
      <formula>"CW 3240-R7"</formula>
    </cfRule>
  </conditionalFormatting>
  <conditionalFormatting sqref="D533:D534">
    <cfRule type="cellIs" dxfId="17" priority="16" stopIfTrue="1" operator="equal">
      <formula>"CW 2130-R11"</formula>
    </cfRule>
    <cfRule type="cellIs" dxfId="16" priority="17" stopIfTrue="1" operator="equal">
      <formula>"CW 3120-R2"</formula>
    </cfRule>
    <cfRule type="cellIs" dxfId="15" priority="18" stopIfTrue="1" operator="equal">
      <formula>"CW 3240-R7"</formula>
    </cfRule>
  </conditionalFormatting>
  <conditionalFormatting sqref="D608:D609">
    <cfRule type="cellIs" dxfId="14" priority="13" stopIfTrue="1" operator="equal">
      <formula>"CW 2130-R11"</formula>
    </cfRule>
    <cfRule type="cellIs" dxfId="13" priority="14" stopIfTrue="1" operator="equal">
      <formula>"CW 3120-R2"</formula>
    </cfRule>
    <cfRule type="cellIs" dxfId="12" priority="15" stopIfTrue="1" operator="equal">
      <formula>"CW 3240-R7"</formula>
    </cfRule>
  </conditionalFormatting>
  <conditionalFormatting sqref="D607">
    <cfRule type="cellIs" dxfId="11" priority="10" stopIfTrue="1" operator="equal">
      <formula>"CW 2130-R11"</formula>
    </cfRule>
    <cfRule type="cellIs" dxfId="10" priority="11" stopIfTrue="1" operator="equal">
      <formula>"CW 3120-R2"</formula>
    </cfRule>
    <cfRule type="cellIs" dxfId="9" priority="12" stopIfTrue="1" operator="equal">
      <formula>"CW 3240-R7"</formula>
    </cfRule>
  </conditionalFormatting>
  <conditionalFormatting sqref="D699">
    <cfRule type="cellIs" dxfId="8" priority="7" stopIfTrue="1" operator="equal">
      <formula>"CW 2130-R11"</formula>
    </cfRule>
    <cfRule type="cellIs" dxfId="7" priority="8" stopIfTrue="1" operator="equal">
      <formula>"CW 3120-R2"</formula>
    </cfRule>
    <cfRule type="cellIs" dxfId="6" priority="9" stopIfTrue="1" operator="equal">
      <formula>"CW 3240-R7"</formula>
    </cfRule>
  </conditionalFormatting>
  <conditionalFormatting sqref="D661">
    <cfRule type="cellIs" dxfId="5" priority="4" stopIfTrue="1" operator="equal">
      <formula>"CW 2130-R11"</formula>
    </cfRule>
    <cfRule type="cellIs" dxfId="4" priority="5" stopIfTrue="1" operator="equal">
      <formula>"CW 3120-R2"</formula>
    </cfRule>
    <cfRule type="cellIs" dxfId="3" priority="6" stopIfTrue="1" operator="equal">
      <formula>"CW 3240-R7"</formula>
    </cfRule>
  </conditionalFormatting>
  <conditionalFormatting sqref="D76">
    <cfRule type="cellIs" dxfId="2" priority="1" stopIfTrue="1" operator="equal">
      <formula>"CW 2130-R11"</formula>
    </cfRule>
    <cfRule type="cellIs" dxfId="1" priority="2" stopIfTrue="1" operator="equal">
      <formula>"CW 3120-R2"</formula>
    </cfRule>
    <cfRule type="cellIs" dxfId="0" priority="3" stopIfTrue="1" operator="equal">
      <formula>"CW 3240-R7"</formula>
    </cfRule>
  </conditionalFormatting>
  <dataValidations count="3">
    <dataValidation type="decimal" operator="equal" allowBlank="1" showInputMessage="1" showErrorMessage="1" errorTitle="ENTRY ERROR!" error="Lump Sum Price cannot be more than 5% of the Total Bid _x000a_Must be greater than 0 and cannot include fractions of a cent. " promptTitle="CAUTION" prompt="Enter your LUMP SUM BID PRICE _x000a_only after all other bid prices have _x000a_been entered as you are restricted_x000a_to a maximum of 5% of the Total _x000a_Bid in accordance with contract conditions. Red =  5% of Total Bid Price exceeded._x000a_You do not need to type in the &quot;$&quot;" sqref="G710" xr:uid="{074797E4-7396-419E-B25E-BB67EFE4323A}">
      <formula1>IF(AND(G710&gt;=0.01,G710&lt;=G723*0.05),ROUND(G710,2),0.01)</formula1>
    </dataValidation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G139 G310:G311 G314 G283 G318:G320 G11 G111 G16 G346 G324:G325 G121:G123 G95:G96 G18 G161:G162 G58 G8:G9 G44:G45 G60:G61 G572 G63 G13:G14 G307:G308 G327 G132 G134 G31 G24 G21:G22 G357:G358 G373 G179 G208 G181:G184 G188 G233 G518:G519 G522 G502:G503 G524 G526:G529 G560 G562 G384:G385 G570 G541 G515:G516 G536 G574:G575 G595 G430 G380:G381 G696 G355 G387 G389:G392 G418 G420 G316 G428 G410:G411 G377:G378 G399 G432:G433 G531 G240:G241 G254 G276 G296 G252 G186 G274 G237:G238 G100 G128:G129 G118 G176 G194:G196 G198:G200 G210 G553:G557 G172 G103 G105:G106 G47:G48 G34:G35 G37:G38 G40:G41 G93 G269:G271 G246 G262:G263 G265:G267 G285 G190:G191 G202:G205 G549:G551 G546:G547 G348 G425 G337:G338 G329 G332:G335 G322 G405:G408 G401:G402 G394 G303 G636 G599:G602 G605 G611 G629 G627 G631 G634 G655 G533:G534 G613:G614 G617:G618 G620:G621 G623:G624 G72 G142 G108:G109 G218:G219 G66 G26:G27 G78:G81 G578 G458:G459 G259 G289 G588:G592 G455 G436 G443:G444 G369:G370 G212 G216 G151 G125:G126 G244 G648:G652 G298:G300 G166 G294 G473 G136:G137 G470:G471 G450:G452 G69 G707 G638 G156 G567 G352 G480:G482 G50:G55 G674:G675 G511 G660:G661 G113:G114 G116 G159 G145 G148 G222 G224 G256:G257 G250 G669 G280 G413:G415 G478 G476 G484 G467:G468 G463:G465 G340:G343 G543 G538:G539 G664:G665 G686 G690 G83:G87 G90 G607:G609 G230 G361:G362 G438:G441 G580:G584 G641:G644 G396:G397 G153:G154 G29 G168:G169 G164 G226 G228 G291:G292 G364:G365 G367 G446 G448 G586 G646 G248 G278 G350 G422:G423 G564:G565 G461 G489 G493 G491 G487 G500 G505 G495:G498 G507 G509 G678 G680 G682 G684 G694 G699 G701 G703 G705 G75:G76" xr:uid="{86D65E1A-C545-4E4E-BD53-131CDA9455CA}">
      <formula1>IF(G8&gt;=0.01,ROUND(G8,2),0.01)</formula1>
    </dataValidation>
    <dataValidation type="custom" allowBlank="1" showInputMessage="1" showErrorMessage="1" error="If you can enter a Unit  Price in this cell, pLease contact the Contract Administrator immediately!" sqref="G59 G312:G313 G315 G317 G321 G323 G326 G12 G460 G32:G33 G56:G57 G135 G170:G171 G328 G336 G339 G133 G130:G131 G19:G20 G17 G39 G36 G10 G42:G43 G46 G91:G92 G25 G347 G344:G345 G104 G107 G110 G112 G119:G120 G124 G127 G23 G231:G232 G28 G281:G282 G371:G372 G180 G185 G187 G189 G192:G193 G197 G201 G209 G206:G207 G520:G521 G523 G525 G530 G532 G535 G537 G544:G545 G548 G552 G561 G558:G559 G563 G568:G569 G571 G593:G594 G517 G309 G382:G383 G386 G388 G393 G395 G398 G400 G403:G404 G409 G412 G419 G416:G417 G421 G426:G427 G429 G379 G242:G243 G247 G251 G253 G255 G260:G261 G264 G268 G275 G272:G273 G277 G662:G663 G301:G302 G239 G504 G501 G466 G508 G349 G330:G331 G603:G604 G606 G610 G612 G615:G616 G619 G622 G628 G625:G626 G630 G632:G633 G635 G653:G654 G143:G144 G155 G138 G177:G178 G213:G215 G62 G82 G67:G68 G15 G576:G577 G573 G286:G288 G359:G360 G453:G454 G431 G434:G435 G442 G157:G158 G140:G141 G88:G89 G245 G647 G494 G492 G490 G462 G146:G147 G217 G227 G356 G366 G447 G437 G472 G474:G475 G469 G483 G353:G354 G456:G457 G579 G639:G640 G70:G71 G77 G449 G637 G73:G74 G587 G30 G49 G658:G659 G101:G102 G115 G117 G160 G149:G150 G152 G211 G223 G258 G290 G284 G295 G229 G566 G479 G477 G485:G486 G488 G542 G540 G683 G685 G167 G165 G293 G368 G249 G279 G351 G424 G506 G510 G645 G666:G668 G670:G673 G676:G677 G679 G681 G687:G689 G691:G693 G695 G697:G698 G700 G704 G702 G7 G64:G65 G94 G99 G163 G175 G225 G236 G297 G306 G363 G376 G445 G499 G514 G585 G598 G706 G220:G221" xr:uid="{91DED7DF-40FB-489D-B46E-DD16A1C06820}">
      <formula1>"isblank(G3)"</formula1>
    </dataValidation>
  </dataValidations>
  <pageMargins left="0.51181102362204722" right="0.51181102362204722" top="0.74803149606299213" bottom="0.74803149606299213" header="0.23622047244094491" footer="0.23622047244094491"/>
  <pageSetup scale="74" fitToHeight="0" orientation="portrait" r:id="rId1"/>
  <headerFooter alignWithMargins="0">
    <oddHeader>&amp;LThe City of Winnipeg
Tender No. 180-2024 
&amp;RBid Submission
&amp;P of &amp;N</oddHeader>
    <oddFooter xml:space="preserve">&amp;R                    </oddFooter>
  </headerFooter>
  <rowBreaks count="40" manualBreakCount="40">
    <brk id="24" min="1" max="7" man="1"/>
    <brk id="41" min="1" max="7" man="1"/>
    <brk id="55" min="1" max="7" man="1"/>
    <brk id="72" min="1" max="7" man="1"/>
    <brk id="90" min="1" max="7" man="1"/>
    <brk id="97" min="1" max="7" man="1"/>
    <brk id="116" min="1" max="7" man="1"/>
    <brk id="134" min="1" max="7" man="1"/>
    <brk id="151" min="1" max="7" man="1"/>
    <brk id="169" min="1" max="7" man="1"/>
    <brk id="173" min="1" max="7" man="1"/>
    <brk id="191" min="1" max="7" man="1"/>
    <brk id="210" min="1" max="7" man="1"/>
    <brk id="228" min="1" max="7" man="1"/>
    <brk id="234" min="1" max="7" man="1"/>
    <brk id="252" min="1" max="7" man="1"/>
    <brk id="271" min="1" max="7" man="1"/>
    <brk id="289" min="1" max="7" man="1"/>
    <brk id="304" min="1" max="7" man="1"/>
    <brk id="322" min="1" max="7" man="1"/>
    <brk id="338" min="1" max="7" man="1"/>
    <brk id="355" min="1" max="7" man="1"/>
    <brk id="374" min="1" max="7" man="1"/>
    <brk id="392" min="1" max="7" man="1"/>
    <brk id="408" min="1" max="7" man="1"/>
    <brk id="425" min="1" max="7" man="1"/>
    <brk id="443" min="1" max="7" man="1"/>
    <brk id="461" min="1" max="7" man="1"/>
    <brk id="479" min="1" max="7" man="1"/>
    <brk id="512" min="1" max="7" man="1"/>
    <brk id="529" min="1" max="7" man="1"/>
    <brk id="547" min="1" max="7" man="1"/>
    <brk id="565" min="1" max="7" man="1"/>
    <brk id="596" min="1" max="7" man="1"/>
    <brk id="614" min="1" max="7" man="1"/>
    <brk id="631" min="1" max="7" man="1"/>
    <brk id="649" min="1" max="7" man="1"/>
    <brk id="656" min="1" max="7" man="1"/>
    <brk id="708" min="1" max="7" man="1"/>
    <brk id="711" min="1" max="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FORM B - PRICES</vt:lpstr>
      <vt:lpstr>'FORM B - PRICES'!Print_Area</vt:lpstr>
      <vt:lpstr>'FORM B - PRICES'!Print_Titles</vt:lpstr>
      <vt:lpstr>'FORM B - PRICES'!XEVERYTHING</vt:lpstr>
      <vt:lpstr>'FORM B - PRICES'!XITEMS</vt:lpstr>
    </vt:vector>
  </TitlesOfParts>
  <Company>City of Winnipeg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Public Works Engineering</dc:creator>
  <dc:description>Checked June 12, 2024
by C. Humbert
File Size 97.5 KB</dc:description>
  <cp:lastModifiedBy>Humbert, Cory</cp:lastModifiedBy>
  <cp:lastPrinted>2024-06-12T03:55:08Z</cp:lastPrinted>
  <dcterms:created xsi:type="dcterms:W3CDTF">1999-03-31T15:44:33Z</dcterms:created>
  <dcterms:modified xsi:type="dcterms:W3CDTF">2024-06-12T13:49:16Z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ersion">
    <vt:lpwstr>C420140606-RW</vt:lpwstr>
  </property>
  <property fmtid="{D5CDD505-2E9C-101B-9397-08002B2CF9AE}" pid="3" name="_NewReviewCycle">
    <vt:lpwstr/>
  </property>
</Properties>
</file>