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TRANSAC\2024\131-2024\WORK IN PROGRESS\"/>
    </mc:Choice>
  </mc:AlternateContent>
  <xr:revisionPtr revIDLastSave="0" documentId="13_ncr:1_{0766064C-512B-4F3E-A56E-0A468FACB0E7}" xr6:coauthVersionLast="36" xr6:coauthVersionMax="36" xr10:uidLastSave="{00000000-0000-0000-0000-000000000000}"/>
  <bookViews>
    <workbookView xWindow="0" yWindow="0" windowWidth="28800" windowHeight="11925" firstSheet="1" activeTab="1" xr2:uid="{00000000-000D-0000-FFFF-FFFF00000000}"/>
  </bookViews>
  <sheets>
    <sheet name="Sheet1" sheetId="7" state="hidden" r:id="rId1"/>
    <sheet name="By Section" sheetId="15" r:id="rId2"/>
  </sheets>
  <externalReferences>
    <externalReference r:id="rId3"/>
    <externalReference r:id="rId4"/>
  </externalReferences>
  <definedNames>
    <definedName name="_12TENDER_SUBMISSI" localSheetId="1">'[1]FORM B - PRICES'!#REF!</definedName>
    <definedName name="_12TENDER_SUBMISSI">'[2]FORM B; PRICES'!#REF!</definedName>
    <definedName name="_1PAGE_1_OF_13" localSheetId="1">'By Section'!#REF!</definedName>
    <definedName name="_4PAGE_1_OF_13" localSheetId="1">'[1]FORM B - PRICES'!#REF!</definedName>
    <definedName name="_4PAGE_1_OF_13">'[2]FORM B; PRICES'!#REF!</definedName>
    <definedName name="_5TENDER_NO._181" localSheetId="1">'By Section'!#REF!</definedName>
    <definedName name="_8TENDER_NO._181" localSheetId="1">'[1]FORM B - PRICES'!#REF!</definedName>
    <definedName name="_8TENDER_NO._181">'[2]FORM B; PRICES'!#REF!</definedName>
    <definedName name="_9TENDER_SUBMISSI" localSheetId="1">'By Section'!#REF!</definedName>
    <definedName name="BClean">#REF!</definedName>
    <definedName name="ColumnTypes" localSheetId="1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 localSheetId="1">'By Section'!#REF!</definedName>
    <definedName name="HEADER">'[2]FORM B; PRICES'!#REF!</definedName>
    <definedName name="_xlnm.Print_Area" localSheetId="1">'By Section'!$A$6:$G$45</definedName>
    <definedName name="Print_Area_1">#REF!</definedName>
    <definedName name="Print_Area_2">#REF!</definedName>
    <definedName name="_xlnm.Print_Titles" localSheetId="1">'By Section'!$1:$5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 localSheetId="1">'By Section'!#REF!</definedName>
    <definedName name="TEMP">'[2]FORM B; PRICES'!#REF!</definedName>
    <definedName name="TESTHEAD" localSheetId="1">'By Section'!#REF!</definedName>
    <definedName name="TESTHEAD">'[2]FORM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 localSheetId="1">'By Section'!$A$1:$IU$38</definedName>
    <definedName name="XEverything">#REF!</definedName>
    <definedName name="XITEMS" localSheetId="1">'By Section'!$A$7:$IU$38</definedName>
    <definedName name="XItems">#REF!</definedName>
  </definedNames>
  <calcPr calcId="191029"/>
</workbook>
</file>

<file path=xl/calcChain.xml><?xml version="1.0" encoding="utf-8"?>
<calcChain xmlns="http://schemas.openxmlformats.org/spreadsheetml/2006/main">
  <c r="G37" i="15" l="1"/>
  <c r="G36" i="15"/>
  <c r="G35" i="15"/>
  <c r="G34" i="15"/>
  <c r="G33" i="15"/>
  <c r="G32" i="15"/>
  <c r="G31" i="15"/>
  <c r="G27" i="15"/>
  <c r="G26" i="15"/>
  <c r="G25" i="15"/>
  <c r="G24" i="15"/>
  <c r="G23" i="15"/>
  <c r="G22" i="15"/>
  <c r="G21" i="15"/>
  <c r="G20" i="15"/>
  <c r="G19" i="15"/>
  <c r="G18" i="15"/>
  <c r="G17" i="15"/>
  <c r="G16" i="15"/>
  <c r="G15" i="15"/>
  <c r="G14" i="15"/>
  <c r="A9" i="15"/>
  <c r="A10" i="15" s="1"/>
  <c r="A11" i="15" s="1"/>
  <c r="A12" i="15" s="1"/>
  <c r="A13" i="15" s="1"/>
  <c r="G8" i="15"/>
  <c r="G9" i="15"/>
  <c r="G10" i="15"/>
  <c r="G11" i="15"/>
  <c r="G12" i="15"/>
  <c r="G13" i="15"/>
  <c r="A32" i="15"/>
  <c r="A33" i="15" s="1"/>
  <c r="A34" i="15" s="1"/>
  <c r="A35" i="15" s="1"/>
  <c r="G28" i="15" l="1"/>
  <c r="G38" i="15"/>
  <c r="G41" i="15" l="1"/>
  <c r="G42" i="15" l="1"/>
  <c r="A41" i="15"/>
  <c r="B41" i="15"/>
  <c r="A42" i="15"/>
  <c r="B42" i="1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Pheifer, Henly</author>
  </authors>
  <commentList>
    <comment ref="C2" authorId="0" shapeId="0" xr:uid="{00000000-0006-0000-0200-000001000000}">
      <text>
        <r>
          <rPr>
            <sz val="9"/>
            <color indexed="81"/>
            <rFont val="Tahoma"/>
            <family val="2"/>
          </rPr>
          <t xml:space="preserve">Insert reference to See </t>
        </r>
        <r>
          <rPr>
            <b/>
            <sz val="9"/>
            <color indexed="81"/>
            <rFont val="Tahoma"/>
            <family val="2"/>
          </rPr>
          <t>"Prices"</t>
        </r>
        <r>
          <rPr>
            <sz val="9"/>
            <color indexed="81"/>
            <rFont val="Tahoma"/>
            <family val="2"/>
          </rPr>
          <t xml:space="preserve"> clause from the "</t>
        </r>
        <r>
          <rPr>
            <b/>
            <sz val="9"/>
            <color indexed="81"/>
            <rFont val="Tahoma"/>
            <family val="2"/>
          </rPr>
          <t>Bidding Procedures"</t>
        </r>
        <r>
          <rPr>
            <sz val="9"/>
            <color indexed="81"/>
            <rFont val="Tahoma"/>
            <family val="2"/>
          </rPr>
          <t xml:space="preserve">. Also Revise the Header by inserting Tender # and revising the Tender version number to match the Tender template used. </t>
        </r>
      </text>
    </comment>
  </commentList>
</comments>
</file>

<file path=xl/sharedStrings.xml><?xml version="1.0" encoding="utf-8"?>
<sst xmlns="http://schemas.openxmlformats.org/spreadsheetml/2006/main" count="107" uniqueCount="56">
  <si>
    <t>UNIT PRICES</t>
  </si>
  <si>
    <t>FORM B: PRICES</t>
  </si>
  <si>
    <t>ITEM</t>
  </si>
  <si>
    <t>DESCRIPTION</t>
  </si>
  <si>
    <t>SPEC.</t>
  </si>
  <si>
    <t>UNIT</t>
  </si>
  <si>
    <t>APPROX.</t>
  </si>
  <si>
    <t>UNIT PRICE</t>
  </si>
  <si>
    <t>AMOUNT</t>
  </si>
  <si>
    <t>REF.</t>
  </si>
  <si>
    <t>QUANTITY</t>
  </si>
  <si>
    <t>Subtotal:</t>
  </si>
  <si>
    <t>SUMMARY</t>
  </si>
  <si>
    <t>B</t>
  </si>
  <si>
    <t>A</t>
  </si>
  <si>
    <t>Section A</t>
  </si>
  <si>
    <t>Section B</t>
  </si>
  <si>
    <t>Section Subtotal</t>
  </si>
  <si>
    <t>E2.3</t>
  </si>
  <si>
    <t>Limestone Clean to North, East and South Areas</t>
  </si>
  <si>
    <t xml:space="preserve">Limestone clean 10 mm </t>
  </si>
  <si>
    <t>E2.2</t>
  </si>
  <si>
    <t>T</t>
  </si>
  <si>
    <t>Limestone clean 10 mm Delivery charge North Area</t>
  </si>
  <si>
    <t>D11.2(a)</t>
  </si>
  <si>
    <t>Limestone clean 10 mm Delivery charge East Area</t>
  </si>
  <si>
    <t>D11.2(b)</t>
  </si>
  <si>
    <t>Limestone clean 10 mm Delivery charge South Area</t>
  </si>
  <si>
    <t>D11.2(c)</t>
  </si>
  <si>
    <t xml:space="preserve">Limestone clean 20 mm </t>
  </si>
  <si>
    <t>Limestone clean 20 mm Delivery charge North Area</t>
  </si>
  <si>
    <t>Limestone clean 20 mm Delivery charge East Area</t>
  </si>
  <si>
    <t>Limestone clean 20 mm Delivery charge South Area</t>
  </si>
  <si>
    <t xml:space="preserve">Limestone clean 50 mm </t>
  </si>
  <si>
    <t>Limestone clean 50 mm Delivery charge North Area</t>
  </si>
  <si>
    <t>Limestone clean 50 mm Delivery charge East Area</t>
  </si>
  <si>
    <t>Limestone clean 50 mm Delivery charge South Area</t>
  </si>
  <si>
    <t xml:space="preserve">Limestone clean 100 mm </t>
  </si>
  <si>
    <t>Limestone clean 100 mm Delivery charge North Area</t>
  </si>
  <si>
    <t>Limestone clean 100 mm Delivery charge East Area</t>
  </si>
  <si>
    <t>Limestone clean 100 mm Delivery charge South Area</t>
  </si>
  <si>
    <t xml:space="preserve">Limestone clean 150 mm </t>
  </si>
  <si>
    <t>Limestone clean 150 mm Delivery charge North Area</t>
  </si>
  <si>
    <t>Limestone clean 150 mm Delivery charge East Area</t>
  </si>
  <si>
    <t>Limestone clean 150 mm Delivery charge South Area</t>
  </si>
  <si>
    <t>Limestone Clean/Down to Deacons Water Treatment Plant</t>
  </si>
  <si>
    <t>Limestone down 8 mm to Deacons Water Treatment Plant</t>
  </si>
  <si>
    <t>E2.4</t>
  </si>
  <si>
    <t>Limestone down 20 mm to Deacons Water Treatment Plant</t>
  </si>
  <si>
    <t>Limestone down 50 mm to Deacons Water Treatment Plant</t>
  </si>
  <si>
    <t>Limestone clean 10 mm to Deacons Water Treatment Plant</t>
  </si>
  <si>
    <t>Limestone clean 20 mm to Deacons Water Treatment Plant</t>
  </si>
  <si>
    <t>Limestone clean 50 mm to Deacons Water Treatment Plant</t>
  </si>
  <si>
    <t>Limestone delivery charge to Deacons Water Treatment Plant</t>
  </si>
  <si>
    <t>D11.2(e)</t>
  </si>
  <si>
    <t>(See "B9" clause in tender document)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</si>
</sst>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  <numFmt numFmtId="175" formatCode="&quot;$&quot;#,##0.00"/>
  </numFmts>
  <fonts count="45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6"/>
      <color indexed="8"/>
      <name val="Arial"/>
      <family val="2"/>
    </font>
    <font>
      <sz val="6"/>
      <color indexed="8"/>
      <name val="Arial"/>
      <family val="2"/>
    </font>
    <font>
      <b/>
      <sz val="9"/>
      <color indexed="81"/>
      <name val="Tahoma"/>
      <family val="2"/>
    </font>
    <font>
      <sz val="12"/>
      <name val="Arial"/>
      <family val="2"/>
    </font>
    <font>
      <b/>
      <sz val="11"/>
      <name val="Arial"/>
      <family val="2"/>
    </font>
    <font>
      <b/>
      <i/>
      <u/>
      <sz val="10"/>
      <color indexed="8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9"/>
        <bgColor indexed="9"/>
      </patternFill>
    </fill>
  </fills>
  <borders count="6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/>
      <right/>
      <top style="double">
        <color indexed="8"/>
      </top>
      <bottom style="thin">
        <color indexed="64"/>
      </bottom>
      <diagonal/>
    </border>
    <border>
      <left/>
      <right style="thin">
        <color indexed="64"/>
      </right>
      <top style="double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 style="thin">
        <color indexed="8"/>
      </left>
      <right/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 style="thin">
        <color indexed="8"/>
      </left>
      <right/>
      <top style="double">
        <color indexed="8"/>
      </top>
      <bottom/>
      <diagonal/>
    </border>
    <border>
      <left/>
      <right style="thin">
        <color indexed="8"/>
      </right>
      <top style="double">
        <color indexed="8"/>
      </top>
      <bottom style="thin">
        <color theme="0" tint="-4.9989318521683403E-2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8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8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indexed="8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8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indexed="8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8"/>
      </top>
      <bottom style="double">
        <color indexed="8"/>
      </bottom>
      <diagonal/>
    </border>
  </borders>
  <cellStyleXfs count="117">
    <xf numFmtId="0" fontId="0" fillId="0" borderId="0"/>
    <xf numFmtId="0" fontId="21" fillId="24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3" borderId="0" applyNumberFormat="0" applyBorder="0" applyAlignment="0" applyProtection="0"/>
    <xf numFmtId="0" fontId="24" fillId="0" borderId="0" applyFill="0">
      <alignment horizontal="right" vertical="top"/>
    </xf>
    <xf numFmtId="0" fontId="24" fillId="0" borderId="0" applyFill="0">
      <alignment horizontal="right" vertical="top"/>
    </xf>
    <xf numFmtId="0" fontId="25" fillId="0" borderId="10" applyFill="0">
      <alignment horizontal="right" vertical="top"/>
    </xf>
    <xf numFmtId="0" fontId="25" fillId="0" borderId="10" applyFill="0">
      <alignment horizontal="right" vertical="top"/>
    </xf>
    <xf numFmtId="0" fontId="25" fillId="0" borderId="10" applyFill="0">
      <alignment horizontal="right" vertical="top"/>
    </xf>
    <xf numFmtId="167" fontId="25" fillId="0" borderId="11" applyFill="0">
      <alignment horizontal="right" vertical="top"/>
    </xf>
    <xf numFmtId="167" fontId="25" fillId="0" borderId="11" applyFill="0">
      <alignment horizontal="right" vertical="top"/>
    </xf>
    <xf numFmtId="0" fontId="25" fillId="0" borderId="10" applyFill="0">
      <alignment horizontal="center" vertical="top" wrapText="1"/>
    </xf>
    <xf numFmtId="0" fontId="25" fillId="0" borderId="10" applyFill="0">
      <alignment horizontal="center" vertical="top" wrapText="1"/>
    </xf>
    <xf numFmtId="0" fontId="25" fillId="0" borderId="10" applyFill="0">
      <alignment horizontal="center" vertical="top" wrapText="1"/>
    </xf>
    <xf numFmtId="0" fontId="26" fillId="0" borderId="12" applyFill="0">
      <alignment horizontal="center" vertical="center" wrapText="1"/>
    </xf>
    <xf numFmtId="0" fontId="26" fillId="0" borderId="12" applyFill="0">
      <alignment horizontal="center" vertical="center" wrapText="1"/>
    </xf>
    <xf numFmtId="0" fontId="25" fillId="0" borderId="10" applyFill="0">
      <alignment horizontal="left" vertical="top" wrapText="1"/>
    </xf>
    <xf numFmtId="0" fontId="25" fillId="0" borderId="10" applyFill="0">
      <alignment horizontal="left" vertical="top" wrapText="1"/>
    </xf>
    <xf numFmtId="0" fontId="25" fillId="0" borderId="10" applyFill="0">
      <alignment horizontal="left" vertical="top" wrapText="1"/>
    </xf>
    <xf numFmtId="0" fontId="27" fillId="0" borderId="10" applyFill="0">
      <alignment horizontal="left" vertical="top" wrapText="1"/>
    </xf>
    <xf numFmtId="0" fontId="27" fillId="0" borderId="10" applyFill="0">
      <alignment horizontal="left" vertical="top" wrapText="1"/>
    </xf>
    <xf numFmtId="0" fontId="27" fillId="0" borderId="10" applyFill="0">
      <alignment horizontal="left" vertical="top" wrapText="1"/>
    </xf>
    <xf numFmtId="165" fontId="28" fillId="0" borderId="13" applyFill="0">
      <alignment horizontal="centerContinuous" wrapText="1"/>
    </xf>
    <xf numFmtId="165" fontId="28" fillId="0" borderId="13" applyFill="0">
      <alignment horizontal="centerContinuous" wrapText="1"/>
    </xf>
    <xf numFmtId="165" fontId="25" fillId="0" borderId="10" applyFill="0">
      <alignment horizontal="center" vertical="top" wrapText="1"/>
    </xf>
    <xf numFmtId="165" fontId="25" fillId="0" borderId="10" applyFill="0">
      <alignment horizontal="center" vertical="top" wrapText="1"/>
    </xf>
    <xf numFmtId="165" fontId="25" fillId="0" borderId="10" applyFill="0">
      <alignment horizontal="center" vertical="top" wrapText="1"/>
    </xf>
    <xf numFmtId="0" fontId="25" fillId="0" borderId="10" applyFill="0">
      <alignment horizontal="center" wrapText="1"/>
    </xf>
    <xf numFmtId="0" fontId="25" fillId="0" borderId="10" applyFill="0">
      <alignment horizontal="center" wrapText="1"/>
    </xf>
    <xf numFmtId="0" fontId="25" fillId="0" borderId="10" applyFill="0">
      <alignment horizontal="center" wrapText="1"/>
    </xf>
    <xf numFmtId="172" fontId="25" fillId="0" borderId="10" applyFill="0"/>
    <xf numFmtId="172" fontId="25" fillId="0" borderId="10" applyFill="0"/>
    <xf numFmtId="172" fontId="25" fillId="0" borderId="10" applyFill="0"/>
    <xf numFmtId="168" fontId="25" fillId="0" borderId="10" applyFill="0">
      <alignment horizontal="right"/>
      <protection locked="0"/>
    </xf>
    <xf numFmtId="168" fontId="25" fillId="0" borderId="10" applyFill="0">
      <alignment horizontal="right"/>
      <protection locked="0"/>
    </xf>
    <xf numFmtId="168" fontId="25" fillId="0" borderId="10" applyFill="0">
      <alignment horizontal="right"/>
      <protection locked="0"/>
    </xf>
    <xf numFmtId="166" fontId="25" fillId="0" borderId="10" applyFill="0">
      <alignment horizontal="right"/>
      <protection locked="0"/>
    </xf>
    <xf numFmtId="166" fontId="25" fillId="0" borderId="10" applyFill="0">
      <alignment horizontal="right"/>
      <protection locked="0"/>
    </xf>
    <xf numFmtId="166" fontId="25" fillId="0" borderId="10" applyFill="0">
      <alignment horizontal="right"/>
      <protection locked="0"/>
    </xf>
    <xf numFmtId="166" fontId="25" fillId="0" borderId="10" applyFill="0"/>
    <xf numFmtId="166" fontId="25" fillId="0" borderId="10" applyFill="0"/>
    <xf numFmtId="166" fontId="25" fillId="0" borderId="10" applyFill="0"/>
    <xf numFmtId="166" fontId="25" fillId="0" borderId="12" applyFill="0">
      <alignment horizontal="right"/>
    </xf>
    <xf numFmtId="166" fontId="25" fillId="0" borderId="12" applyFill="0">
      <alignment horizontal="right"/>
    </xf>
    <xf numFmtId="0" fontId="6" fillId="20" borderId="1" applyNumberFormat="0" applyAlignment="0" applyProtection="0"/>
    <xf numFmtId="0" fontId="7" fillId="21" borderId="2" applyNumberFormat="0" applyAlignment="0" applyProtection="0"/>
    <xf numFmtId="0" fontId="29" fillId="0" borderId="10" applyFill="0">
      <alignment horizontal="left" vertical="top"/>
    </xf>
    <xf numFmtId="0" fontId="29" fillId="0" borderId="10" applyFill="0">
      <alignment horizontal="left" vertical="top"/>
    </xf>
    <xf numFmtId="0" fontId="29" fillId="0" borderId="10" applyFill="0">
      <alignment horizontal="left" vertical="top"/>
    </xf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7" borderId="1" applyNumberFormat="0" applyAlignment="0" applyProtection="0"/>
    <xf numFmtId="0" fontId="14" fillId="0" borderId="6" applyNumberFormat="0" applyFill="0" applyAlignment="0" applyProtection="0"/>
    <xf numFmtId="0" fontId="15" fillId="22" borderId="0" applyNumberFormat="0" applyBorder="0" applyAlignment="0" applyProtection="0"/>
    <xf numFmtId="0" fontId="23" fillId="0" borderId="0"/>
    <xf numFmtId="0" fontId="22" fillId="24" borderId="0"/>
    <xf numFmtId="0" fontId="23" fillId="0" borderId="0"/>
    <xf numFmtId="0" fontId="20" fillId="0" borderId="0"/>
    <xf numFmtId="0" fontId="22" fillId="23" borderId="7" applyNumberFormat="0" applyFont="0" applyAlignment="0" applyProtection="0"/>
    <xf numFmtId="174" fontId="26" fillId="0" borderId="12" applyNumberFormat="0" applyFont="0" applyFill="0" applyBorder="0" applyAlignment="0" applyProtection="0">
      <alignment horizontal="center" vertical="top" wrapText="1"/>
    </xf>
    <xf numFmtId="174" fontId="26" fillId="0" borderId="12" applyNumberFormat="0" applyFont="0" applyFill="0" applyBorder="0" applyAlignment="0" applyProtection="0">
      <alignment horizontal="center" vertical="top" wrapText="1"/>
    </xf>
    <xf numFmtId="0" fontId="16" fillId="20" borderId="8" applyNumberFormat="0" applyAlignment="0" applyProtection="0"/>
    <xf numFmtId="0" fontId="30" fillId="0" borderId="0">
      <alignment horizontal="right"/>
    </xf>
    <xf numFmtId="0" fontId="30" fillId="0" borderId="0">
      <alignment horizontal="right"/>
    </xf>
    <xf numFmtId="0" fontId="17" fillId="0" borderId="0" applyNumberFormat="0" applyFill="0" applyBorder="0" applyAlignment="0" applyProtection="0"/>
    <xf numFmtId="0" fontId="25" fillId="0" borderId="0" applyFill="0">
      <alignment horizontal="left"/>
    </xf>
    <xf numFmtId="0" fontId="25" fillId="0" borderId="0" applyFill="0">
      <alignment horizontal="left"/>
    </xf>
    <xf numFmtId="0" fontId="31" fillId="0" borderId="0" applyFill="0">
      <alignment horizontal="centerContinuous" vertical="center"/>
    </xf>
    <xf numFmtId="0" fontId="31" fillId="0" borderId="0" applyFill="0">
      <alignment horizontal="centerContinuous" vertical="center"/>
    </xf>
    <xf numFmtId="171" fontId="32" fillId="0" borderId="0" applyFill="0">
      <alignment horizontal="centerContinuous" vertical="center"/>
    </xf>
    <xf numFmtId="171" fontId="32" fillId="0" borderId="0" applyFill="0">
      <alignment horizontal="centerContinuous" vertical="center"/>
    </xf>
    <xf numFmtId="173" fontId="32" fillId="0" borderId="0" applyFill="0">
      <alignment horizontal="centerContinuous" vertical="center"/>
    </xf>
    <xf numFmtId="173" fontId="32" fillId="0" borderId="0" applyFill="0">
      <alignment horizontal="centerContinuous" vertical="center"/>
    </xf>
    <xf numFmtId="0" fontId="25" fillId="0" borderId="12">
      <alignment horizontal="centerContinuous" wrapText="1"/>
    </xf>
    <xf numFmtId="0" fontId="25" fillId="0" borderId="12">
      <alignment horizontal="centerContinuous" wrapText="1"/>
    </xf>
    <xf numFmtId="169" fontId="33" fillId="0" borderId="0" applyFill="0">
      <alignment horizontal="left"/>
    </xf>
    <xf numFmtId="169" fontId="33" fillId="0" borderId="0" applyFill="0">
      <alignment horizontal="left"/>
    </xf>
    <xf numFmtId="170" fontId="34" fillId="0" borderId="0" applyFill="0">
      <alignment horizontal="right"/>
    </xf>
    <xf numFmtId="170" fontId="34" fillId="0" borderId="0" applyFill="0">
      <alignment horizontal="right"/>
    </xf>
    <xf numFmtId="0" fontId="25" fillId="0" borderId="14" applyFill="0"/>
    <xf numFmtId="0" fontId="25" fillId="0" borderId="14" applyFill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38" fillId="24" borderId="0"/>
    <xf numFmtId="0" fontId="21" fillId="24" borderId="0"/>
    <xf numFmtId="0" fontId="21" fillId="23" borderId="7" applyNumberFormat="0" applyFont="0" applyAlignment="0" applyProtection="0"/>
    <xf numFmtId="0" fontId="21" fillId="24" borderId="0"/>
    <xf numFmtId="0" fontId="42" fillId="24" borderId="0"/>
    <xf numFmtId="0" fontId="2" fillId="0" borderId="0"/>
    <xf numFmtId="0" fontId="2" fillId="0" borderId="0"/>
  </cellStyleXfs>
  <cellXfs count="100">
    <xf numFmtId="0" fontId="0" fillId="0" borderId="0" xfId="0"/>
    <xf numFmtId="0" fontId="42" fillId="24" borderId="0" xfId="114" applyNumberFormat="1"/>
    <xf numFmtId="0" fontId="42" fillId="24" borderId="0" xfId="114" applyNumberFormat="1" applyAlignment="1">
      <alignment horizontal="right"/>
    </xf>
    <xf numFmtId="0" fontId="42" fillId="24" borderId="0" xfId="114" applyNumberFormat="1" applyAlignment="1">
      <alignment horizontal="center"/>
    </xf>
    <xf numFmtId="0" fontId="42" fillId="24" borderId="0" xfId="114" applyNumberFormat="1" applyAlignment="1">
      <alignment vertical="top"/>
    </xf>
    <xf numFmtId="0" fontId="42" fillId="24" borderId="18" xfId="114" applyNumberFormat="1" applyBorder="1" applyAlignment="1">
      <alignment horizontal="right"/>
    </xf>
    <xf numFmtId="7" fontId="42" fillId="24" borderId="14" xfId="114" applyNumberFormat="1" applyBorder="1" applyAlignment="1">
      <alignment horizontal="right"/>
    </xf>
    <xf numFmtId="0" fontId="42" fillId="24" borderId="14" xfId="114" applyNumberFormat="1" applyBorder="1"/>
    <xf numFmtId="0" fontId="42" fillId="24" borderId="14" xfId="114" applyNumberFormat="1" applyBorder="1" applyAlignment="1">
      <alignment horizontal="center"/>
    </xf>
    <xf numFmtId="0" fontId="42" fillId="24" borderId="15" xfId="114" applyNumberFormat="1" applyBorder="1" applyAlignment="1">
      <alignment vertical="top"/>
    </xf>
    <xf numFmtId="0" fontId="42" fillId="24" borderId="0" xfId="114" applyNumberFormat="1" applyAlignment="1"/>
    <xf numFmtId="0" fontId="42" fillId="24" borderId="0" xfId="114" applyNumberFormat="1" applyAlignment="1">
      <alignment vertical="center"/>
    </xf>
    <xf numFmtId="7" fontId="42" fillId="24" borderId="50" xfId="114" applyNumberFormat="1" applyBorder="1" applyAlignment="1">
      <alignment horizontal="right"/>
    </xf>
    <xf numFmtId="0" fontId="26" fillId="24" borderId="49" xfId="114" applyNumberFormat="1" applyFont="1" applyBorder="1" applyAlignment="1">
      <alignment horizontal="center" vertical="center"/>
    </xf>
    <xf numFmtId="164" fontId="2" fillId="0" borderId="10" xfId="115" applyNumberFormat="1" applyFont="1" applyBorder="1" applyAlignment="1" applyProtection="1"/>
    <xf numFmtId="0" fontId="26" fillId="24" borderId="35" xfId="114" applyNumberFormat="1" applyFont="1" applyBorder="1" applyAlignment="1">
      <alignment horizontal="center" vertical="center"/>
    </xf>
    <xf numFmtId="7" fontId="2" fillId="24" borderId="35" xfId="114" applyNumberFormat="1" applyFont="1" applyBorder="1" applyAlignment="1">
      <alignment horizontal="right"/>
    </xf>
    <xf numFmtId="0" fontId="2" fillId="24" borderId="44" xfId="114" applyNumberFormat="1" applyFont="1" applyBorder="1" applyAlignment="1">
      <alignment vertical="top"/>
    </xf>
    <xf numFmtId="0" fontId="1" fillId="24" borderId="43" xfId="114" applyNumberFormat="1" applyFont="1" applyBorder="1" applyAlignment="1">
      <alignment horizontal="centerContinuous"/>
    </xf>
    <xf numFmtId="0" fontId="2" fillId="24" borderId="43" xfId="114" applyNumberFormat="1" applyFont="1" applyBorder="1" applyAlignment="1">
      <alignment horizontal="centerContinuous"/>
    </xf>
    <xf numFmtId="0" fontId="2" fillId="24" borderId="0" xfId="114" applyNumberFormat="1" applyFont="1" applyAlignment="1">
      <alignment horizontal="right" vertical="center"/>
    </xf>
    <xf numFmtId="0" fontId="26" fillId="24" borderId="31" xfId="114" applyNumberFormat="1" applyFont="1" applyBorder="1" applyAlignment="1">
      <alignment horizontal="center"/>
    </xf>
    <xf numFmtId="1" fontId="27" fillId="24" borderId="30" xfId="114" applyNumberFormat="1" applyFont="1" applyBorder="1" applyAlignment="1">
      <alignment horizontal="left"/>
    </xf>
    <xf numFmtId="1" fontId="2" fillId="24" borderId="30" xfId="114" applyNumberFormat="1" applyFont="1" applyBorder="1" applyAlignment="1">
      <alignment horizontal="center"/>
    </xf>
    <xf numFmtId="1" fontId="2" fillId="24" borderId="30" xfId="114" applyNumberFormat="1" applyFont="1" applyBorder="1"/>
    <xf numFmtId="7" fontId="1" fillId="24" borderId="29" xfId="114" applyNumberFormat="1" applyFont="1" applyBorder="1" applyAlignment="1">
      <alignment horizontal="right"/>
    </xf>
    <xf numFmtId="7" fontId="2" fillId="24" borderId="29" xfId="114" applyNumberFormat="1" applyFont="1" applyBorder="1" applyAlignment="1">
      <alignment horizontal="right"/>
    </xf>
    <xf numFmtId="0" fontId="42" fillId="24" borderId="50" xfId="114" applyNumberFormat="1" applyBorder="1" applyAlignment="1" applyProtection="1">
      <alignment horizontal="right"/>
    </xf>
    <xf numFmtId="4" fontId="2" fillId="24" borderId="55" xfId="114" applyNumberFormat="1" applyFont="1" applyBorder="1" applyAlignment="1" applyProtection="1">
      <alignment horizontal="right"/>
    </xf>
    <xf numFmtId="0" fontId="2" fillId="24" borderId="42" xfId="114" applyNumberFormat="1" applyFont="1" applyBorder="1" applyAlignment="1" applyProtection="1">
      <alignment horizontal="right"/>
    </xf>
    <xf numFmtId="0" fontId="2" fillId="24" borderId="39" xfId="114" applyNumberFormat="1" applyFont="1" applyBorder="1" applyAlignment="1" applyProtection="1">
      <alignment horizontal="right" vertical="center"/>
    </xf>
    <xf numFmtId="7" fontId="2" fillId="24" borderId="35" xfId="114" applyNumberFormat="1" applyFont="1" applyBorder="1" applyAlignment="1" applyProtection="1">
      <alignment horizontal="right"/>
    </xf>
    <xf numFmtId="4" fontId="2" fillId="0" borderId="54" xfId="0" applyNumberFormat="1" applyFont="1" applyBorder="1" applyAlignment="1" applyProtection="1">
      <alignment horizontal="right"/>
      <protection locked="0"/>
    </xf>
    <xf numFmtId="7" fontId="2" fillId="24" borderId="62" xfId="114" applyNumberFormat="1" applyFont="1" applyBorder="1" applyAlignment="1">
      <alignment horizontal="right"/>
    </xf>
    <xf numFmtId="4" fontId="2" fillId="24" borderId="36" xfId="114" applyNumberFormat="1" applyFont="1" applyBorder="1" applyAlignment="1" applyProtection="1">
      <alignment horizontal="right"/>
    </xf>
    <xf numFmtId="39" fontId="2" fillId="24" borderId="62" xfId="114" applyNumberFormat="1" applyFont="1" applyBorder="1" applyAlignment="1">
      <alignment horizontal="right"/>
    </xf>
    <xf numFmtId="0" fontId="2" fillId="24" borderId="0" xfId="114" applyNumberFormat="1" applyFont="1" applyAlignment="1">
      <alignment vertical="top"/>
    </xf>
    <xf numFmtId="0" fontId="2" fillId="24" borderId="0" xfId="114" applyNumberFormat="1" applyFont="1" applyAlignment="1"/>
    <xf numFmtId="7" fontId="2" fillId="24" borderId="0" xfId="114" applyNumberFormat="1" applyFont="1" applyAlignment="1">
      <alignment vertical="center"/>
    </xf>
    <xf numFmtId="2" fontId="2" fillId="24" borderId="0" xfId="114" applyNumberFormat="1" applyFont="1" applyAlignment="1"/>
    <xf numFmtId="0" fontId="2" fillId="24" borderId="21" xfId="114" applyNumberFormat="1" applyFont="1" applyBorder="1" applyAlignment="1">
      <alignment horizontal="center" vertical="top"/>
    </xf>
    <xf numFmtId="0" fontId="2" fillId="24" borderId="22" xfId="114" applyNumberFormat="1" applyFont="1" applyBorder="1" applyAlignment="1">
      <alignment horizontal="center"/>
    </xf>
    <xf numFmtId="0" fontId="2" fillId="24" borderId="21" xfId="114" applyNumberFormat="1" applyFont="1" applyBorder="1" applyAlignment="1">
      <alignment horizontal="center"/>
    </xf>
    <xf numFmtId="0" fontId="2" fillId="24" borderId="23" xfId="114" applyNumberFormat="1" applyFont="1" applyBorder="1" applyAlignment="1">
      <alignment horizontal="center"/>
    </xf>
    <xf numFmtId="0" fontId="2" fillId="24" borderId="24" xfId="114" applyNumberFormat="1" applyFont="1" applyBorder="1" applyAlignment="1">
      <alignment vertical="top"/>
    </xf>
    <xf numFmtId="0" fontId="2" fillId="24" borderId="25" xfId="114" applyNumberFormat="1" applyFont="1" applyBorder="1"/>
    <xf numFmtId="0" fontId="2" fillId="24" borderId="24" xfId="114" applyNumberFormat="1" applyFont="1" applyBorder="1" applyAlignment="1">
      <alignment horizontal="center"/>
    </xf>
    <xf numFmtId="0" fontId="2" fillId="24" borderId="26" xfId="114" applyNumberFormat="1" applyFont="1" applyBorder="1"/>
    <xf numFmtId="0" fontId="2" fillId="24" borderId="26" xfId="114" applyNumberFormat="1" applyFont="1" applyBorder="1" applyAlignment="1">
      <alignment horizontal="center"/>
    </xf>
    <xf numFmtId="7" fontId="2" fillId="24" borderId="26" xfId="114" applyNumberFormat="1" applyFont="1" applyBorder="1" applyAlignment="1">
      <alignment horizontal="right"/>
    </xf>
    <xf numFmtId="0" fontId="2" fillId="24" borderId="24" xfId="114" applyNumberFormat="1" applyFont="1" applyBorder="1" applyAlignment="1">
      <alignment horizontal="right"/>
    </xf>
    <xf numFmtId="7" fontId="2" fillId="24" borderId="23" xfId="114" applyNumberFormat="1" applyFont="1" applyBorder="1" applyAlignment="1">
      <alignment horizontal="center"/>
    </xf>
    <xf numFmtId="0" fontId="36" fillId="24" borderId="0" xfId="114" applyNumberFormat="1" applyFont="1" applyAlignment="1">
      <alignment horizontal="center" vertical="center"/>
    </xf>
    <xf numFmtId="0" fontId="37" fillId="24" borderId="0" xfId="114" applyNumberFormat="1" applyFont="1" applyAlignment="1">
      <alignment horizontal="center" vertical="center"/>
    </xf>
    <xf numFmtId="0" fontId="43" fillId="24" borderId="0" xfId="114" applyNumberFormat="1" applyFont="1" applyAlignment="1">
      <alignment horizontal="center" vertical="center"/>
    </xf>
    <xf numFmtId="7" fontId="39" fillId="24" borderId="0" xfId="114" applyNumberFormat="1" applyFont="1" applyAlignment="1">
      <alignment horizontal="center" vertical="center"/>
    </xf>
    <xf numFmtId="1" fontId="42" fillId="24" borderId="0" xfId="114" applyNumberFormat="1" applyAlignment="1">
      <alignment horizontal="center" vertical="top"/>
    </xf>
    <xf numFmtId="0" fontId="42" fillId="24" borderId="0" xfId="114" applyNumberFormat="1" applyAlignment="1">
      <alignment horizontal="center" vertical="center"/>
    </xf>
    <xf numFmtId="7" fontId="40" fillId="24" borderId="0" xfId="114" applyNumberFormat="1" applyFont="1" applyAlignment="1">
      <alignment horizontal="center" vertical="center"/>
    </xf>
    <xf numFmtId="165" fontId="26" fillId="0" borderId="53" xfId="114" applyNumberFormat="1" applyFont="1" applyFill="1" applyBorder="1" applyAlignment="1" applyProtection="1">
      <alignment horizontal="left" vertical="center"/>
    </xf>
    <xf numFmtId="1" fontId="2" fillId="24" borderId="54" xfId="114" applyNumberFormat="1" applyFont="1" applyBorder="1" applyAlignment="1" applyProtection="1">
      <alignment horizontal="center" vertical="center"/>
    </xf>
    <xf numFmtId="0" fontId="2" fillId="24" borderId="54" xfId="114" applyNumberFormat="1" applyFont="1" applyBorder="1" applyAlignment="1" applyProtection="1">
      <alignment horizontal="center" vertical="center"/>
    </xf>
    <xf numFmtId="175" fontId="2" fillId="24" borderId="54" xfId="114" applyNumberFormat="1" applyFont="1" applyBorder="1" applyAlignment="1" applyProtection="1">
      <alignment horizontal="right" vertical="center"/>
      <protection locked="0"/>
    </xf>
    <xf numFmtId="175" fontId="2" fillId="24" borderId="55" xfId="114" applyNumberFormat="1" applyFont="1" applyBorder="1" applyAlignment="1" applyProtection="1">
      <alignment horizontal="right" vertical="center"/>
    </xf>
    <xf numFmtId="165" fontId="26" fillId="0" borderId="19" xfId="114" applyNumberFormat="1" applyFont="1" applyFill="1" applyBorder="1" applyAlignment="1" applyProtection="1">
      <alignment horizontal="left" vertical="center" wrapText="1"/>
    </xf>
    <xf numFmtId="1" fontId="2" fillId="24" borderId="20" xfId="114" applyNumberFormat="1" applyFont="1" applyBorder="1" applyAlignment="1" applyProtection="1">
      <alignment horizontal="center" vertical="center"/>
    </xf>
    <xf numFmtId="0" fontId="2" fillId="24" borderId="20" xfId="114" applyNumberFormat="1" applyFont="1" applyBorder="1" applyAlignment="1" applyProtection="1">
      <alignment horizontal="center" vertical="center"/>
    </xf>
    <xf numFmtId="165" fontId="26" fillId="25" borderId="19" xfId="114" applyNumberFormat="1" applyFont="1" applyFill="1" applyBorder="1" applyAlignment="1" applyProtection="1">
      <alignment horizontal="left" vertical="center" wrapText="1"/>
    </xf>
    <xf numFmtId="1" fontId="2" fillId="0" borderId="54" xfId="114" applyNumberFormat="1" applyFont="1" applyFill="1" applyBorder="1" applyAlignment="1" applyProtection="1">
      <alignment horizontal="center" vertical="center"/>
    </xf>
    <xf numFmtId="165" fontId="26" fillId="25" borderId="57" xfId="114" applyNumberFormat="1" applyFont="1" applyFill="1" applyBorder="1" applyAlignment="1" applyProtection="1">
      <alignment horizontal="left" vertical="center" wrapText="1"/>
    </xf>
    <xf numFmtId="1" fontId="2" fillId="24" borderId="56" xfId="114" applyNumberFormat="1" applyFont="1" applyBorder="1" applyAlignment="1" applyProtection="1">
      <alignment horizontal="center" vertical="center"/>
    </xf>
    <xf numFmtId="0" fontId="2" fillId="24" borderId="56" xfId="114" applyNumberFormat="1" applyFont="1" applyBorder="1" applyAlignment="1" applyProtection="1">
      <alignment horizontal="center" vertical="center"/>
    </xf>
    <xf numFmtId="1" fontId="37" fillId="24" borderId="0" xfId="114" applyNumberFormat="1" applyFont="1" applyAlignment="1">
      <alignment horizontal="left" vertical="top"/>
    </xf>
    <xf numFmtId="4" fontId="2" fillId="24" borderId="20" xfId="114" applyNumberFormat="1" applyFont="1" applyBorder="1" applyAlignment="1" applyProtection="1">
      <alignment horizontal="right"/>
      <protection locked="0"/>
    </xf>
    <xf numFmtId="7" fontId="42" fillId="24" borderId="27" xfId="114" applyNumberFormat="1" applyBorder="1" applyAlignment="1">
      <alignment horizontal="center"/>
    </xf>
    <xf numFmtId="0" fontId="42" fillId="24" borderId="28" xfId="114" applyNumberFormat="1" applyBorder="1" applyAlignment="1"/>
    <xf numFmtId="1" fontId="44" fillId="24" borderId="38" xfId="114" applyNumberFormat="1" applyFont="1" applyBorder="1" applyAlignment="1">
      <alignment horizontal="left" vertical="center" wrapText="1"/>
    </xf>
    <xf numFmtId="1" fontId="44" fillId="24" borderId="37" xfId="114" applyNumberFormat="1" applyFont="1" applyBorder="1" applyAlignment="1">
      <alignment horizontal="left" vertical="center" wrapText="1"/>
    </xf>
    <xf numFmtId="1" fontId="44" fillId="24" borderId="63" xfId="114" applyNumberFormat="1" applyFont="1" applyBorder="1" applyAlignment="1">
      <alignment horizontal="left" vertical="center" wrapText="1"/>
    </xf>
    <xf numFmtId="0" fontId="1" fillId="24" borderId="41" xfId="114" applyNumberFormat="1" applyFont="1" applyBorder="1" applyAlignment="1">
      <alignment vertical="center"/>
    </xf>
    <xf numFmtId="0" fontId="2" fillId="24" borderId="40" xfId="114" applyNumberFormat="1" applyFont="1" applyBorder="1" applyAlignment="1">
      <alignment vertical="center"/>
    </xf>
    <xf numFmtId="1" fontId="27" fillId="24" borderId="38" xfId="114" applyNumberFormat="1" applyFont="1" applyBorder="1" applyAlignment="1">
      <alignment horizontal="left" vertical="center" wrapText="1"/>
    </xf>
    <xf numFmtId="0" fontId="2" fillId="24" borderId="37" xfId="114" applyNumberFormat="1" applyFont="1" applyBorder="1" applyAlignment="1">
      <alignment vertical="center" wrapText="1"/>
    </xf>
    <xf numFmtId="0" fontId="2" fillId="24" borderId="36" xfId="114" applyNumberFormat="1" applyFont="1" applyBorder="1" applyAlignment="1">
      <alignment vertical="center" wrapText="1"/>
    </xf>
    <xf numFmtId="1" fontId="27" fillId="24" borderId="34" xfId="114" applyNumberFormat="1" applyFont="1" applyBorder="1" applyAlignment="1">
      <alignment horizontal="left" vertical="center" wrapText="1"/>
    </xf>
    <xf numFmtId="0" fontId="2" fillId="24" borderId="33" xfId="114" applyNumberFormat="1" applyFont="1" applyBorder="1" applyAlignment="1">
      <alignment vertical="center" wrapText="1"/>
    </xf>
    <xf numFmtId="0" fontId="2" fillId="24" borderId="32" xfId="114" applyNumberFormat="1" applyFont="1" applyBorder="1" applyAlignment="1">
      <alignment vertical="center" wrapText="1"/>
    </xf>
    <xf numFmtId="0" fontId="42" fillId="24" borderId="16" xfId="114" applyNumberFormat="1" applyBorder="1" applyAlignment="1"/>
    <xf numFmtId="0" fontId="42" fillId="24" borderId="17" xfId="114" applyNumberFormat="1" applyBorder="1" applyAlignment="1"/>
    <xf numFmtId="1" fontId="44" fillId="24" borderId="58" xfId="111" applyNumberFormat="1" applyFont="1" applyBorder="1" applyAlignment="1" applyProtection="1">
      <alignment horizontal="left" vertical="center" wrapText="1"/>
    </xf>
    <xf numFmtId="1" fontId="44" fillId="24" borderId="59" xfId="111" applyNumberFormat="1" applyFont="1" applyBorder="1" applyAlignment="1" applyProtection="1">
      <alignment horizontal="left" vertical="center" wrapText="1"/>
    </xf>
    <xf numFmtId="1" fontId="44" fillId="24" borderId="60" xfId="111" applyNumberFormat="1" applyFont="1" applyBorder="1" applyAlignment="1" applyProtection="1">
      <alignment horizontal="left" vertical="center" wrapText="1"/>
    </xf>
    <xf numFmtId="0" fontId="1" fillId="24" borderId="48" xfId="114" applyNumberFormat="1" applyFont="1" applyBorder="1" applyAlignment="1"/>
    <xf numFmtId="0" fontId="1" fillId="24" borderId="47" xfId="114" applyNumberFormat="1" applyFont="1" applyBorder="1" applyAlignment="1"/>
    <xf numFmtId="0" fontId="1" fillId="24" borderId="46" xfId="114" applyNumberFormat="1" applyFont="1" applyBorder="1" applyAlignment="1"/>
    <xf numFmtId="1" fontId="44" fillId="24" borderId="52" xfId="111" applyNumberFormat="1" applyFont="1" applyBorder="1" applyAlignment="1">
      <alignment horizontal="left" vertical="center" wrapText="1"/>
    </xf>
    <xf numFmtId="1" fontId="44" fillId="24" borderId="51" xfId="111" applyNumberFormat="1" applyFont="1" applyBorder="1" applyAlignment="1">
      <alignment horizontal="left" vertical="center" wrapText="1"/>
    </xf>
    <xf numFmtId="1" fontId="44" fillId="24" borderId="61" xfId="111" applyNumberFormat="1" applyFont="1" applyBorder="1" applyAlignment="1">
      <alignment horizontal="left" vertical="center" wrapText="1"/>
    </xf>
    <xf numFmtId="0" fontId="26" fillId="24" borderId="0" xfId="114" applyNumberFormat="1" applyFont="1" applyBorder="1" applyAlignment="1"/>
    <xf numFmtId="0" fontId="26" fillId="24" borderId="45" xfId="114" applyNumberFormat="1" applyFont="1" applyBorder="1" applyAlignment="1"/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.cityofwpg.org\findfs\Template\Excel\Award%20Whole%20or%20Section%20Blank_Form%20B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FORM B - PRICES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1CC432-5694-4962-9E4E-7EFD85152AEE}">
  <sheetPr>
    <tabColor indexed="23"/>
    <pageSetUpPr autoPageBreaks="0"/>
  </sheetPr>
  <dimension ref="A1:G45"/>
  <sheetViews>
    <sheetView tabSelected="1" showOutlineSymbols="0" topLeftCell="A16" zoomScaleNormal="100" zoomScaleSheetLayoutView="75" workbookViewId="0">
      <selection activeCell="F27" sqref="F8:F27"/>
    </sheetView>
  </sheetViews>
  <sheetFormatPr defaultColWidth="13.5703125" defaultRowHeight="15" x14ac:dyDescent="0.2"/>
  <cols>
    <col min="1" max="1" width="11.28515625" style="4" customWidth="1"/>
    <col min="2" max="2" width="47.28515625" style="1" customWidth="1"/>
    <col min="3" max="3" width="16.42578125" style="3" customWidth="1"/>
    <col min="4" max="4" width="8.7109375" style="1" customWidth="1"/>
    <col min="5" max="5" width="15.140625" style="1" customWidth="1"/>
    <col min="6" max="6" width="15.140625" style="2" customWidth="1"/>
    <col min="7" max="7" width="21.5703125" style="2" customWidth="1"/>
    <col min="8" max="8" width="15.5703125" style="1" customWidth="1"/>
    <col min="9" max="9" width="33.85546875" style="1" customWidth="1"/>
    <col min="10" max="16384" width="13.5703125" style="1"/>
  </cols>
  <sheetData>
    <row r="1" spans="1:7" ht="15.75" x14ac:dyDescent="0.2">
      <c r="A1" s="72" t="s">
        <v>1</v>
      </c>
      <c r="B1" s="53"/>
      <c r="C1" s="54"/>
      <c r="D1" s="53"/>
      <c r="E1" s="53"/>
      <c r="F1" s="55"/>
      <c r="G1" s="53"/>
    </row>
    <row r="2" spans="1:7" x14ac:dyDescent="0.2">
      <c r="A2" s="56"/>
      <c r="B2" s="57"/>
      <c r="C2" s="52" t="s">
        <v>55</v>
      </c>
      <c r="D2" s="57"/>
      <c r="E2" s="57"/>
      <c r="F2" s="58"/>
      <c r="G2" s="57"/>
    </row>
    <row r="3" spans="1:7" x14ac:dyDescent="0.2">
      <c r="A3" s="36" t="s">
        <v>0</v>
      </c>
      <c r="B3" s="37"/>
      <c r="C3" s="37"/>
      <c r="D3" s="37"/>
      <c r="E3" s="37"/>
      <c r="F3" s="38"/>
      <c r="G3" s="39"/>
    </row>
    <row r="4" spans="1:7" x14ac:dyDescent="0.2">
      <c r="A4" s="40" t="s">
        <v>2</v>
      </c>
      <c r="B4" s="41" t="s">
        <v>3</v>
      </c>
      <c r="C4" s="42" t="s">
        <v>4</v>
      </c>
      <c r="D4" s="43" t="s">
        <v>5</v>
      </c>
      <c r="E4" s="43" t="s">
        <v>6</v>
      </c>
      <c r="F4" s="51" t="s">
        <v>7</v>
      </c>
      <c r="G4" s="42" t="s">
        <v>8</v>
      </c>
    </row>
    <row r="5" spans="1:7" ht="15.75" thickBot="1" x14ac:dyDescent="0.25">
      <c r="A5" s="44"/>
      <c r="B5" s="45"/>
      <c r="C5" s="46" t="s">
        <v>9</v>
      </c>
      <c r="D5" s="47"/>
      <c r="E5" s="48" t="s">
        <v>10</v>
      </c>
      <c r="F5" s="49"/>
      <c r="G5" s="50"/>
    </row>
    <row r="6" spans="1:7" ht="30" customHeight="1" thickTop="1" thickBot="1" x14ac:dyDescent="0.25">
      <c r="A6" s="92" t="s">
        <v>15</v>
      </c>
      <c r="B6" s="93"/>
      <c r="C6" s="93"/>
      <c r="D6" s="93"/>
      <c r="E6" s="94"/>
      <c r="F6" s="12"/>
      <c r="G6" s="27"/>
    </row>
    <row r="7" spans="1:7" s="11" customFormat="1" ht="30" customHeight="1" thickTop="1" x14ac:dyDescent="0.2">
      <c r="A7" s="13" t="s">
        <v>14</v>
      </c>
      <c r="B7" s="89" t="s">
        <v>19</v>
      </c>
      <c r="C7" s="90"/>
      <c r="D7" s="90"/>
      <c r="E7" s="90"/>
      <c r="F7" s="90"/>
      <c r="G7" s="91"/>
    </row>
    <row r="8" spans="1:7" x14ac:dyDescent="0.2">
      <c r="A8" s="14">
        <v>1</v>
      </c>
      <c r="B8" s="59" t="s">
        <v>20</v>
      </c>
      <c r="C8" s="60" t="s">
        <v>21</v>
      </c>
      <c r="D8" s="61" t="s">
        <v>22</v>
      </c>
      <c r="E8" s="61">
        <v>60</v>
      </c>
      <c r="F8" s="32"/>
      <c r="G8" s="28">
        <f>ROUND(E8*F8,2)</f>
        <v>0</v>
      </c>
    </row>
    <row r="9" spans="1:7" ht="25.5" x14ac:dyDescent="0.2">
      <c r="A9" s="14">
        <f>A8+1</f>
        <v>2</v>
      </c>
      <c r="B9" s="64" t="s">
        <v>23</v>
      </c>
      <c r="C9" s="65" t="s">
        <v>24</v>
      </c>
      <c r="D9" s="65" t="s">
        <v>22</v>
      </c>
      <c r="E9" s="65">
        <v>20</v>
      </c>
      <c r="F9" s="73"/>
      <c r="G9" s="28">
        <f t="shared" ref="G9:G27" si="0">ROUND(E9*F9,2)</f>
        <v>0</v>
      </c>
    </row>
    <row r="10" spans="1:7" ht="25.5" x14ac:dyDescent="0.2">
      <c r="A10" s="14">
        <f t="shared" ref="A10:A13" si="1">A9+1</f>
        <v>3</v>
      </c>
      <c r="B10" s="64" t="s">
        <v>25</v>
      </c>
      <c r="C10" s="65" t="s">
        <v>26</v>
      </c>
      <c r="D10" s="66" t="s">
        <v>22</v>
      </c>
      <c r="E10" s="66">
        <v>20</v>
      </c>
      <c r="F10" s="73"/>
      <c r="G10" s="28">
        <f t="shared" si="0"/>
        <v>0</v>
      </c>
    </row>
    <row r="11" spans="1:7" ht="25.5" x14ac:dyDescent="0.2">
      <c r="A11" s="14">
        <f t="shared" si="1"/>
        <v>4</v>
      </c>
      <c r="B11" s="64" t="s">
        <v>27</v>
      </c>
      <c r="C11" s="65" t="s">
        <v>28</v>
      </c>
      <c r="D11" s="66" t="s">
        <v>22</v>
      </c>
      <c r="E11" s="66">
        <v>20</v>
      </c>
      <c r="F11" s="73"/>
      <c r="G11" s="28">
        <f t="shared" si="0"/>
        <v>0</v>
      </c>
    </row>
    <row r="12" spans="1:7" x14ac:dyDescent="0.2">
      <c r="A12" s="14">
        <f t="shared" si="1"/>
        <v>5</v>
      </c>
      <c r="B12" s="59" t="s">
        <v>29</v>
      </c>
      <c r="C12" s="60" t="s">
        <v>21</v>
      </c>
      <c r="D12" s="61" t="s">
        <v>22</v>
      </c>
      <c r="E12" s="66">
        <v>250</v>
      </c>
      <c r="F12" s="73"/>
      <c r="G12" s="28">
        <f t="shared" si="0"/>
        <v>0</v>
      </c>
    </row>
    <row r="13" spans="1:7" ht="25.5" x14ac:dyDescent="0.2">
      <c r="A13" s="14">
        <f t="shared" si="1"/>
        <v>6</v>
      </c>
      <c r="B13" s="64" t="s">
        <v>30</v>
      </c>
      <c r="C13" s="65" t="s">
        <v>24</v>
      </c>
      <c r="D13" s="65" t="s">
        <v>22</v>
      </c>
      <c r="E13" s="66">
        <v>210</v>
      </c>
      <c r="F13" s="73"/>
      <c r="G13" s="28">
        <f t="shared" si="0"/>
        <v>0</v>
      </c>
    </row>
    <row r="14" spans="1:7" ht="25.5" x14ac:dyDescent="0.2">
      <c r="A14" s="14">
        <v>7</v>
      </c>
      <c r="B14" s="64" t="s">
        <v>31</v>
      </c>
      <c r="C14" s="65" t="s">
        <v>26</v>
      </c>
      <c r="D14" s="66" t="s">
        <v>22</v>
      </c>
      <c r="E14" s="66">
        <v>20</v>
      </c>
      <c r="F14" s="73"/>
      <c r="G14" s="28">
        <f t="shared" si="0"/>
        <v>0</v>
      </c>
    </row>
    <row r="15" spans="1:7" ht="25.5" x14ac:dyDescent="0.2">
      <c r="A15" s="14">
        <v>8</v>
      </c>
      <c r="B15" s="64" t="s">
        <v>32</v>
      </c>
      <c r="C15" s="65" t="s">
        <v>28</v>
      </c>
      <c r="D15" s="66" t="s">
        <v>22</v>
      </c>
      <c r="E15" s="66">
        <v>20</v>
      </c>
      <c r="F15" s="73"/>
      <c r="G15" s="28">
        <f t="shared" si="0"/>
        <v>0</v>
      </c>
    </row>
    <row r="16" spans="1:7" x14ac:dyDescent="0.2">
      <c r="A16" s="14">
        <v>9</v>
      </c>
      <c r="B16" s="59" t="s">
        <v>33</v>
      </c>
      <c r="C16" s="60" t="s">
        <v>21</v>
      </c>
      <c r="D16" s="61" t="s">
        <v>22</v>
      </c>
      <c r="E16" s="66">
        <v>150</v>
      </c>
      <c r="F16" s="73"/>
      <c r="G16" s="28">
        <f t="shared" si="0"/>
        <v>0</v>
      </c>
    </row>
    <row r="17" spans="1:7" ht="25.5" x14ac:dyDescent="0.2">
      <c r="A17" s="14">
        <v>10</v>
      </c>
      <c r="B17" s="64" t="s">
        <v>34</v>
      </c>
      <c r="C17" s="65" t="s">
        <v>24</v>
      </c>
      <c r="D17" s="65" t="s">
        <v>22</v>
      </c>
      <c r="E17" s="66">
        <v>30</v>
      </c>
      <c r="F17" s="73"/>
      <c r="G17" s="28">
        <f t="shared" si="0"/>
        <v>0</v>
      </c>
    </row>
    <row r="18" spans="1:7" ht="25.5" x14ac:dyDescent="0.2">
      <c r="A18" s="14">
        <v>11</v>
      </c>
      <c r="B18" s="64" t="s">
        <v>35</v>
      </c>
      <c r="C18" s="65" t="s">
        <v>26</v>
      </c>
      <c r="D18" s="66" t="s">
        <v>22</v>
      </c>
      <c r="E18" s="66">
        <v>40</v>
      </c>
      <c r="F18" s="73"/>
      <c r="G18" s="28">
        <f t="shared" si="0"/>
        <v>0</v>
      </c>
    </row>
    <row r="19" spans="1:7" ht="25.5" x14ac:dyDescent="0.2">
      <c r="A19" s="14">
        <v>12</v>
      </c>
      <c r="B19" s="64" t="s">
        <v>36</v>
      </c>
      <c r="C19" s="65" t="s">
        <v>28</v>
      </c>
      <c r="D19" s="66" t="s">
        <v>22</v>
      </c>
      <c r="E19" s="66">
        <v>80</v>
      </c>
      <c r="F19" s="73"/>
      <c r="G19" s="28">
        <f t="shared" si="0"/>
        <v>0</v>
      </c>
    </row>
    <row r="20" spans="1:7" x14ac:dyDescent="0.2">
      <c r="A20" s="14">
        <v>13</v>
      </c>
      <c r="B20" s="59" t="s">
        <v>37</v>
      </c>
      <c r="C20" s="60" t="s">
        <v>21</v>
      </c>
      <c r="D20" s="61" t="s">
        <v>22</v>
      </c>
      <c r="E20" s="66">
        <v>450</v>
      </c>
      <c r="F20" s="73"/>
      <c r="G20" s="28">
        <f t="shared" si="0"/>
        <v>0</v>
      </c>
    </row>
    <row r="21" spans="1:7" ht="25.5" x14ac:dyDescent="0.2">
      <c r="A21" s="14">
        <v>14</v>
      </c>
      <c r="B21" s="64" t="s">
        <v>38</v>
      </c>
      <c r="C21" s="65" t="s">
        <v>24</v>
      </c>
      <c r="D21" s="65" t="s">
        <v>22</v>
      </c>
      <c r="E21" s="66">
        <v>20</v>
      </c>
      <c r="F21" s="73"/>
      <c r="G21" s="28">
        <f t="shared" si="0"/>
        <v>0</v>
      </c>
    </row>
    <row r="22" spans="1:7" ht="25.5" x14ac:dyDescent="0.2">
      <c r="A22" s="14">
        <v>15</v>
      </c>
      <c r="B22" s="64" t="s">
        <v>39</v>
      </c>
      <c r="C22" s="65" t="s">
        <v>26</v>
      </c>
      <c r="D22" s="66" t="s">
        <v>22</v>
      </c>
      <c r="E22" s="65">
        <v>140</v>
      </c>
      <c r="F22" s="73"/>
      <c r="G22" s="28">
        <f t="shared" si="0"/>
        <v>0</v>
      </c>
    </row>
    <row r="23" spans="1:7" ht="25.5" x14ac:dyDescent="0.2">
      <c r="A23" s="14">
        <v>16</v>
      </c>
      <c r="B23" s="64" t="s">
        <v>40</v>
      </c>
      <c r="C23" s="65" t="s">
        <v>28</v>
      </c>
      <c r="D23" s="66" t="s">
        <v>22</v>
      </c>
      <c r="E23" s="66">
        <v>290</v>
      </c>
      <c r="F23" s="73"/>
      <c r="G23" s="28">
        <f t="shared" si="0"/>
        <v>0</v>
      </c>
    </row>
    <row r="24" spans="1:7" x14ac:dyDescent="0.2">
      <c r="A24" s="14">
        <v>17</v>
      </c>
      <c r="B24" s="59" t="s">
        <v>41</v>
      </c>
      <c r="C24" s="60" t="s">
        <v>21</v>
      </c>
      <c r="D24" s="66" t="s">
        <v>22</v>
      </c>
      <c r="E24" s="66">
        <v>150</v>
      </c>
      <c r="F24" s="73"/>
      <c r="G24" s="28">
        <f t="shared" si="0"/>
        <v>0</v>
      </c>
    </row>
    <row r="25" spans="1:7" ht="25.5" x14ac:dyDescent="0.2">
      <c r="A25" s="14">
        <v>18</v>
      </c>
      <c r="B25" s="64" t="s">
        <v>42</v>
      </c>
      <c r="C25" s="60" t="s">
        <v>21</v>
      </c>
      <c r="D25" s="66" t="s">
        <v>22</v>
      </c>
      <c r="E25" s="66">
        <v>30</v>
      </c>
      <c r="F25" s="73"/>
      <c r="G25" s="28">
        <f t="shared" si="0"/>
        <v>0</v>
      </c>
    </row>
    <row r="26" spans="1:7" ht="25.5" x14ac:dyDescent="0.2">
      <c r="A26" s="14">
        <v>19</v>
      </c>
      <c r="B26" s="67" t="s">
        <v>43</v>
      </c>
      <c r="C26" s="60" t="s">
        <v>21</v>
      </c>
      <c r="D26" s="66" t="s">
        <v>22</v>
      </c>
      <c r="E26" s="66">
        <v>40</v>
      </c>
      <c r="F26" s="73"/>
      <c r="G26" s="28">
        <f t="shared" si="0"/>
        <v>0</v>
      </c>
    </row>
    <row r="27" spans="1:7" ht="25.5" x14ac:dyDescent="0.2">
      <c r="A27" s="14">
        <v>20</v>
      </c>
      <c r="B27" s="67" t="s">
        <v>44</v>
      </c>
      <c r="C27" s="60" t="s">
        <v>21</v>
      </c>
      <c r="D27" s="66" t="s">
        <v>22</v>
      </c>
      <c r="E27" s="66">
        <v>30</v>
      </c>
      <c r="F27" s="73"/>
      <c r="G27" s="28">
        <f t="shared" si="0"/>
        <v>0</v>
      </c>
    </row>
    <row r="28" spans="1:7" ht="15.75" thickBot="1" x14ac:dyDescent="0.25">
      <c r="A28" s="15" t="s">
        <v>14</v>
      </c>
      <c r="B28" s="95"/>
      <c r="C28" s="96"/>
      <c r="D28" s="96"/>
      <c r="E28" s="97"/>
      <c r="F28" s="33" t="s">
        <v>11</v>
      </c>
      <c r="G28" s="34">
        <f>SUM(G8:G27)</f>
        <v>0</v>
      </c>
    </row>
    <row r="29" spans="1:7" ht="30" customHeight="1" thickTop="1" thickBot="1" x14ac:dyDescent="0.25">
      <c r="A29" s="98" t="s">
        <v>16</v>
      </c>
      <c r="B29" s="98"/>
      <c r="C29" s="98"/>
      <c r="D29" s="98"/>
      <c r="E29" s="98"/>
      <c r="F29" s="98"/>
      <c r="G29" s="99"/>
    </row>
    <row r="30" spans="1:7" s="11" customFormat="1" ht="30" customHeight="1" thickTop="1" x14ac:dyDescent="0.2">
      <c r="A30" s="13" t="s">
        <v>13</v>
      </c>
      <c r="B30" s="89" t="s">
        <v>45</v>
      </c>
      <c r="C30" s="90"/>
      <c r="D30" s="90"/>
      <c r="E30" s="90"/>
      <c r="F30" s="90"/>
      <c r="G30" s="91"/>
    </row>
    <row r="31" spans="1:7" ht="25.5" x14ac:dyDescent="0.2">
      <c r="A31" s="14">
        <v>21</v>
      </c>
      <c r="B31" s="64" t="s">
        <v>46</v>
      </c>
      <c r="C31" s="68" t="s">
        <v>47</v>
      </c>
      <c r="D31" s="66" t="s">
        <v>22</v>
      </c>
      <c r="E31" s="66">
        <v>50</v>
      </c>
      <c r="F31" s="62"/>
      <c r="G31" s="63">
        <f t="shared" ref="G31:G35" si="2">ROUND(E31*F31,2)</f>
        <v>0</v>
      </c>
    </row>
    <row r="32" spans="1:7" ht="25.5" x14ac:dyDescent="0.2">
      <c r="A32" s="14">
        <f>A31+1</f>
        <v>22</v>
      </c>
      <c r="B32" s="64" t="s">
        <v>48</v>
      </c>
      <c r="C32" s="68" t="s">
        <v>18</v>
      </c>
      <c r="D32" s="66" t="s">
        <v>22</v>
      </c>
      <c r="E32" s="66">
        <v>50</v>
      </c>
      <c r="F32" s="62"/>
      <c r="G32" s="63">
        <f t="shared" si="2"/>
        <v>0</v>
      </c>
    </row>
    <row r="33" spans="1:7" ht="25.5" x14ac:dyDescent="0.2">
      <c r="A33" s="14">
        <f t="shared" ref="A33:A35" si="3">A32+1</f>
        <v>23</v>
      </c>
      <c r="B33" s="64" t="s">
        <v>49</v>
      </c>
      <c r="C33" s="68" t="s">
        <v>18</v>
      </c>
      <c r="D33" s="65" t="s">
        <v>22</v>
      </c>
      <c r="E33" s="65">
        <v>50</v>
      </c>
      <c r="F33" s="62"/>
      <c r="G33" s="63">
        <f t="shared" si="2"/>
        <v>0</v>
      </c>
    </row>
    <row r="34" spans="1:7" ht="25.5" x14ac:dyDescent="0.2">
      <c r="A34" s="14">
        <f t="shared" si="3"/>
        <v>24</v>
      </c>
      <c r="B34" s="64" t="s">
        <v>50</v>
      </c>
      <c r="C34" s="68" t="s">
        <v>21</v>
      </c>
      <c r="D34" s="65" t="s">
        <v>22</v>
      </c>
      <c r="E34" s="65">
        <v>50</v>
      </c>
      <c r="F34" s="62"/>
      <c r="G34" s="63">
        <f t="shared" si="2"/>
        <v>0</v>
      </c>
    </row>
    <row r="35" spans="1:7" ht="25.5" x14ac:dyDescent="0.2">
      <c r="A35" s="14">
        <f t="shared" si="3"/>
        <v>25</v>
      </c>
      <c r="B35" s="64" t="s">
        <v>51</v>
      </c>
      <c r="C35" s="68" t="s">
        <v>21</v>
      </c>
      <c r="D35" s="65" t="s">
        <v>22</v>
      </c>
      <c r="E35" s="65">
        <v>50</v>
      </c>
      <c r="F35" s="62"/>
      <c r="G35" s="63">
        <f t="shared" si="2"/>
        <v>0</v>
      </c>
    </row>
    <row r="36" spans="1:7" ht="25.5" x14ac:dyDescent="0.2">
      <c r="A36" s="14">
        <v>26</v>
      </c>
      <c r="B36" s="64" t="s">
        <v>52</v>
      </c>
      <c r="C36" s="68" t="s">
        <v>21</v>
      </c>
      <c r="D36" s="65" t="s">
        <v>22</v>
      </c>
      <c r="E36" s="65">
        <v>50</v>
      </c>
      <c r="F36" s="62"/>
      <c r="G36" s="63">
        <f t="shared" ref="G36:G37" si="4">ROUND(E36*F36,2)</f>
        <v>0</v>
      </c>
    </row>
    <row r="37" spans="1:7" ht="25.5" x14ac:dyDescent="0.2">
      <c r="A37" s="14">
        <v>27</v>
      </c>
      <c r="B37" s="69" t="s">
        <v>53</v>
      </c>
      <c r="C37" s="70" t="s">
        <v>54</v>
      </c>
      <c r="D37" s="71" t="s">
        <v>22</v>
      </c>
      <c r="E37" s="71">
        <v>300</v>
      </c>
      <c r="F37" s="62"/>
      <c r="G37" s="63">
        <f t="shared" si="4"/>
        <v>0</v>
      </c>
    </row>
    <row r="38" spans="1:7" s="11" customFormat="1" ht="15.75" thickBot="1" x14ac:dyDescent="0.25">
      <c r="A38" s="15" t="s">
        <v>13</v>
      </c>
      <c r="B38" s="76"/>
      <c r="C38" s="77"/>
      <c r="D38" s="77"/>
      <c r="E38" s="78"/>
      <c r="F38" s="35" t="s">
        <v>11</v>
      </c>
      <c r="G38" s="34">
        <f>SUM(G31:G37)</f>
        <v>0</v>
      </c>
    </row>
    <row r="39" spans="1:7" ht="36" customHeight="1" thickTop="1" x14ac:dyDescent="0.2">
      <c r="A39" s="17"/>
      <c r="B39" s="18" t="s">
        <v>12</v>
      </c>
      <c r="C39" s="19"/>
      <c r="D39" s="19"/>
      <c r="E39" s="19"/>
      <c r="F39" s="19"/>
      <c r="G39" s="29"/>
    </row>
    <row r="40" spans="1:7" s="11" customFormat="1" ht="32.1" customHeight="1" x14ac:dyDescent="0.2">
      <c r="A40" s="79" t="s">
        <v>17</v>
      </c>
      <c r="B40" s="80"/>
      <c r="C40" s="80"/>
      <c r="D40" s="80"/>
      <c r="E40" s="80"/>
      <c r="F40" s="20"/>
      <c r="G40" s="30"/>
    </row>
    <row r="41" spans="1:7" ht="30" customHeight="1" thickBot="1" x14ac:dyDescent="0.25">
      <c r="A41" s="15" t="str">
        <f>A7</f>
        <v>A</v>
      </c>
      <c r="B41" s="81" t="str">
        <f>B7</f>
        <v>Limestone Clean to North, East and South Areas</v>
      </c>
      <c r="C41" s="82"/>
      <c r="D41" s="82"/>
      <c r="E41" s="83"/>
      <c r="F41" s="16" t="s">
        <v>11</v>
      </c>
      <c r="G41" s="31">
        <f>G28</f>
        <v>0</v>
      </c>
    </row>
    <row r="42" spans="1:7" ht="30" customHeight="1" thickTop="1" thickBot="1" x14ac:dyDescent="0.25">
      <c r="A42" s="15" t="str">
        <f>A30</f>
        <v>B</v>
      </c>
      <c r="B42" s="84" t="str">
        <f>B30</f>
        <v>Limestone Clean/Down to Deacons Water Treatment Plant</v>
      </c>
      <c r="C42" s="85"/>
      <c r="D42" s="85"/>
      <c r="E42" s="86"/>
      <c r="F42" s="16" t="s">
        <v>11</v>
      </c>
      <c r="G42" s="31">
        <f>G38</f>
        <v>0</v>
      </c>
    </row>
    <row r="43" spans="1:7" ht="22.5" customHeight="1" thickTop="1" thickBot="1" x14ac:dyDescent="0.25">
      <c r="A43" s="21"/>
      <c r="B43" s="22"/>
      <c r="C43" s="23"/>
      <c r="D43" s="24"/>
      <c r="E43" s="24"/>
      <c r="F43" s="25"/>
      <c r="G43" s="26"/>
    </row>
    <row r="44" spans="1:7" s="10" customFormat="1" ht="37.9" customHeight="1" thickTop="1" x14ac:dyDescent="0.2">
      <c r="A44" s="87"/>
      <c r="B44" s="88"/>
      <c r="C44" s="88"/>
      <c r="D44" s="88"/>
      <c r="E44" s="88"/>
      <c r="F44" s="74"/>
      <c r="G44" s="75"/>
    </row>
    <row r="45" spans="1:7" ht="15.75" customHeight="1" x14ac:dyDescent="0.2">
      <c r="A45" s="9"/>
      <c r="B45" s="7"/>
      <c r="C45" s="8"/>
      <c r="D45" s="7"/>
      <c r="E45" s="7"/>
      <c r="F45" s="6"/>
      <c r="G45" s="5"/>
    </row>
  </sheetData>
  <sheetProtection algorithmName="SHA-512" hashValue="JpSchgyrj8UGKBYHNEB9cSCaSE1AtY6idV5RcpE6xQbAq/u8NjG/yPL/2SQuSc3Oc1MmdVRhgohDqiIDFco6dw==" saltValue="xCkNQZuF/WpKmnRStB+FGw==" spinCount="100000" sheet="1" objects="1" scenarios="1"/>
  <mergeCells count="11">
    <mergeCell ref="B7:G7"/>
    <mergeCell ref="A6:E6"/>
    <mergeCell ref="B28:E28"/>
    <mergeCell ref="B30:G30"/>
    <mergeCell ref="A29:G29"/>
    <mergeCell ref="F44:G44"/>
    <mergeCell ref="B38:E38"/>
    <mergeCell ref="A40:E40"/>
    <mergeCell ref="B41:E41"/>
    <mergeCell ref="B42:E42"/>
    <mergeCell ref="A44:E44"/>
  </mergeCells>
  <dataValidations count="1">
    <dataValidation type="decimal" operator="equal" allowBlank="1" showInputMessage="1" showErrorMessage="1" sqref="F31:F37" xr:uid="{31BC3699-0A47-4F7A-B5B5-CF32FE0FB583}">
      <formula1>IF(F31&gt;=0.01,ROUND(F31,2),0.01)</formula1>
    </dataValidation>
  </dataValidations>
  <pageMargins left="0.5" right="0.5" top="0.75" bottom="0.75" header="0.25" footer="0.25"/>
  <pageSetup scale="69" orientation="portrait" r:id="rId1"/>
  <headerFooter alignWithMargins="0">
    <oddHeader>&amp;LThe City of Winnipeg
Tender No. 131-2024 
&amp;RBid Submission
 Page &amp;P of &amp;N</oddHeader>
    <oddFooter xml:space="preserve">&amp;R__________________
Name of Bidder                    </oddFooter>
  </headerFooter>
  <rowBreaks count="1" manualBreakCount="1">
    <brk id="28" max="6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Sheet1</vt:lpstr>
      <vt:lpstr>By Section</vt:lpstr>
      <vt:lpstr>'By Section'!Print_Area</vt:lpstr>
      <vt:lpstr>'By Section'!Print_Titles</vt:lpstr>
      <vt:lpstr>'By Section'!XEVERYTHING</vt:lpstr>
      <vt:lpstr>'By Section'!XITEMS</vt:lpstr>
    </vt:vector>
  </TitlesOfParts>
  <Company>City of Winnipeg - Materials Management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creator>Schirlie, Tami</dc:creator>
  <dc:description>Simple Electronic Bid Form unit price and _x000d_
20201023 by section pricing_x000d_
Dec 2020 added addendum tab</dc:description>
  <cp:lastModifiedBy>Murray, Drew</cp:lastModifiedBy>
  <cp:lastPrinted>2019-07-17T15:52:54Z</cp:lastPrinted>
  <dcterms:created xsi:type="dcterms:W3CDTF">1999-10-18T14:40:40Z</dcterms:created>
  <dcterms:modified xsi:type="dcterms:W3CDTF">2024-03-01T21:28:30Z</dcterms:modified>
</cp:coreProperties>
</file>