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3\8-2023\WORK IN PROGRESS\8-2023\"/>
    </mc:Choice>
  </mc:AlternateContent>
  <xr:revisionPtr revIDLastSave="0" documentId="13_ncr:1_{E1925374-FA74-4059-B6C0-9F853A13E7F0}" xr6:coauthVersionLast="36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_xlnm._FilterDatabase" localSheetId="0" hidden="1">'FORM B - PRICES'!$G$1:$G$688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PRICES'!$B$6:$H$688</definedName>
    <definedName name="_xlnm.Print_Titles" localSheetId="0">'FORM B - PRICES'!$1:$5</definedName>
    <definedName name="_xlnm.Print_Titles">'FORM B - PRICES'!$B$4:$IJ$4</definedName>
    <definedName name="TEMP">'FORM B - PRICES'!#REF!</definedName>
    <definedName name="TESTHEAD">'FORM B - PRICES'!#REF!</definedName>
    <definedName name="XEVERYTHING">'FORM B - PRICES'!$B$1:$IJ$350</definedName>
    <definedName name="XITEMS">'FORM B - PRICES'!$B$6:$IJ$350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1" l="1"/>
  <c r="H571" i="1" l="1"/>
  <c r="H455" i="1"/>
  <c r="H348" i="1"/>
  <c r="H248" i="1"/>
  <c r="H129" i="1"/>
  <c r="H128" i="1"/>
  <c r="H367" i="1"/>
  <c r="H366" i="1"/>
  <c r="H365" i="1"/>
  <c r="H399" i="1"/>
  <c r="H63" i="1"/>
  <c r="H25" i="1"/>
  <c r="H24" i="1"/>
  <c r="H23" i="1"/>
  <c r="H21" i="1"/>
  <c r="H469" i="1"/>
  <c r="H674" i="1" l="1"/>
  <c r="H673" i="1"/>
  <c r="H672" i="1"/>
  <c r="H670" i="1"/>
  <c r="H668" i="1"/>
  <c r="H667" i="1"/>
  <c r="H666" i="1"/>
  <c r="H664" i="1"/>
  <c r="H663" i="1"/>
  <c r="H641" i="1"/>
  <c r="H640" i="1"/>
  <c r="H639" i="1"/>
  <c r="H637" i="1"/>
  <c r="H635" i="1"/>
  <c r="H634" i="1"/>
  <c r="H632" i="1"/>
  <c r="H631" i="1"/>
  <c r="H654" i="1"/>
  <c r="H653" i="1"/>
  <c r="H652" i="1"/>
  <c r="H650" i="1"/>
  <c r="H648" i="1"/>
  <c r="H647" i="1"/>
  <c r="H645" i="1"/>
  <c r="H644" i="1"/>
  <c r="H660" i="1"/>
  <c r="H628" i="1"/>
  <c r="H627" i="1" l="1"/>
  <c r="H626" i="1"/>
  <c r="H624" i="1"/>
  <c r="H623" i="1"/>
  <c r="H617" i="1"/>
  <c r="H620" i="1"/>
  <c r="H619" i="1"/>
  <c r="H615" i="1"/>
  <c r="H613" i="1"/>
  <c r="H609" i="1"/>
  <c r="H587" i="1"/>
  <c r="H584" i="1"/>
  <c r="H582" i="1"/>
  <c r="H579" i="1"/>
  <c r="H586" i="1" l="1"/>
  <c r="H595" i="1"/>
  <c r="H594" i="1"/>
  <c r="H592" i="1"/>
  <c r="H590" i="1"/>
  <c r="H610" i="1"/>
  <c r="H608" i="1"/>
  <c r="H607" i="1"/>
  <c r="H605" i="1"/>
  <c r="H603" i="1"/>
  <c r="H602" i="1"/>
  <c r="H599" i="1"/>
  <c r="H598" i="1"/>
  <c r="C685" i="1"/>
  <c r="B685" i="1"/>
  <c r="C675" i="1"/>
  <c r="B675" i="1"/>
  <c r="H659" i="1"/>
  <c r="H657" i="1"/>
  <c r="H578" i="1"/>
  <c r="H576" i="1"/>
  <c r="H675" i="1" l="1"/>
  <c r="H685" i="1" s="1"/>
  <c r="H515" i="1"/>
  <c r="H296" i="1" l="1"/>
  <c r="H187" i="1"/>
  <c r="H125" i="1" l="1"/>
  <c r="H244" i="1"/>
  <c r="H526" i="1" l="1"/>
  <c r="H410" i="1"/>
  <c r="H247" i="1"/>
  <c r="H570" i="1"/>
  <c r="H454" i="1"/>
  <c r="H347" i="1"/>
  <c r="H246" i="1"/>
  <c r="H127" i="1"/>
  <c r="H491" i="1" l="1"/>
  <c r="H490" i="1"/>
  <c r="H379" i="1"/>
  <c r="H275" i="1"/>
  <c r="H274" i="1"/>
  <c r="H273" i="1"/>
  <c r="H163" i="1"/>
  <c r="H162" i="1"/>
  <c r="H161" i="1"/>
  <c r="H104" i="1"/>
  <c r="H37" i="1"/>
  <c r="H38" i="1"/>
  <c r="H39" i="1"/>
  <c r="H488" i="1"/>
  <c r="H377" i="1"/>
  <c r="H35" i="1"/>
  <c r="H505" i="1"/>
  <c r="H504" i="1"/>
  <c r="H389" i="1"/>
  <c r="H286" i="1"/>
  <c r="H285" i="1"/>
  <c r="H177" i="1"/>
  <c r="H176" i="1"/>
  <c r="H53" i="1"/>
  <c r="H52" i="1"/>
  <c r="H568" i="1"/>
  <c r="H567" i="1"/>
  <c r="H566" i="1"/>
  <c r="H563" i="1"/>
  <c r="H562" i="1"/>
  <c r="H561" i="1"/>
  <c r="H560" i="1"/>
  <c r="H559" i="1"/>
  <c r="H558" i="1"/>
  <c r="H557" i="1"/>
  <c r="H555" i="1"/>
  <c r="H553" i="1"/>
  <c r="H552" i="1"/>
  <c r="H551" i="1"/>
  <c r="H549" i="1"/>
  <c r="H546" i="1"/>
  <c r="H544" i="1"/>
  <c r="H543" i="1"/>
  <c r="H541" i="1"/>
  <c r="H540" i="1"/>
  <c r="H537" i="1"/>
  <c r="H535" i="1"/>
  <c r="H532" i="1"/>
  <c r="H530" i="1"/>
  <c r="H528" i="1"/>
  <c r="H523" i="1"/>
  <c r="H522" i="1"/>
  <c r="H521" i="1"/>
  <c r="H520" i="1"/>
  <c r="H518" i="1"/>
  <c r="H517" i="1"/>
  <c r="H516" i="1"/>
  <c r="H512" i="1"/>
  <c r="H511" i="1"/>
  <c r="H510" i="1"/>
  <c r="H509" i="1"/>
  <c r="H508" i="1"/>
  <c r="H506" i="1"/>
  <c r="H501" i="1"/>
  <c r="H499" i="1"/>
  <c r="H498" i="1"/>
  <c r="H497" i="1"/>
  <c r="H496" i="1"/>
  <c r="H495" i="1"/>
  <c r="H494" i="1"/>
  <c r="H489" i="1"/>
  <c r="H486" i="1"/>
  <c r="H485" i="1"/>
  <c r="H483" i="1"/>
  <c r="H482" i="1"/>
  <c r="H481" i="1"/>
  <c r="H479" i="1"/>
  <c r="H477" i="1"/>
  <c r="H476" i="1"/>
  <c r="H474" i="1"/>
  <c r="H472" i="1"/>
  <c r="H467" i="1"/>
  <c r="H466" i="1"/>
  <c r="H465" i="1"/>
  <c r="H464" i="1"/>
  <c r="H462" i="1"/>
  <c r="H460" i="1"/>
  <c r="H456" i="1"/>
  <c r="H452" i="1"/>
  <c r="H451" i="1"/>
  <c r="H450" i="1"/>
  <c r="H447" i="1"/>
  <c r="H446" i="1"/>
  <c r="H445" i="1"/>
  <c r="H444" i="1"/>
  <c r="H443" i="1"/>
  <c r="H442" i="1"/>
  <c r="H440" i="1"/>
  <c r="H438" i="1"/>
  <c r="H437" i="1"/>
  <c r="H436" i="1"/>
  <c r="H433" i="1"/>
  <c r="H431" i="1"/>
  <c r="H430" i="1"/>
  <c r="H428" i="1"/>
  <c r="H425" i="1"/>
  <c r="H424" i="1"/>
  <c r="H421" i="1"/>
  <c r="H419" i="1"/>
  <c r="H416" i="1"/>
  <c r="H414" i="1"/>
  <c r="H412" i="1"/>
  <c r="H407" i="1"/>
  <c r="H406" i="1"/>
  <c r="H405" i="1"/>
  <c r="H404" i="1"/>
  <c r="H402" i="1"/>
  <c r="H401" i="1"/>
  <c r="H400" i="1"/>
  <c r="H396" i="1"/>
  <c r="H395" i="1"/>
  <c r="H394" i="1"/>
  <c r="H393" i="1"/>
  <c r="H392" i="1"/>
  <c r="H390" i="1"/>
  <c r="H386" i="1"/>
  <c r="H384" i="1"/>
  <c r="H383" i="1"/>
  <c r="H382" i="1"/>
  <c r="H378" i="1"/>
  <c r="H375" i="1"/>
  <c r="H374" i="1"/>
  <c r="H372" i="1"/>
  <c r="H371" i="1"/>
  <c r="H369" i="1"/>
  <c r="H363" i="1"/>
  <c r="H360" i="1"/>
  <c r="H359" i="1"/>
  <c r="H358" i="1"/>
  <c r="H357" i="1"/>
  <c r="H356" i="1"/>
  <c r="H354" i="1"/>
  <c r="H352" i="1"/>
  <c r="H345" i="1"/>
  <c r="H344" i="1"/>
  <c r="H343" i="1"/>
  <c r="H340" i="1"/>
  <c r="H339" i="1"/>
  <c r="H338" i="1"/>
  <c r="H337" i="1"/>
  <c r="H336" i="1"/>
  <c r="H335" i="1"/>
  <c r="H334" i="1"/>
  <c r="H332" i="1"/>
  <c r="H330" i="1"/>
  <c r="H329" i="1"/>
  <c r="H328" i="1"/>
  <c r="H326" i="1"/>
  <c r="H323" i="1"/>
  <c r="H321" i="1"/>
  <c r="H320" i="1"/>
  <c r="H318" i="1"/>
  <c r="H317" i="1"/>
  <c r="H314" i="1"/>
  <c r="H312" i="1"/>
  <c r="H309" i="1"/>
  <c r="H307" i="1"/>
  <c r="H305" i="1"/>
  <c r="H302" i="1"/>
  <c r="H301" i="1"/>
  <c r="H300" i="1"/>
  <c r="H299" i="1"/>
  <c r="H297" i="1"/>
  <c r="H293" i="1"/>
  <c r="H292" i="1"/>
  <c r="H291" i="1"/>
  <c r="H290" i="1"/>
  <c r="H289" i="1"/>
  <c r="H287" i="1"/>
  <c r="H282" i="1"/>
  <c r="H280" i="1"/>
  <c r="H279" i="1"/>
  <c r="H278" i="1"/>
  <c r="H272" i="1"/>
  <c r="H271" i="1"/>
  <c r="H269" i="1"/>
  <c r="H268" i="1"/>
  <c r="H266" i="1"/>
  <c r="H264" i="1"/>
  <c r="H263" i="1"/>
  <c r="H262" i="1"/>
  <c r="H260" i="1"/>
  <c r="H258" i="1"/>
  <c r="H255" i="1"/>
  <c r="H254" i="1"/>
  <c r="H249" i="1"/>
  <c r="H243" i="1"/>
  <c r="H242" i="1"/>
  <c r="H241" i="1"/>
  <c r="H238" i="1"/>
  <c r="H237" i="1"/>
  <c r="H236" i="1"/>
  <c r="H235" i="1"/>
  <c r="H234" i="1"/>
  <c r="H233" i="1"/>
  <c r="H232" i="1"/>
  <c r="H231" i="1"/>
  <c r="H229" i="1"/>
  <c r="H227" i="1"/>
  <c r="H225" i="1"/>
  <c r="H224" i="1"/>
  <c r="H223" i="1"/>
  <c r="H221" i="1"/>
  <c r="H219" i="1"/>
  <c r="H218" i="1"/>
  <c r="H217" i="1"/>
  <c r="H216" i="1"/>
  <c r="H214" i="1"/>
  <c r="H211" i="1"/>
  <c r="H210" i="1"/>
  <c r="H207" i="1"/>
  <c r="H205" i="1"/>
  <c r="H202" i="1"/>
  <c r="H200" i="1"/>
  <c r="H198" i="1"/>
  <c r="H195" i="1"/>
  <c r="H194" i="1"/>
  <c r="H193" i="1"/>
  <c r="H192" i="1"/>
  <c r="H191" i="1"/>
  <c r="H189" i="1"/>
  <c r="H188" i="1"/>
  <c r="H184" i="1"/>
  <c r="H183" i="1"/>
  <c r="H182" i="1"/>
  <c r="H181" i="1"/>
  <c r="H180" i="1"/>
  <c r="H178" i="1"/>
  <c r="H173" i="1"/>
  <c r="H171" i="1"/>
  <c r="H170" i="1"/>
  <c r="H169" i="1"/>
  <c r="H168" i="1"/>
  <c r="H167" i="1"/>
  <c r="H166" i="1"/>
  <c r="H160" i="1"/>
  <c r="H159" i="1"/>
  <c r="H157" i="1"/>
  <c r="H156" i="1"/>
  <c r="H155" i="1"/>
  <c r="H153" i="1"/>
  <c r="H151" i="1"/>
  <c r="H150" i="1"/>
  <c r="H149" i="1"/>
  <c r="H147" i="1"/>
  <c r="H145" i="1"/>
  <c r="H142" i="1"/>
  <c r="H141" i="1"/>
  <c r="H140" i="1"/>
  <c r="H139" i="1"/>
  <c r="H138" i="1"/>
  <c r="H136" i="1"/>
  <c r="H134" i="1"/>
  <c r="H124" i="1"/>
  <c r="H123" i="1"/>
  <c r="H120" i="1"/>
  <c r="H119" i="1"/>
  <c r="H118" i="1"/>
  <c r="H117" i="1"/>
  <c r="H116" i="1"/>
  <c r="H115" i="1"/>
  <c r="H114" i="1"/>
  <c r="H113" i="1"/>
  <c r="H112" i="1"/>
  <c r="H110" i="1"/>
  <c r="H108" i="1"/>
  <c r="H106" i="1"/>
  <c r="H105" i="1"/>
  <c r="H102" i="1"/>
  <c r="H101" i="1"/>
  <c r="H100" i="1"/>
  <c r="H97" i="1"/>
  <c r="H95" i="1"/>
  <c r="H94" i="1"/>
  <c r="H93" i="1"/>
  <c r="H92" i="1"/>
  <c r="H90" i="1"/>
  <c r="H87" i="1"/>
  <c r="H86" i="1"/>
  <c r="H83" i="1"/>
  <c r="H81" i="1"/>
  <c r="H78" i="1"/>
  <c r="H60" i="1"/>
  <c r="H572" i="1" l="1"/>
  <c r="H684" i="1" s="1"/>
  <c r="H349" i="1"/>
  <c r="H130" i="1"/>
  <c r="H36" i="1"/>
  <c r="H76" i="1"/>
  <c r="H74" i="1"/>
  <c r="H71" i="1"/>
  <c r="H70" i="1"/>
  <c r="H69" i="1"/>
  <c r="H67" i="1"/>
  <c r="H64" i="1"/>
  <c r="H65" i="1"/>
  <c r="H59" i="1"/>
  <c r="H58" i="1"/>
  <c r="H57" i="1"/>
  <c r="H56" i="1"/>
  <c r="H54" i="1"/>
  <c r="H49" i="1"/>
  <c r="H47" i="1"/>
  <c r="H46" i="1"/>
  <c r="H45" i="1"/>
  <c r="H44" i="1"/>
  <c r="H43" i="1"/>
  <c r="H42" i="1"/>
  <c r="H33" i="1"/>
  <c r="H32" i="1"/>
  <c r="H30" i="1"/>
  <c r="H29" i="1"/>
  <c r="H27" i="1"/>
  <c r="H19" i="1"/>
  <c r="H16" i="1"/>
  <c r="H15" i="1"/>
  <c r="H14" i="1"/>
  <c r="H13" i="1"/>
  <c r="H12" i="1"/>
  <c r="H10" i="1"/>
  <c r="H8" i="1"/>
  <c r="C684" i="1"/>
  <c r="B684" i="1"/>
  <c r="C572" i="1"/>
  <c r="B572" i="1"/>
  <c r="C686" i="1" l="1"/>
  <c r="B686" i="1"/>
  <c r="C678" i="1"/>
  <c r="B678" i="1"/>
  <c r="H677" i="1"/>
  <c r="H678" i="1" s="1"/>
  <c r="H686" i="1" s="1"/>
  <c r="H457" i="1" l="1"/>
  <c r="H683" i="1" s="1"/>
  <c r="H682" i="1"/>
  <c r="H250" i="1"/>
  <c r="H681" i="1" s="1"/>
  <c r="H131" i="1"/>
  <c r="B683" i="1"/>
  <c r="B682" i="1"/>
  <c r="B681" i="1"/>
  <c r="B680" i="1"/>
  <c r="B457" i="1"/>
  <c r="B349" i="1"/>
  <c r="B250" i="1"/>
  <c r="B131" i="1"/>
  <c r="C683" i="1"/>
  <c r="C682" i="1"/>
  <c r="C681" i="1"/>
  <c r="C680" i="1"/>
  <c r="C457" i="1"/>
  <c r="C349" i="1"/>
  <c r="C250" i="1"/>
  <c r="C131" i="1"/>
  <c r="H680" i="1" l="1"/>
  <c r="G687" i="1" s="1"/>
</calcChain>
</file>

<file path=xl/sharedStrings.xml><?xml version="1.0" encoding="utf-8"?>
<sst xmlns="http://schemas.openxmlformats.org/spreadsheetml/2006/main" count="2696" uniqueCount="704">
  <si>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</si>
  <si>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</si>
  <si>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</si>
  <si>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</si>
  <si>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</si>
  <si>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</si>
  <si>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</si>
  <si>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</si>
  <si>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</si>
  <si>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</si>
  <si>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</si>
  <si>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</si>
  <si>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</si>
  <si>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</si>
  <si>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</si>
  <si>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</si>
  <si>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</si>
  <si>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</si>
  <si>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</si>
  <si>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</si>
  <si>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</si>
  <si>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</si>
  <si>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</si>
  <si>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</si>
  <si>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</si>
  <si>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</si>
  <si>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</si>
  <si>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</si>
  <si>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</si>
  <si>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</si>
  <si>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</si>
  <si>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</si>
  <si>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</si>
  <si>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</si>
  <si>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</si>
  <si>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</si>
  <si>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</si>
  <si>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</si>
  <si>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</si>
  <si>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</si>
  <si>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</si>
  <si>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</si>
  <si>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</si>
  <si>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</si>
  <si>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</si>
  <si>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</si>
  <si>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</si>
  <si>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</si>
  <si>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</si>
  <si>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</si>
  <si>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</si>
  <si>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</si>
  <si>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</si>
  <si>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</si>
  <si>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</si>
  <si>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</si>
  <si>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</si>
  <si>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</si>
  <si>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</si>
  <si>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</si>
  <si>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</si>
  <si>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</si>
  <si>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</si>
  <si>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</si>
  <si>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</si>
  <si>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</si>
  <si>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</si>
  <si>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</si>
  <si>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</si>
  <si>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</si>
  <si>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</si>
  <si>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</si>
  <si>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</si>
  <si>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</si>
  <si>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</si>
  <si>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</si>
  <si>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</si>
  <si>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</si>
  <si>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</si>
  <si>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</si>
  <si>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</si>
  <si>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</si>
  <si>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</si>
  <si>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</si>
  <si>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</si>
  <si>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</si>
  <si>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A007</t>
  </si>
  <si>
    <t>A022</t>
  </si>
  <si>
    <t xml:space="preserve">CW 3235-R9  </t>
  </si>
  <si>
    <t>100 mm Sidewalk</t>
  </si>
  <si>
    <t>a)</t>
  </si>
  <si>
    <t>b)</t>
  </si>
  <si>
    <t>c)</t>
  </si>
  <si>
    <t>B154rl</t>
  </si>
  <si>
    <t>SD-203B</t>
  </si>
  <si>
    <t>B200</t>
  </si>
  <si>
    <t>Planing of Pavement</t>
  </si>
  <si>
    <t>B219</t>
  </si>
  <si>
    <t>Detectable Warning Surface Tiles</t>
  </si>
  <si>
    <t>C033</t>
  </si>
  <si>
    <t>SD-205</t>
  </si>
  <si>
    <t>C036</t>
  </si>
  <si>
    <t>SD-229C</t>
  </si>
  <si>
    <t>Type IA</t>
  </si>
  <si>
    <t>CW 3250-R7</t>
  </si>
  <si>
    <t>E003</t>
  </si>
  <si>
    <t xml:space="preserve">Catch Basin  </t>
  </si>
  <si>
    <t>CW 2130-R12</t>
  </si>
  <si>
    <t>SD-024, 1800 mm deep</t>
  </si>
  <si>
    <t>E008</t>
  </si>
  <si>
    <t>Sewer Service</t>
  </si>
  <si>
    <t>E009</t>
  </si>
  <si>
    <t>250 mm, PVC</t>
  </si>
  <si>
    <t>E010</t>
  </si>
  <si>
    <t>E036</t>
  </si>
  <si>
    <t xml:space="preserve">Connecting to Existing Sewer </t>
  </si>
  <si>
    <t>E037</t>
  </si>
  <si>
    <t>E050</t>
  </si>
  <si>
    <t>Abandoning Existing Drainage Inlets</t>
  </si>
  <si>
    <t>Pre-cast Concrete Risers</t>
  </si>
  <si>
    <t>51 mm</t>
  </si>
  <si>
    <t>CW 3510-R9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</si>
  <si>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</si>
  <si>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</si>
  <si>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</si>
  <si>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</si>
  <si>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</si>
  <si>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</si>
  <si>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</si>
  <si>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</si>
  <si>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</si>
  <si>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</si>
  <si>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</si>
  <si>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</si>
  <si>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</si>
  <si>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</si>
  <si>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</si>
  <si>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76 mm</t>
  </si>
  <si>
    <t xml:space="preserve">CW 3230-R8
</t>
  </si>
  <si>
    <t>B096</t>
  </si>
  <si>
    <t>28.6 mm Diameter</t>
  </si>
  <si>
    <t>B097A</t>
  </si>
  <si>
    <t>15 M Deformed Tie Bar</t>
  </si>
  <si>
    <t>B101r</t>
  </si>
  <si>
    <t>Median Slab</t>
  </si>
  <si>
    <t>CW 3240-R10</t>
  </si>
  <si>
    <t>CW 3326-R3</t>
  </si>
  <si>
    <t>E19</t>
  </si>
  <si>
    <t>C007</t>
  </si>
  <si>
    <t>C014</t>
  </si>
  <si>
    <t>SD-227A</t>
  </si>
  <si>
    <t>C015</t>
  </si>
  <si>
    <t>SD-226A</t>
  </si>
  <si>
    <t>C046A</t>
  </si>
  <si>
    <t>C050</t>
  </si>
  <si>
    <t>E22</t>
  </si>
  <si>
    <t>E013</t>
  </si>
  <si>
    <t>Sewer Service Risers</t>
  </si>
  <si>
    <t>E014</t>
  </si>
  <si>
    <t>E016</t>
  </si>
  <si>
    <t>SD-015</t>
  </si>
  <si>
    <t>E032</t>
  </si>
  <si>
    <t>Connecting to Existing Manhole</t>
  </si>
  <si>
    <t>E033</t>
  </si>
  <si>
    <t>250 mm Catch Basin Lead</t>
  </si>
  <si>
    <t>E040</t>
  </si>
  <si>
    <t>E046</t>
  </si>
  <si>
    <t>Removal of Existing Catch Basins</t>
  </si>
  <si>
    <t>F004</t>
  </si>
  <si>
    <t>38 mm</t>
  </si>
  <si>
    <t>F006</t>
  </si>
  <si>
    <t>64 mm</t>
  </si>
  <si>
    <t>CW 2110-R11</t>
  </si>
  <si>
    <t>Class 3 Backfill</t>
  </si>
  <si>
    <t>E13</t>
  </si>
  <si>
    <t>F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</si>
  <si>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</si>
  <si>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</si>
  <si>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</si>
  <si>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</si>
  <si>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</si>
  <si>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</si>
  <si>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</si>
  <si>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</si>
  <si>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</si>
  <si>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</si>
  <si>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</si>
  <si>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B189</t>
  </si>
  <si>
    <t>Regrading Existing Interlocking Paving Stones</t>
  </si>
  <si>
    <t>CW 3330-R5</t>
  </si>
  <si>
    <t>Main Line Paving</t>
  </si>
  <si>
    <t xml:space="preserve">CW 3450-R6 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</si>
  <si>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</si>
  <si>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</si>
  <si>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</si>
  <si>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</si>
  <si>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</si>
  <si>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</si>
  <si>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</si>
  <si>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</si>
  <si>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</si>
  <si>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</si>
  <si>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B121rl</t>
  </si>
  <si>
    <t>Greater than 20 sq.m.</t>
  </si>
  <si>
    <t>B124</t>
  </si>
  <si>
    <t>Adjustment of Precast  Sidewalk Blocks</t>
  </si>
  <si>
    <t>F018</t>
  </si>
  <si>
    <t>Curb Stop Extensions</t>
  </si>
  <si>
    <t>B155rl</t>
  </si>
  <si>
    <t>SD-205,
SD-206A</t>
  </si>
  <si>
    <t>AP-006 - Standard Frame for Manhole and Catch Basin</t>
  </si>
  <si>
    <t>AP-007 - Standard Solid Cover for Standard Frame</t>
  </si>
  <si>
    <t>E004A</t>
  </si>
  <si>
    <t>E14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</si>
  <si>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</si>
  <si>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</si>
  <si>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</si>
  <si>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</si>
  <si>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</si>
  <si>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</si>
  <si>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C059</t>
  </si>
  <si>
    <t>C060</t>
  </si>
  <si>
    <t>ROADWORKS - REMOVALS/RENEWALS</t>
  </si>
  <si>
    <t>L. sum</t>
  </si>
  <si>
    <t>I001</t>
  </si>
  <si>
    <t>Mobilization/Demobilization</t>
  </si>
  <si>
    <t>RIVER AVE - OSBORNE ST TO WELLINGTON CRES REHABILITATION</t>
  </si>
  <si>
    <t>CW 3110-R22</t>
  </si>
  <si>
    <t>Supplying and Placing Sub-base Material</t>
  </si>
  <si>
    <r>
      <t>CW 3110-R22</t>
    </r>
    <r>
      <rPr>
        <sz val="11"/>
        <color theme="1"/>
        <rFont val="Calibri"/>
        <family val="2"/>
        <scheme val="minor"/>
      </rPr>
      <t/>
    </r>
  </si>
  <si>
    <t>A007A1</t>
  </si>
  <si>
    <t>50 mm Granular A Limestone</t>
  </si>
  <si>
    <t>A010A1</t>
  </si>
  <si>
    <t>Base Course Material - Granular A Limestone</t>
  </si>
  <si>
    <t>A014</t>
  </si>
  <si>
    <t>Boulevard Excavation</t>
  </si>
  <si>
    <t>Geotextile Fabric</t>
  </si>
  <si>
    <t>CW 3130-R5</t>
  </si>
  <si>
    <t>A022A2</t>
  </si>
  <si>
    <t>Separation/Filtration Fabric</t>
  </si>
  <si>
    <t>B004</t>
  </si>
  <si>
    <t>Slab Replacement</t>
  </si>
  <si>
    <t>B010</t>
  </si>
  <si>
    <t>B011</t>
  </si>
  <si>
    <t>B017</t>
  </si>
  <si>
    <t>Partial Slab Patches</t>
  </si>
  <si>
    <t>CW 3230-R8</t>
  </si>
  <si>
    <t>B022</t>
  </si>
  <si>
    <t>B023</t>
  </si>
  <si>
    <t>B025</t>
  </si>
  <si>
    <t>B026</t>
  </si>
  <si>
    <t>B027</t>
  </si>
  <si>
    <t>B029</t>
  </si>
  <si>
    <t>CW 3235-R9</t>
  </si>
  <si>
    <t>B125A</t>
  </si>
  <si>
    <t>Removal of Precast Sidewalk Blocks</t>
  </si>
  <si>
    <t>B127r</t>
  </si>
  <si>
    <t>CW 3310-R18</t>
  </si>
  <si>
    <t>B206</t>
  </si>
  <si>
    <t>Supply and Install Pavement Repair Fabric</t>
  </si>
  <si>
    <t>CW 3140-R1</t>
  </si>
  <si>
    <t>B206A</t>
  </si>
  <si>
    <t>Type A</t>
  </si>
  <si>
    <t>Construction of Monolithic Type 1 Concrete 300mm Wide Bike Median Slabs</t>
  </si>
  <si>
    <t>Construction of Monolithic Type 1 Concrete 600mm Wide Bike Median Slabs</t>
  </si>
  <si>
    <t>C033A</t>
  </si>
  <si>
    <t>Construction of  Barrier (100 mm ht, Type 1, Dowelled)</t>
  </si>
  <si>
    <t>Construction of  Barrier (150 mm ht, Type 1, Dowelled)</t>
  </si>
  <si>
    <t>Construction of Modified Barrier (100 mm ht, Type 1 Dowelled)</t>
  </si>
  <si>
    <t>CW 3410-R12</t>
  </si>
  <si>
    <t>B114A</t>
  </si>
  <si>
    <t>Green Bike Lane Treatment</t>
  </si>
  <si>
    <t>Supply and Installation of Directional Bar Tiles</t>
  </si>
  <si>
    <t>In a Trench, Class B Sand  Bedding, Class 2 Backfill</t>
  </si>
  <si>
    <t>E034</t>
  </si>
  <si>
    <t>Connecting to Existing Catch Basin</t>
  </si>
  <si>
    <t>E035</t>
  </si>
  <si>
    <t>250 mm Drainage Connection Pipe</t>
  </si>
  <si>
    <t>E041</t>
  </si>
  <si>
    <t>E041B</t>
  </si>
  <si>
    <t>250 mm (PVC) Connecting Pipe</t>
  </si>
  <si>
    <t>E042</t>
  </si>
  <si>
    <t>Connecting New Sewer Service to Existing Sewer Service</t>
  </si>
  <si>
    <t>E043</t>
  </si>
  <si>
    <t>F015</t>
  </si>
  <si>
    <t>Adjustment of Curb and Gutter Frames</t>
  </si>
  <si>
    <t>F026</t>
  </si>
  <si>
    <t>Replacing Existing Flat Top Reducer</t>
  </si>
  <si>
    <t>Tree Removal</t>
  </si>
  <si>
    <t>Construction of  Curb Ramp (8-12 mm ht, Type 1, Monolithic)</t>
  </si>
  <si>
    <t>Construction of Monolithic Type 1 Concrete Median Slabs</t>
  </si>
  <si>
    <t>Construction of Type 1 Concrete Median Slabs</t>
  </si>
  <si>
    <t>Construction of 200 mm Type 1 Concrete Pavement - (Reinforced)</t>
  </si>
  <si>
    <t>Construction of 230 mm Type 1 Concrete Pavement (Plain-Dowelled)</t>
  </si>
  <si>
    <t>Type 1 Concrete Barrier (100 mm reveal ht, Dowelled)</t>
  </si>
  <si>
    <t>Barrier</t>
  </si>
  <si>
    <t>230 mm Type 1 Concrete Pavement (Plain-Dowelled)</t>
  </si>
  <si>
    <t>200 mm Type 1 Concrete Pavement (Reinforced)</t>
  </si>
  <si>
    <t>230 mm Type 1 Concrete Pavement (Type A)</t>
  </si>
  <si>
    <t>230 mm Type 1 Concrete Pavement (Type B)</t>
  </si>
  <si>
    <t>230 mm Type 1 Concrete Pavement (Type D)</t>
  </si>
  <si>
    <t>200 mm Type 1 Concrete Pavement (Type A)</t>
  </si>
  <si>
    <t>200 mm Type 1 Concrete Pavement (Type B)</t>
  </si>
  <si>
    <t>200 mm Type 1 Concrete Pavement (Type D)</t>
  </si>
  <si>
    <t>Type 1 Concrete Barrier (100 mm reveal ht, Dowelled) Slip Form Paving</t>
  </si>
  <si>
    <t>3 m to 30 m</t>
  </si>
  <si>
    <t xml:space="preserve"> Greater than 30 m</t>
  </si>
  <si>
    <t>B155rla2</t>
  </si>
  <si>
    <t>B155rlb3</t>
  </si>
  <si>
    <t>B111i</t>
  </si>
  <si>
    <t>B107i</t>
  </si>
  <si>
    <t xml:space="preserve">Miscellaneous Concrete Slab Installation </t>
  </si>
  <si>
    <t>Paving Stone Indicator Surfaces - Salvaged Pavers</t>
  </si>
  <si>
    <t>Holland Paver, Charcoal Colour</t>
  </si>
  <si>
    <t>Remove and Salvage Existing Paving Stone</t>
  </si>
  <si>
    <t>Supply and Install Sewer Service Outlet Restrictor</t>
  </si>
  <si>
    <t>150mm</t>
  </si>
  <si>
    <t>STRADBROOK AVE - OSBORNE ST TO HARKNESS AVE PROTECTED BIKE LANE</t>
  </si>
  <si>
    <t>RIVER AVE - HARKNESS AVE TO OSBORNE ST PROTECTED BIKE LANE</t>
  </si>
  <si>
    <t>WELLINGTON AVE - RIVER AVE TO STRADBROOK AVE REHABILITATION</t>
  </si>
  <si>
    <t>STRADBROOK AVE - WELLINGTON CRES TO OSBORNE ST REHABILITATION</t>
  </si>
  <si>
    <t>250 mm  - CL60020716</t>
  </si>
  <si>
    <t>Sewer Repair - Up to 3.0 Meters Long and Reconnection to 300 CS</t>
  </si>
  <si>
    <t>Transit Piles</t>
  </si>
  <si>
    <t>Pedestrian Light Relocation</t>
  </si>
  <si>
    <t>l.s.</t>
  </si>
  <si>
    <t>Raised Bike Lane Paving</t>
  </si>
  <si>
    <t>Regrading Existing Paving Stone</t>
  </si>
  <si>
    <t>Black Granite Mulch</t>
  </si>
  <si>
    <t>E21</t>
  </si>
  <si>
    <t>CW 2130-R12, E18</t>
  </si>
  <si>
    <t>DWG P-3565-23</t>
  </si>
  <si>
    <t>E2</t>
  </si>
  <si>
    <t>E17</t>
  </si>
  <si>
    <t>CW3330-R5</t>
  </si>
  <si>
    <t>TRAFFIC SIGNALS</t>
  </si>
  <si>
    <t>Installation of Conduit</t>
  </si>
  <si>
    <t>Installation of Conduit - Single</t>
  </si>
  <si>
    <t>Installation of Conduit - Double</t>
  </si>
  <si>
    <t>Installation of Bases</t>
  </si>
  <si>
    <t>Signal Pole Base – Type G (Light Duty – 32 Dia. Bolts)</t>
  </si>
  <si>
    <t>SD-313</t>
  </si>
  <si>
    <t>Signal Pole Base  - Type OD (Medium Duty – 32 Dia. Bolts)</t>
  </si>
  <si>
    <t>SD-312A</t>
  </si>
  <si>
    <t>Installation of Service Boxes</t>
  </si>
  <si>
    <t>Service Box – Pre-Cast (17"x30")</t>
  </si>
  <si>
    <t>Removal of Existing Bases and Service Boxes</t>
  </si>
  <si>
    <t>CW 3620</t>
  </si>
  <si>
    <t>Removal of Existing Signal Pole Base or Service Box</t>
  </si>
  <si>
    <t>Cutovers</t>
  </si>
  <si>
    <t>Signal Pole Base – Type A (Light Duty – 25 Dia. Bolts)</t>
  </si>
  <si>
    <t>SD-310</t>
  </si>
  <si>
    <t>Controller Base</t>
  </si>
  <si>
    <t>Pedestal Base</t>
  </si>
  <si>
    <t>Removal of Existing Contoller Base or Pedestal Base</t>
  </si>
  <si>
    <t>Ground Rods (Electrodes)</t>
  </si>
  <si>
    <t>Installation of Conduit into Existing Bases</t>
  </si>
  <si>
    <t>Installaton of Conduit into Existing Concrete Base</t>
  </si>
  <si>
    <t>G</t>
  </si>
  <si>
    <t>G.1</t>
  </si>
  <si>
    <t>RIVER AND LEWIS</t>
  </si>
  <si>
    <t>RIVER AND SCOTT</t>
  </si>
  <si>
    <t>RIVER AND HARKNESS</t>
  </si>
  <si>
    <t>RIVER AND NASSAU</t>
  </si>
  <si>
    <t>RIVER AND OSBORNE</t>
  </si>
  <si>
    <t>STRADBROOK AND WELLINGTON</t>
  </si>
  <si>
    <t>STRADBROOK AND NASSAU</t>
  </si>
  <si>
    <t>STRADBROOK AND OSBORNE</t>
  </si>
  <si>
    <t>STRADBROOK AND SCOTT</t>
  </si>
  <si>
    <t>STRADBROOK AND DONALD</t>
  </si>
  <si>
    <t>F.1</t>
  </si>
  <si>
    <t>F.2</t>
  </si>
  <si>
    <t>F.25</t>
  </si>
  <si>
    <t>F.8</t>
  </si>
  <si>
    <t>F.6</t>
  </si>
  <si>
    <t>F.7</t>
  </si>
  <si>
    <t>F.9</t>
  </si>
  <si>
    <t>F.10</t>
  </si>
  <si>
    <t>F.29</t>
  </si>
  <si>
    <t>A022A4</t>
  </si>
  <si>
    <t>Supply and Install Geogrid</t>
  </si>
  <si>
    <t>CW 3135-R2</t>
  </si>
  <si>
    <t>A022A5</t>
  </si>
  <si>
    <t>Class A Geogrid</t>
  </si>
  <si>
    <t>(SEE B9)</t>
  </si>
  <si>
    <t>E23</t>
  </si>
  <si>
    <t>CW 3450-R6 , E24</t>
  </si>
  <si>
    <t>U-Style Bicycle Rack</t>
  </si>
  <si>
    <t>E25</t>
  </si>
  <si>
    <t>Planing of Pavement / Asphalt Removal</t>
  </si>
  <si>
    <t>Supply and Installation of Dowel Assemblies 19.1mm</t>
  </si>
  <si>
    <t>Supply and Installation of Dowel Assemblies 28.6mm</t>
  </si>
  <si>
    <t>CW 3620, E26</t>
  </si>
  <si>
    <t>SD-322, E28</t>
  </si>
  <si>
    <t>CW 3620, E27 ,E32,E33,E34</t>
  </si>
  <si>
    <t>CW 3620, E31</t>
  </si>
  <si>
    <t>F.3</t>
  </si>
  <si>
    <t>F.4</t>
  </si>
  <si>
    <t>F.5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</si>
  <si>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</si>
  <si>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</si>
  <si>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</si>
  <si>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</si>
  <si>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</si>
  <si>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</si>
  <si>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</si>
  <si>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</si>
  <si>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</si>
  <si>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</si>
  <si>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</si>
  <si>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</si>
  <si>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</si>
  <si>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</si>
  <si>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F.26</t>
  </si>
  <si>
    <t>F.27</t>
  </si>
  <si>
    <t>F.28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</si>
  <si>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</si>
  <si>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</si>
  <si>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</si>
  <si>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</si>
  <si>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</si>
  <si>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</si>
  <si>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</si>
  <si>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</si>
  <si>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</si>
  <si>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</si>
  <si>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F.40</t>
  </si>
  <si>
    <t>F.41</t>
  </si>
  <si>
    <t>F.42</t>
  </si>
  <si>
    <t>F.43</t>
  </si>
  <si>
    <t>F.44</t>
  </si>
  <si>
    <t>A.1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</si>
  <si>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</si>
  <si>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</si>
  <si>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</si>
  <si>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</si>
  <si>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</si>
  <si>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</si>
  <si>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</si>
  <si>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</si>
  <si>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</si>
  <si>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</si>
  <si>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</si>
  <si>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</si>
  <si>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</si>
  <si>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</si>
  <si>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</si>
  <si>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A.17</t>
  </si>
  <si>
    <t>A.18</t>
  </si>
  <si>
    <t>A.19</t>
  </si>
  <si>
    <t>A.20</t>
  </si>
  <si>
    <t>A.21</t>
  </si>
  <si>
    <t>A.22</t>
  </si>
  <si>
    <t>A.23</t>
  </si>
  <si>
    <t>A.24</t>
  </si>
  <si>
    <t>A.25</t>
  </si>
  <si>
    <t>A.26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</si>
  <si>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</si>
  <si>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</si>
  <si>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</si>
  <si>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</si>
  <si>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</si>
  <si>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</si>
  <si>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</si>
  <si>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</si>
  <si>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</si>
  <si>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</si>
  <si>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</si>
  <si>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</si>
  <si>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</si>
  <si>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</si>
  <si>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</si>
  <si>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</si>
  <si>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</si>
  <si>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</si>
  <si>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</si>
  <si>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</si>
  <si>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</si>
  <si>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</si>
  <si>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</si>
  <si>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</si>
  <si>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</si>
  <si>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</si>
  <si>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A.53</t>
  </si>
  <si>
    <t>A.54</t>
  </si>
  <si>
    <t>A.55</t>
  </si>
  <si>
    <t>A.56</t>
  </si>
  <si>
    <t>A.57</t>
  </si>
  <si>
    <t>A.58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</si>
  <si>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</si>
  <si>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</si>
  <si>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</si>
  <si>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</si>
  <si>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</si>
  <si>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</si>
  <si>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</si>
  <si>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</si>
  <si>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</si>
  <si>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</si>
  <si>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</si>
  <si>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</si>
  <si>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</si>
  <si>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</si>
  <si>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</si>
  <si>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</si>
  <si>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</si>
  <si>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</si>
  <si>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</si>
  <si>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</si>
  <si>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</si>
  <si>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</si>
  <si>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</si>
  <si>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</si>
  <si>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</si>
  <si>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</si>
  <si>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</si>
  <si>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</si>
  <si>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</si>
  <si>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</si>
  <si>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</si>
  <si>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</si>
  <si>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</si>
  <si>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</si>
  <si>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</si>
  <si>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</si>
  <si>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</si>
  <si>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</si>
  <si>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</si>
  <si>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</si>
  <si>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</si>
  <si>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</si>
  <si>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</si>
  <si>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</si>
  <si>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B.45</t>
  </si>
  <si>
    <t>B.46</t>
  </si>
  <si>
    <t>B.47</t>
  </si>
  <si>
    <t>B.48</t>
  </si>
  <si>
    <t>B.49</t>
  </si>
  <si>
    <t>B.50</t>
  </si>
  <si>
    <t>B.51</t>
  </si>
  <si>
    <t>B.52</t>
  </si>
  <si>
    <t>B.53</t>
  </si>
  <si>
    <t>B.54</t>
  </si>
  <si>
    <t>B.55</t>
  </si>
  <si>
    <t>B.56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</si>
  <si>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</si>
  <si>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</si>
  <si>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</si>
  <si>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</si>
  <si>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</si>
  <si>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</si>
  <si>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</si>
  <si>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</si>
  <si>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</si>
  <si>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</si>
  <si>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</si>
  <si>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</si>
  <si>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</si>
  <si>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</si>
  <si>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</si>
  <si>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</si>
  <si>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</si>
  <si>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</si>
  <si>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</si>
  <si>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</si>
  <si>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</si>
  <si>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</si>
  <si>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</si>
  <si>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</si>
  <si>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</si>
  <si>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</si>
  <si>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</si>
  <si>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</si>
  <si>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</si>
  <si>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</si>
  <si>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</si>
  <si>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</si>
  <si>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</si>
  <si>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</si>
  <si>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</si>
  <si>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</si>
  <si>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</si>
  <si>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</si>
  <si>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</si>
  <si>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</si>
  <si>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</si>
  <si>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</si>
  <si>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C.43</t>
  </si>
  <si>
    <t>C.44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</si>
  <si>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</si>
  <si>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</si>
  <si>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</si>
  <si>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</si>
  <si>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</si>
  <si>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</si>
  <si>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</si>
  <si>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</si>
  <si>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</si>
  <si>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</si>
  <si>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</si>
  <si>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</si>
  <si>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</si>
  <si>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</si>
  <si>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</si>
  <si>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</si>
  <si>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</si>
  <si>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</si>
  <si>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</si>
  <si>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</si>
  <si>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</si>
  <si>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</si>
  <si>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</si>
  <si>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</si>
  <si>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</si>
  <si>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</si>
  <si>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</si>
  <si>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</si>
  <si>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</si>
  <si>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</si>
  <si>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</si>
  <si>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</si>
  <si>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</si>
  <si>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</si>
  <si>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</si>
  <si>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</si>
  <si>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</si>
  <si>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</si>
  <si>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</si>
  <si>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</si>
  <si>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</si>
  <si>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D.42</t>
  </si>
  <si>
    <t>D.43</t>
  </si>
  <si>
    <t>D.44</t>
  </si>
  <si>
    <t>D.45</t>
  </si>
  <si>
    <t>D.46</t>
  </si>
  <si>
    <t>E.1</t>
  </si>
  <si>
    <t>E.2</t>
  </si>
  <si>
    <t>E.3</t>
  </si>
  <si>
    <t>E.4</t>
  </si>
  <si>
    <t>E.5</t>
  </si>
  <si>
    <t>E.6</t>
  </si>
  <si>
    <t>E.7</t>
  </si>
  <si>
    <t>E.8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</si>
  <si>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</si>
  <si>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</si>
  <si>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</si>
  <si>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</si>
  <si>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</si>
  <si>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</si>
  <si>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</si>
  <si>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</si>
  <si>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</si>
  <si>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</si>
  <si>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</si>
  <si>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</si>
  <si>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</si>
  <si>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</si>
  <si>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</si>
  <si>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</si>
  <si>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</si>
  <si>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</si>
  <si>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</si>
  <si>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</si>
  <si>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</si>
  <si>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</si>
  <si>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</si>
  <si>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</si>
  <si>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</si>
  <si>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E.35</t>
  </si>
  <si>
    <t>E.36</t>
  </si>
  <si>
    <t>E.37</t>
  </si>
  <si>
    <t>E.38</t>
  </si>
  <si>
    <t>E.39</t>
  </si>
  <si>
    <t>E.40</t>
  </si>
  <si>
    <t>E.41</t>
  </si>
  <si>
    <t>E.42</t>
  </si>
  <si>
    <t>E.43</t>
  </si>
  <si>
    <t>E.44</t>
  </si>
  <si>
    <t>E.45</t>
  </si>
  <si>
    <t>E.46</t>
  </si>
  <si>
    <t>E.47</t>
  </si>
  <si>
    <t>E.48</t>
  </si>
  <si>
    <t>E.49</t>
  </si>
  <si>
    <t>E.50</t>
  </si>
  <si>
    <t>E.51</t>
  </si>
  <si>
    <t>E.52</t>
  </si>
  <si>
    <t>Type 5 Concrete 100 mm Sidewalk</t>
  </si>
  <si>
    <t>Type 5 Concrete 100 mm Sidewalk with Block Outs</t>
  </si>
  <si>
    <t>100 mm Type 5 Concrete Sidewalk</t>
  </si>
  <si>
    <t>E35</t>
  </si>
  <si>
    <t>Supply and Install Polypost</t>
  </si>
  <si>
    <t>A.59</t>
  </si>
  <si>
    <t>B.57</t>
  </si>
  <si>
    <t>C.45</t>
  </si>
  <si>
    <t>D.47</t>
  </si>
  <si>
    <t>Connecting to 1350 mm  (Brick) Sewer</t>
  </si>
  <si>
    <t>Connecting to 525 mm  (Conc) Sewer</t>
  </si>
  <si>
    <t>Connecting to 450 mm  (Conc) Sewer</t>
  </si>
  <si>
    <t>Connecting to 375 mm  (Conc ) Sewer</t>
  </si>
  <si>
    <t>Connecting to 300 mm  (Conc ) Sewer</t>
  </si>
  <si>
    <t>MOBILIZATION /DEMOBILIZATION</t>
  </si>
  <si>
    <t>B155rl2</t>
  </si>
  <si>
    <t>B155rl3</t>
  </si>
  <si>
    <t>E.9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</si>
</sst>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6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11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/>
    <xf numFmtId="44" fontId="9" fillId="0" borderId="0" applyFont="0" applyFill="0" applyBorder="0" applyAlignment="0" applyProtection="0"/>
  </cellStyleXfs>
  <cellXfs count="227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3" fillId="2" borderId="19" xfId="0" applyNumberFormat="1" applyFont="1" applyBorder="1" applyAlignment="1">
      <alignment vertical="top"/>
    </xf>
    <xf numFmtId="0" fontId="5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66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3" fillId="2" borderId="49" xfId="81" applyNumberFormat="1" applyFont="1" applyBorder="1" applyAlignment="1">
      <alignment horizontal="center" vertical="center"/>
    </xf>
    <xf numFmtId="7" fontId="9" fillId="2" borderId="50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34" xfId="81" applyNumberFormat="1" applyFont="1" applyFill="1" applyBorder="1" applyAlignment="1" applyProtection="1">
      <alignment horizontal="center" vertical="top" wrapText="1"/>
    </xf>
    <xf numFmtId="7" fontId="9" fillId="2" borderId="40" xfId="81" applyNumberFormat="1" applyBorder="1" applyAlignment="1">
      <alignment horizontal="right" vertical="center"/>
    </xf>
    <xf numFmtId="0" fontId="3" fillId="2" borderId="51" xfId="81" applyNumberFormat="1" applyFont="1" applyBorder="1" applyAlignment="1">
      <alignment horizontal="center" vertical="center"/>
    </xf>
    <xf numFmtId="7" fontId="9" fillId="2" borderId="22" xfId="81" applyNumberFormat="1" applyBorder="1" applyAlignment="1">
      <alignment horizontal="right" vertical="center"/>
    </xf>
    <xf numFmtId="7" fontId="9" fillId="2" borderId="52" xfId="81" applyNumberFormat="1" applyBorder="1" applyAlignment="1">
      <alignment horizontal="right" vertical="center"/>
    </xf>
    <xf numFmtId="4" fontId="9" fillId="26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9" fillId="26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right" vertical="top"/>
    </xf>
    <xf numFmtId="166" fontId="9" fillId="26" borderId="1" xfId="0" applyNumberFormat="1" applyFont="1" applyFill="1" applyBorder="1" applyAlignment="1" applyProtection="1">
      <alignment vertical="top"/>
      <protection locked="0"/>
    </xf>
    <xf numFmtId="166" fontId="9" fillId="0" borderId="1" xfId="0" applyNumberFormat="1" applyFont="1" applyFill="1" applyBorder="1" applyAlignment="1">
      <alignment vertical="top"/>
    </xf>
    <xf numFmtId="0" fontId="53" fillId="26" borderId="0" xfId="0" applyFont="1" applyFill="1"/>
    <xf numFmtId="167" fontId="9" fillId="26" borderId="1" xfId="0" applyNumberFormat="1" applyFont="1" applyFill="1" applyBorder="1" applyAlignment="1">
      <alignment horizontal="center" vertical="top"/>
    </xf>
    <xf numFmtId="0" fontId="9" fillId="26" borderId="1" xfId="0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66" fontId="9" fillId="26" borderId="1" xfId="0" applyNumberFormat="1" applyFont="1" applyFill="1" applyBorder="1" applyAlignment="1">
      <alignment vertical="top"/>
    </xf>
    <xf numFmtId="4" fontId="9" fillId="26" borderId="1" xfId="0" applyNumberFormat="1" applyFont="1" applyFill="1" applyBorder="1" applyAlignment="1">
      <alignment horizontal="center" vertical="top"/>
    </xf>
    <xf numFmtId="177" fontId="9" fillId="26" borderId="1" xfId="0" applyNumberFormat="1" applyFont="1" applyFill="1" applyBorder="1" applyAlignment="1">
      <alignment horizontal="center" vertical="top"/>
    </xf>
    <xf numFmtId="177" fontId="9" fillId="26" borderId="1" xfId="0" applyNumberFormat="1" applyFont="1" applyFill="1" applyBorder="1" applyAlignment="1">
      <alignment horizontal="center" vertical="top" wrapText="1"/>
    </xf>
    <xf numFmtId="177" fontId="9" fillId="26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right" vertical="top" wrapText="1"/>
    </xf>
    <xf numFmtId="1" fontId="9" fillId="0" borderId="1" xfId="0" applyNumberFormat="1" applyFont="1" applyFill="1" applyBorder="1" applyAlignment="1">
      <alignment horizontal="right" vertical="top" wrapText="1"/>
    </xf>
    <xf numFmtId="166" fontId="9" fillId="0" borderId="1" xfId="0" applyNumberFormat="1" applyFont="1" applyFill="1" applyBorder="1" applyAlignment="1">
      <alignment vertical="top" wrapText="1"/>
    </xf>
    <xf numFmtId="0" fontId="10" fillId="0" borderId="0" xfId="0" applyFont="1" applyFill="1"/>
    <xf numFmtId="7" fontId="10" fillId="0" borderId="0" xfId="80" applyNumberFormat="1" applyAlignment="1">
      <alignment horizontal="right"/>
    </xf>
    <xf numFmtId="164" fontId="52" fillId="26" borderId="1" xfId="80" applyNumberFormat="1" applyFont="1" applyFill="1" applyBorder="1" applyAlignment="1">
      <alignment horizontal="left" vertical="top" wrapText="1"/>
    </xf>
    <xf numFmtId="164" fontId="52" fillId="26" borderId="1" xfId="80" applyNumberFormat="1" applyFont="1" applyFill="1" applyBorder="1" applyAlignment="1">
      <alignment horizontal="center" vertical="top" wrapText="1"/>
    </xf>
    <xf numFmtId="0" fontId="52" fillId="26" borderId="1" xfId="80" applyFont="1" applyFill="1" applyBorder="1" applyAlignment="1">
      <alignment horizontal="center" vertical="top" wrapText="1"/>
    </xf>
    <xf numFmtId="166" fontId="52" fillId="26" borderId="53" xfId="80" applyNumberFormat="1" applyFont="1" applyFill="1" applyBorder="1" applyAlignment="1">
      <alignment vertical="top"/>
    </xf>
    <xf numFmtId="0" fontId="10" fillId="0" borderId="0" xfId="80"/>
    <xf numFmtId="164" fontId="3" fillId="25" borderId="19" xfId="0" applyNumberFormat="1" applyFont="1" applyFill="1" applyBorder="1" applyAlignment="1" applyProtection="1">
      <alignment horizontal="left" vertical="center" wrapText="1"/>
    </xf>
    <xf numFmtId="4" fontId="52" fillId="26" borderId="1" xfId="0" applyNumberFormat="1" applyFont="1" applyFill="1" applyBorder="1" applyAlignment="1">
      <alignment horizontal="center" vertical="top" wrapText="1"/>
    </xf>
    <xf numFmtId="164" fontId="52" fillId="0" borderId="1" xfId="0" applyNumberFormat="1" applyFont="1" applyFill="1" applyBorder="1" applyAlignment="1">
      <alignment horizontal="left" vertical="top" wrapText="1"/>
    </xf>
    <xf numFmtId="164" fontId="52" fillId="0" borderId="1" xfId="80" applyNumberFormat="1" applyFont="1" applyBorder="1" applyAlignment="1">
      <alignment horizontal="center" vertical="top" wrapText="1"/>
    </xf>
    <xf numFmtId="0" fontId="52" fillId="0" borderId="1" xfId="0" applyFont="1" applyFill="1" applyBorder="1" applyAlignment="1">
      <alignment horizontal="center" vertical="top" wrapText="1"/>
    </xf>
    <xf numFmtId="1" fontId="52" fillId="0" borderId="1" xfId="0" applyNumberFormat="1" applyFont="1" applyFill="1" applyBorder="1" applyAlignment="1">
      <alignment horizontal="right" vertical="top" wrapText="1"/>
    </xf>
    <xf numFmtId="166" fontId="52" fillId="0" borderId="1" xfId="0" applyNumberFormat="1" applyFont="1" applyFill="1" applyBorder="1" applyAlignment="1">
      <alignment vertical="top"/>
    </xf>
    <xf numFmtId="178" fontId="9" fillId="0" borderId="1" xfId="0" applyNumberFormat="1" applyFont="1" applyFill="1" applyBorder="1" applyAlignment="1">
      <alignment horizontal="right" vertical="top" wrapText="1"/>
    </xf>
    <xf numFmtId="164" fontId="9" fillId="0" borderId="1" xfId="80" applyNumberFormat="1" applyFont="1" applyBorder="1" applyAlignment="1">
      <alignment vertical="top" wrapText="1"/>
    </xf>
    <xf numFmtId="164" fontId="9" fillId="0" borderId="1" xfId="80" applyNumberFormat="1" applyFont="1" applyBorder="1" applyAlignment="1">
      <alignment horizontal="center" vertical="top" wrapText="1"/>
    </xf>
    <xf numFmtId="0" fontId="53" fillId="26" borderId="0" xfId="0" applyFont="1" applyFill="1" applyAlignment="1">
      <alignment vertical="top"/>
    </xf>
    <xf numFmtId="164" fontId="9" fillId="0" borderId="1" xfId="80" applyNumberFormat="1" applyFont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vertical="top" wrapText="1"/>
    </xf>
    <xf numFmtId="4" fontId="9" fillId="26" borderId="1" xfId="80" applyNumberFormat="1" applyFont="1" applyFill="1" applyBorder="1" applyAlignment="1">
      <alignment horizontal="center" vertical="top" wrapText="1"/>
    </xf>
    <xf numFmtId="0" fontId="9" fillId="0" borderId="1" xfId="80" applyFont="1" applyBorder="1" applyAlignment="1">
      <alignment horizontal="center" vertical="top" wrapText="1"/>
    </xf>
    <xf numFmtId="1" fontId="9" fillId="0" borderId="1" xfId="80" applyNumberFormat="1" applyFont="1" applyBorder="1" applyAlignment="1">
      <alignment horizontal="right" vertical="top" wrapText="1"/>
    </xf>
    <xf numFmtId="166" fontId="9" fillId="26" borderId="1" xfId="80" applyNumberFormat="1" applyFont="1" applyFill="1" applyBorder="1" applyAlignment="1" applyProtection="1">
      <alignment vertical="top"/>
      <protection locked="0"/>
    </xf>
    <xf numFmtId="166" fontId="9" fillId="0" borderId="1" xfId="80" applyNumberFormat="1" applyFont="1" applyBorder="1" applyAlignment="1">
      <alignment vertical="top"/>
    </xf>
    <xf numFmtId="1" fontId="9" fillId="0" borderId="35" xfId="0" applyNumberFormat="1" applyFont="1" applyFill="1" applyBorder="1" applyAlignment="1">
      <alignment horizontal="right" vertical="top" wrapText="1"/>
    </xf>
    <xf numFmtId="4" fontId="52" fillId="26" borderId="0" xfId="109" applyNumberFormat="1" applyFont="1" applyFill="1" applyAlignment="1">
      <alignment horizontal="center" vertical="top" wrapText="1"/>
    </xf>
    <xf numFmtId="164" fontId="52" fillId="26" borderId="1" xfId="109" applyNumberFormat="1" applyFont="1" applyFill="1" applyBorder="1" applyAlignment="1">
      <alignment horizontal="left" vertical="top" wrapText="1"/>
    </xf>
    <xf numFmtId="164" fontId="52" fillId="26" borderId="1" xfId="109" applyNumberFormat="1" applyFont="1" applyFill="1" applyBorder="1" applyAlignment="1">
      <alignment horizontal="center" vertical="top" wrapText="1"/>
    </xf>
    <xf numFmtId="0" fontId="52" fillId="26" borderId="1" xfId="109" applyFont="1" applyFill="1" applyBorder="1" applyAlignment="1">
      <alignment horizontal="center" vertical="top" wrapText="1"/>
    </xf>
    <xf numFmtId="166" fontId="52" fillId="26" borderId="53" xfId="109" applyNumberFormat="1" applyFont="1" applyFill="1" applyBorder="1" applyAlignment="1">
      <alignment vertical="top"/>
    </xf>
    <xf numFmtId="165" fontId="9" fillId="26" borderId="1" xfId="0" applyNumberFormat="1" applyFont="1" applyFill="1" applyBorder="1" applyAlignment="1">
      <alignment horizontal="right" vertical="top" wrapText="1"/>
    </xf>
    <xf numFmtId="164" fontId="9" fillId="26" borderId="1" xfId="0" applyNumberFormat="1" applyFont="1" applyFill="1" applyBorder="1" applyAlignment="1">
      <alignment horizontal="left" vertical="top" wrapText="1"/>
    </xf>
    <xf numFmtId="0" fontId="9" fillId="26" borderId="1" xfId="0" applyFont="1" applyFill="1" applyBorder="1" applyAlignment="1">
      <alignment horizontal="center" vertical="top" wrapText="1"/>
    </xf>
    <xf numFmtId="1" fontId="9" fillId="26" borderId="1" xfId="0" applyNumberFormat="1" applyFont="1" applyFill="1" applyBorder="1" applyAlignment="1">
      <alignment horizontal="right" vertical="top"/>
    </xf>
    <xf numFmtId="4" fontId="52" fillId="26" borderId="1" xfId="80" applyNumberFormat="1" applyFont="1" applyFill="1" applyBorder="1" applyAlignment="1">
      <alignment horizontal="center" vertical="top" wrapText="1"/>
    </xf>
    <xf numFmtId="166" fontId="52" fillId="26" borderId="53" xfId="80" applyNumberFormat="1" applyFont="1" applyFill="1" applyBorder="1" applyAlignment="1">
      <alignment vertical="top" wrapText="1"/>
    </xf>
    <xf numFmtId="0" fontId="53" fillId="26" borderId="0" xfId="80" applyFont="1" applyFill="1"/>
    <xf numFmtId="165" fontId="52" fillId="26" borderId="1" xfId="80" applyNumberFormat="1" applyFont="1" applyFill="1" applyBorder="1" applyAlignment="1">
      <alignment horizontal="center" vertical="top" wrapText="1"/>
    </xf>
    <xf numFmtId="4" fontId="39" fillId="0" borderId="34" xfId="81" applyNumberFormat="1" applyFont="1" applyFill="1" applyBorder="1" applyAlignment="1">
      <alignment horizontal="center" vertical="top" wrapText="1"/>
    </xf>
    <xf numFmtId="164" fontId="52" fillId="26" borderId="1" xfId="81" applyNumberFormat="1" applyFont="1" applyFill="1" applyBorder="1" applyAlignment="1">
      <alignment vertical="top" wrapText="1"/>
    </xf>
    <xf numFmtId="164" fontId="52" fillId="26" borderId="35" xfId="81" applyNumberFormat="1" applyFont="1" applyFill="1" applyBorder="1" applyAlignment="1">
      <alignment horizontal="center" vertical="top" wrapText="1"/>
    </xf>
    <xf numFmtId="0" fontId="10" fillId="0" borderId="0" xfId="80" applyAlignment="1">
      <alignment vertical="center"/>
    </xf>
    <xf numFmtId="7" fontId="10" fillId="27" borderId="20" xfId="80" applyNumberFormat="1" applyFill="1" applyBorder="1" applyAlignment="1">
      <alignment horizontal="right" vertical="center"/>
    </xf>
    <xf numFmtId="0" fontId="3" fillId="26" borderId="19" xfId="80" applyFont="1" applyFill="1" applyBorder="1" applyAlignment="1">
      <alignment horizontal="center" vertical="center"/>
    </xf>
    <xf numFmtId="7" fontId="10" fillId="26" borderId="54" xfId="80" applyNumberFormat="1" applyFill="1" applyBorder="1" applyAlignment="1">
      <alignment horizontal="right" vertical="center"/>
    </xf>
    <xf numFmtId="0" fontId="53" fillId="26" borderId="0" xfId="80" applyFont="1" applyFill="1" applyAlignment="1">
      <alignment vertical="top"/>
    </xf>
    <xf numFmtId="7" fontId="10" fillId="27" borderId="0" xfId="80" applyNumberFormat="1" applyFill="1" applyAlignment="1">
      <alignment horizontal="right" vertical="center"/>
    </xf>
    <xf numFmtId="0" fontId="3" fillId="26" borderId="19" xfId="82" applyFont="1" applyFill="1" applyBorder="1" applyAlignment="1">
      <alignment vertical="top"/>
    </xf>
    <xf numFmtId="7" fontId="10" fillId="26" borderId="54" xfId="82" applyNumberFormat="1" applyFill="1" applyBorder="1" applyAlignment="1">
      <alignment horizontal="right"/>
    </xf>
    <xf numFmtId="165" fontId="9" fillId="26" borderId="1" xfId="80" applyNumberFormat="1" applyFont="1" applyFill="1" applyBorder="1" applyAlignment="1">
      <alignment horizontal="left" vertical="top" wrapText="1"/>
    </xf>
    <xf numFmtId="164" fontId="9" fillId="26" borderId="1" xfId="80" applyNumberFormat="1" applyFont="1" applyFill="1" applyBorder="1" applyAlignment="1">
      <alignment horizontal="left" vertical="top" wrapText="1"/>
    </xf>
    <xf numFmtId="164" fontId="9" fillId="26" borderId="1" xfId="80" applyNumberFormat="1" applyFont="1" applyFill="1" applyBorder="1" applyAlignment="1">
      <alignment horizontal="center" vertical="top" wrapText="1"/>
    </xf>
    <xf numFmtId="0" fontId="10" fillId="26" borderId="20" xfId="82" applyFill="1" applyBorder="1" applyAlignment="1">
      <alignment horizontal="center" vertical="top"/>
    </xf>
    <xf numFmtId="165" fontId="9" fillId="26" borderId="1" xfId="80" applyNumberFormat="1" applyFont="1" applyFill="1" applyBorder="1" applyAlignment="1">
      <alignment horizontal="center" vertical="top" wrapText="1"/>
    </xf>
    <xf numFmtId="164" fontId="5" fillId="26" borderId="1" xfId="81" applyNumberFormat="1" applyFont="1" applyFill="1" applyBorder="1" applyAlignment="1">
      <alignment horizontal="center" vertical="top" wrapText="1"/>
    </xf>
    <xf numFmtId="0" fontId="9" fillId="26" borderId="1" xfId="80" applyFont="1" applyFill="1" applyBorder="1" applyAlignment="1">
      <alignment horizontal="center" vertical="top" wrapText="1"/>
    </xf>
    <xf numFmtId="0" fontId="53" fillId="27" borderId="0" xfId="80" applyFont="1" applyFill="1" applyAlignment="1">
      <alignment vertical="top"/>
    </xf>
    <xf numFmtId="0" fontId="52" fillId="26" borderId="1" xfId="82" applyFont="1" applyFill="1" applyBorder="1" applyAlignment="1">
      <alignment horizontal="center" vertical="top" wrapText="1"/>
    </xf>
    <xf numFmtId="166" fontId="52" fillId="26" borderId="53" xfId="82" applyNumberFormat="1" applyFont="1" applyFill="1" applyBorder="1" applyAlignment="1">
      <alignment vertical="top"/>
    </xf>
    <xf numFmtId="1" fontId="10" fillId="26" borderId="20" xfId="82" applyNumberFormat="1" applyFill="1" applyBorder="1" applyAlignment="1">
      <alignment horizontal="center" vertical="top"/>
    </xf>
    <xf numFmtId="0" fontId="5" fillId="26" borderId="1" xfId="81" applyFont="1" applyFill="1" applyBorder="1" applyAlignment="1">
      <alignment horizontal="center" vertical="top" wrapText="1"/>
    </xf>
    <xf numFmtId="44" fontId="9" fillId="26" borderId="53" xfId="110" applyFont="1" applyFill="1" applyBorder="1" applyAlignment="1" applyProtection="1">
      <alignment horizontal="left" vertical="top" wrapText="1"/>
    </xf>
    <xf numFmtId="166" fontId="9" fillId="26" borderId="53" xfId="80" applyNumberFormat="1" applyFont="1" applyFill="1" applyBorder="1" applyAlignment="1">
      <alignment vertical="top"/>
    </xf>
    <xf numFmtId="7" fontId="10" fillId="27" borderId="22" xfId="80" applyNumberFormat="1" applyFill="1" applyBorder="1" applyAlignment="1">
      <alignment horizontal="right" vertical="center"/>
    </xf>
    <xf numFmtId="0" fontId="3" fillId="26" borderId="22" xfId="80" applyFont="1" applyFill="1" applyBorder="1" applyAlignment="1">
      <alignment horizontal="center" vertical="center"/>
    </xf>
    <xf numFmtId="7" fontId="9" fillId="26" borderId="55" xfId="8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166" fontId="9" fillId="0" borderId="1" xfId="0" applyNumberFormat="1" applyFont="1" applyFill="1" applyBorder="1" applyAlignment="1" applyProtection="1">
      <alignment vertical="top"/>
      <protection locked="0"/>
    </xf>
    <xf numFmtId="166" fontId="52" fillId="26" borderId="35" xfId="109" applyNumberFormat="1" applyFont="1" applyFill="1" applyBorder="1" applyAlignment="1" applyProtection="1">
      <alignment vertical="top"/>
      <protection locked="0"/>
    </xf>
    <xf numFmtId="166" fontId="52" fillId="26" borderId="35" xfId="80" applyNumberFormat="1" applyFont="1" applyFill="1" applyBorder="1" applyAlignment="1" applyProtection="1">
      <alignment vertical="top"/>
      <protection locked="0"/>
    </xf>
    <xf numFmtId="1" fontId="52" fillId="0" borderId="1" xfId="109" applyNumberFormat="1" applyFont="1" applyFill="1" applyBorder="1" applyAlignment="1">
      <alignment horizontal="right" vertical="top" wrapText="1"/>
    </xf>
    <xf numFmtId="3" fontId="9" fillId="26" borderId="1" xfId="81" applyNumberFormat="1" applyFill="1" applyBorder="1" applyAlignment="1">
      <alignment vertical="top"/>
    </xf>
    <xf numFmtId="1" fontId="52" fillId="26" borderId="56" xfId="80" applyNumberFormat="1" applyFont="1" applyFill="1" applyBorder="1" applyAlignment="1">
      <alignment horizontal="right" vertical="top"/>
    </xf>
    <xf numFmtId="1" fontId="52" fillId="26" borderId="1" xfId="109" applyNumberFormat="1" applyFont="1" applyFill="1" applyBorder="1" applyAlignment="1">
      <alignment horizontal="right" vertical="top" wrapText="1"/>
    </xf>
    <xf numFmtId="7" fontId="10" fillId="26" borderId="0" xfId="80" applyNumberFormat="1" applyFill="1" applyBorder="1" applyAlignment="1">
      <alignment horizontal="right" vertical="center"/>
    </xf>
    <xf numFmtId="7" fontId="10" fillId="26" borderId="0" xfId="82" applyNumberFormat="1" applyFill="1" applyBorder="1" applyAlignment="1">
      <alignment horizontal="right"/>
    </xf>
    <xf numFmtId="44" fontId="9" fillId="26" borderId="35" xfId="110" applyFont="1" applyFill="1" applyBorder="1" applyAlignment="1" applyProtection="1">
      <alignment horizontal="left" vertical="top" wrapText="1"/>
    </xf>
    <xf numFmtId="0" fontId="9" fillId="26" borderId="35" xfId="80" applyFont="1" applyFill="1" applyBorder="1" applyAlignment="1">
      <alignment vertical="center"/>
    </xf>
    <xf numFmtId="0" fontId="10" fillId="26" borderId="50" xfId="82" applyFill="1" applyBorder="1" applyAlignment="1">
      <alignment horizontal="center" vertical="top"/>
    </xf>
    <xf numFmtId="178" fontId="52" fillId="26" borderId="1" xfId="82" applyNumberFormat="1" applyFont="1" applyFill="1" applyBorder="1" applyAlignment="1">
      <alignment horizontal="right" vertical="top"/>
    </xf>
    <xf numFmtId="1" fontId="55" fillId="26" borderId="1" xfId="81" applyNumberFormat="1" applyFont="1" applyFill="1" applyBorder="1" applyAlignment="1">
      <alignment horizontal="right" vertical="top"/>
    </xf>
    <xf numFmtId="1" fontId="9" fillId="26" borderId="1" xfId="80" applyNumberFormat="1" applyFont="1" applyFill="1" applyBorder="1" applyAlignment="1">
      <alignment horizontal="right" vertical="top"/>
    </xf>
    <xf numFmtId="164" fontId="9" fillId="26" borderId="56" xfId="80" applyNumberFormat="1" applyFont="1" applyFill="1" applyBorder="1" applyAlignment="1">
      <alignment horizontal="left" vertical="top" wrapText="1"/>
    </xf>
    <xf numFmtId="164" fontId="9" fillId="26" borderId="56" xfId="80" applyNumberFormat="1" applyFont="1" applyFill="1" applyBorder="1" applyAlignment="1">
      <alignment horizontal="center" vertical="top" wrapText="1"/>
    </xf>
    <xf numFmtId="0" fontId="9" fillId="26" borderId="56" xfId="80" applyFont="1" applyFill="1" applyBorder="1" applyAlignment="1">
      <alignment horizontal="center" vertical="top" wrapText="1"/>
    </xf>
    <xf numFmtId="3" fontId="9" fillId="26" borderId="56" xfId="81" applyNumberFormat="1" applyFill="1" applyBorder="1" applyAlignment="1">
      <alignment vertical="top"/>
    </xf>
    <xf numFmtId="7" fontId="9" fillId="26" borderId="42" xfId="80" applyNumberFormat="1" applyFont="1" applyFill="1" applyBorder="1" applyAlignment="1">
      <alignment horizontal="right" vertical="center"/>
    </xf>
    <xf numFmtId="1" fontId="52" fillId="26" borderId="1" xfId="80" applyNumberFormat="1" applyFont="1" applyFill="1" applyBorder="1" applyAlignment="1">
      <alignment horizontal="right" vertical="top"/>
    </xf>
    <xf numFmtId="0" fontId="52" fillId="26" borderId="35" xfId="80" applyFont="1" applyFill="1" applyBorder="1" applyAlignment="1">
      <alignment vertical="center"/>
    </xf>
    <xf numFmtId="1" fontId="52" fillId="26" borderId="1" xfId="80" applyNumberFormat="1" applyFont="1" applyFill="1" applyBorder="1" applyAlignment="1">
      <alignment horizontal="right" vertical="top" wrapText="1"/>
    </xf>
    <xf numFmtId="1" fontId="54" fillId="2" borderId="46" xfId="0" applyNumberFormat="1" applyFont="1" applyBorder="1" applyAlignment="1">
      <alignment horizontal="left" vertical="center" wrapText="1"/>
    </xf>
    <xf numFmtId="0" fontId="9" fillId="2" borderId="47" xfId="0" applyNumberFormat="1" applyFont="1" applyBorder="1" applyAlignment="1">
      <alignment vertical="center" wrapText="1"/>
    </xf>
    <xf numFmtId="0" fontId="9" fillId="2" borderId="48" xfId="0" applyNumberFormat="1" applyFont="1" applyBorder="1" applyAlignment="1">
      <alignment vertical="center" wrapText="1"/>
    </xf>
    <xf numFmtId="164" fontId="3" fillId="26" borderId="20" xfId="82" applyNumberFormat="1" applyFont="1" applyFill="1" applyBorder="1" applyAlignment="1">
      <alignment horizontal="left" vertical="center"/>
    </xf>
    <xf numFmtId="164" fontId="3" fillId="26" borderId="0" xfId="82" applyNumberFormat="1" applyFont="1" applyFill="1" applyBorder="1" applyAlignment="1">
      <alignment horizontal="left" vertical="center"/>
    </xf>
    <xf numFmtId="164" fontId="3" fillId="26" borderId="35" xfId="82" applyNumberFormat="1" applyFont="1" applyFill="1" applyBorder="1" applyAlignment="1">
      <alignment horizontal="left" vertical="center"/>
    </xf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8" fillId="2" borderId="40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1" fontId="8" fillId="26" borderId="31" xfId="80" applyNumberFormat="1" applyFont="1" applyFill="1" applyBorder="1" applyAlignment="1">
      <alignment horizontal="left" vertical="center" wrapText="1"/>
    </xf>
    <xf numFmtId="0" fontId="10" fillId="26" borderId="38" xfId="80" applyFill="1" applyBorder="1" applyAlignment="1">
      <alignment vertical="center" wrapText="1"/>
    </xf>
    <xf numFmtId="0" fontId="10" fillId="26" borderId="57" xfId="80" applyFill="1" applyBorder="1" applyAlignment="1">
      <alignment vertical="center" wrapText="1"/>
    </xf>
    <xf numFmtId="1" fontId="8" fillId="26" borderId="40" xfId="80" applyNumberFormat="1" applyFont="1" applyFill="1" applyBorder="1" applyAlignment="1">
      <alignment horizontal="left" vertical="center" wrapText="1"/>
    </xf>
    <xf numFmtId="0" fontId="10" fillId="26" borderId="41" xfId="80" applyFill="1" applyBorder="1" applyAlignment="1">
      <alignment vertical="center" wrapText="1"/>
    </xf>
    <xf numFmtId="0" fontId="10" fillId="26" borderId="58" xfId="80" applyFill="1" applyBorder="1" applyAlignment="1">
      <alignment vertical="center" wrapText="1"/>
    </xf>
    <xf numFmtId="7" fontId="0" fillId="2" borderId="36" xfId="0" applyNumberFormat="1" applyBorder="1" applyAlignment="1">
      <alignment horizontal="center"/>
    </xf>
    <xf numFmtId="0" fontId="0" fillId="2" borderId="37" xfId="0" applyNumberFormat="1" applyBorder="1" applyAlignment="1"/>
    <xf numFmtId="1" fontId="8" fillId="2" borderId="31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3" xfId="0" applyNumberFormat="1" applyBorder="1" applyAlignment="1"/>
    <xf numFmtId="0" fontId="0" fillId="2" borderId="44" xfId="0" applyNumberFormat="1" applyBorder="1" applyAlignment="1"/>
    <xf numFmtId="1" fontId="4" fillId="2" borderId="40" xfId="0" applyNumberFormat="1" applyFont="1" applyBorder="1" applyAlignment="1">
      <alignment horizontal="left" vertical="center" wrapText="1"/>
    </xf>
    <xf numFmtId="1" fontId="4" fillId="2" borderId="46" xfId="0" applyNumberFormat="1" applyFont="1" applyBorder="1" applyAlignment="1">
      <alignment horizontal="left" vertical="center" wrapText="1"/>
    </xf>
    <xf numFmtId="0" fontId="0" fillId="2" borderId="47" xfId="0" applyNumberFormat="1" applyBorder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45" xfId="81" applyNumberFormat="1" applyBorder="1" applyAlignment="1">
      <alignment vertical="center" wrapText="1"/>
    </xf>
    <xf numFmtId="1" fontId="8" fillId="2" borderId="40" xfId="81" applyNumberFormat="1" applyFont="1" applyBorder="1" applyAlignment="1">
      <alignment horizontal="left" vertical="center" wrapText="1"/>
    </xf>
    <xf numFmtId="0" fontId="9" fillId="2" borderId="41" xfId="81" applyNumberFormat="1" applyBorder="1" applyAlignment="1">
      <alignment vertical="center" wrapText="1"/>
    </xf>
    <xf numFmtId="0" fontId="9" fillId="2" borderId="42" xfId="81" applyNumberFormat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2" xfId="110" xr:uid="{5E95D491-42AD-431B-8C26-6F4C2C705A42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2" xfId="109" xr:uid="{428EC220-97F4-4D65-AF8E-6F1E7A74123E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12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688"/>
  <sheetViews>
    <sheetView showZeros="0" tabSelected="1" showOutlineSymbols="0" view="pageBreakPreview" topLeftCell="B28" zoomScale="75" zoomScaleNormal="75" zoomScaleSheetLayoutView="75" workbookViewId="0">
      <selection activeCell="G10" sqref="G10"/>
    </sheetView>
  </sheetViews>
  <sheetFormatPr defaultColWidth="10.5546875" defaultRowHeight="15" x14ac:dyDescent="0.2"/>
  <cols>
    <col min="1" max="1" width="10.6640625" style="22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</cols>
  <sheetData>
    <row r="1" spans="1:8" ht="15.75" x14ac:dyDescent="0.2">
      <c r="A1" s="32"/>
      <c r="B1" s="30" t="s">
        <v>0</v>
      </c>
      <c r="C1" s="31"/>
      <c r="D1" s="31"/>
      <c r="E1" s="31"/>
      <c r="F1" s="31"/>
      <c r="G1" s="32"/>
      <c r="H1" s="31"/>
    </row>
    <row r="2" spans="1:8" x14ac:dyDescent="0.2">
      <c r="A2" s="29"/>
      <c r="B2" s="14" t="s">
        <v>384</v>
      </c>
      <c r="C2" s="2"/>
      <c r="D2" s="2"/>
      <c r="E2" s="2"/>
      <c r="F2" s="2"/>
      <c r="G2" s="29"/>
      <c r="H2" s="2"/>
    </row>
    <row r="3" spans="1:8" x14ac:dyDescent="0.2">
      <c r="A3" s="18"/>
      <c r="B3" s="13" t="s">
        <v>1</v>
      </c>
      <c r="C3" s="37"/>
      <c r="D3" s="37"/>
      <c r="E3" s="37"/>
      <c r="F3" s="37"/>
      <c r="G3" s="36"/>
      <c r="H3" s="35"/>
    </row>
    <row r="4" spans="1:8" x14ac:dyDescent="0.2">
      <c r="A4" s="54" t="s">
        <v>26</v>
      </c>
      <c r="B4" s="15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9" t="s">
        <v>8</v>
      </c>
      <c r="H4" s="5" t="s">
        <v>9</v>
      </c>
    </row>
    <row r="5" spans="1:8" ht="15.75" thickBot="1" x14ac:dyDescent="0.25">
      <c r="A5" s="24"/>
      <c r="B5" s="44"/>
      <c r="C5" s="45"/>
      <c r="D5" s="46" t="s">
        <v>10</v>
      </c>
      <c r="E5" s="47"/>
      <c r="F5" s="48" t="s">
        <v>11</v>
      </c>
      <c r="G5" s="49"/>
      <c r="H5" s="50"/>
    </row>
    <row r="6" spans="1:8" s="42" customFormat="1" ht="30" customHeight="1" thickTop="1" x14ac:dyDescent="0.2">
      <c r="A6" s="40"/>
      <c r="B6" s="39" t="s">
        <v>12</v>
      </c>
      <c r="C6" s="212" t="s">
        <v>226</v>
      </c>
      <c r="D6" s="213"/>
      <c r="E6" s="213"/>
      <c r="F6" s="214"/>
      <c r="G6" s="58"/>
      <c r="H6" s="59" t="s">
        <v>2</v>
      </c>
    </row>
    <row r="7" spans="1:8" ht="36" customHeight="1" x14ac:dyDescent="0.2">
      <c r="A7" s="20"/>
      <c r="B7" s="16"/>
      <c r="C7" s="33" t="s">
        <v>19</v>
      </c>
      <c r="D7" s="10"/>
      <c r="E7" s="8" t="s">
        <v>2</v>
      </c>
      <c r="F7" s="8" t="s">
        <v>2</v>
      </c>
      <c r="G7" s="20" t="s">
        <v>2</v>
      </c>
      <c r="H7" s="23"/>
    </row>
    <row r="8" spans="1:8" s="88" customFormat="1" ht="30" customHeight="1" x14ac:dyDescent="0.2">
      <c r="A8" s="80" t="s">
        <v>84</v>
      </c>
      <c r="B8" s="81" t="s">
        <v>431</v>
      </c>
      <c r="C8" s="82" t="s">
        <v>85</v>
      </c>
      <c r="D8" s="83" t="s">
        <v>227</v>
      </c>
      <c r="E8" s="84" t="s">
        <v>28</v>
      </c>
      <c r="F8" s="85">
        <v>60</v>
      </c>
      <c r="G8" s="86"/>
      <c r="H8" s="87">
        <f t="shared" ref="H8" si="0">ROUND(G8*F8,2)</f>
        <v>0</v>
      </c>
    </row>
    <row r="9" spans="1:8" s="88" customFormat="1" ht="32.450000000000003" customHeight="1" x14ac:dyDescent="0.2">
      <c r="A9" s="89" t="s">
        <v>86</v>
      </c>
      <c r="B9" s="81" t="s">
        <v>432</v>
      </c>
      <c r="C9" s="82" t="s">
        <v>228</v>
      </c>
      <c r="D9" s="83" t="s">
        <v>229</v>
      </c>
      <c r="E9" s="84"/>
      <c r="F9" s="85"/>
      <c r="G9" s="90"/>
      <c r="H9" s="87"/>
    </row>
    <row r="10" spans="1:8" s="88" customFormat="1" ht="30" customHeight="1" x14ac:dyDescent="0.2">
      <c r="A10" s="89" t="s">
        <v>230</v>
      </c>
      <c r="B10" s="91" t="s">
        <v>30</v>
      </c>
      <c r="C10" s="82" t="s">
        <v>231</v>
      </c>
      <c r="D10" s="92" t="s">
        <v>2</v>
      </c>
      <c r="E10" s="84" t="s">
        <v>31</v>
      </c>
      <c r="F10" s="85">
        <v>140</v>
      </c>
      <c r="G10" s="86"/>
      <c r="H10" s="87">
        <f t="shared" ref="H10" si="1">ROUND(G10*F10,2)</f>
        <v>0</v>
      </c>
    </row>
    <row r="11" spans="1:8" s="88" customFormat="1" ht="38.450000000000003" customHeight="1" x14ac:dyDescent="0.2">
      <c r="A11" s="89" t="s">
        <v>32</v>
      </c>
      <c r="B11" s="81" t="s">
        <v>433</v>
      </c>
      <c r="C11" s="82" t="s">
        <v>33</v>
      </c>
      <c r="D11" s="83" t="s">
        <v>227</v>
      </c>
      <c r="E11" s="84"/>
      <c r="F11" s="85"/>
      <c r="G11" s="90"/>
      <c r="H11" s="87"/>
    </row>
    <row r="12" spans="1:8" s="88" customFormat="1" ht="36" customHeight="1" x14ac:dyDescent="0.2">
      <c r="A12" s="89" t="s">
        <v>232</v>
      </c>
      <c r="B12" s="91" t="s">
        <v>30</v>
      </c>
      <c r="C12" s="82" t="s">
        <v>233</v>
      </c>
      <c r="D12" s="92" t="s">
        <v>2</v>
      </c>
      <c r="E12" s="84" t="s">
        <v>28</v>
      </c>
      <c r="F12" s="85">
        <v>150</v>
      </c>
      <c r="G12" s="86"/>
      <c r="H12" s="87">
        <f t="shared" ref="H12:H16" si="2">ROUND(G12*F12,2)</f>
        <v>0</v>
      </c>
    </row>
    <row r="13" spans="1:8" s="88" customFormat="1" ht="30" customHeight="1" x14ac:dyDescent="0.2">
      <c r="A13" s="80" t="s">
        <v>34</v>
      </c>
      <c r="B13" s="81" t="s">
        <v>434</v>
      </c>
      <c r="C13" s="82" t="s">
        <v>35</v>
      </c>
      <c r="D13" s="83" t="s">
        <v>227</v>
      </c>
      <c r="E13" s="84" t="s">
        <v>29</v>
      </c>
      <c r="F13" s="85">
        <v>1500</v>
      </c>
      <c r="G13" s="86"/>
      <c r="H13" s="87">
        <f t="shared" si="2"/>
        <v>0</v>
      </c>
    </row>
    <row r="14" spans="1:8" s="88" customFormat="1" ht="30" customHeight="1" x14ac:dyDescent="0.2">
      <c r="A14" s="80" t="s">
        <v>234</v>
      </c>
      <c r="B14" s="81" t="s">
        <v>435</v>
      </c>
      <c r="C14" s="82" t="s">
        <v>235</v>
      </c>
      <c r="D14" s="83" t="s">
        <v>229</v>
      </c>
      <c r="E14" s="84" t="s">
        <v>28</v>
      </c>
      <c r="F14" s="85">
        <v>60</v>
      </c>
      <c r="G14" s="86"/>
      <c r="H14" s="87">
        <f t="shared" si="2"/>
        <v>0</v>
      </c>
    </row>
    <row r="15" spans="1:8" s="88" customFormat="1" ht="33" customHeight="1" x14ac:dyDescent="0.2">
      <c r="A15" s="89" t="s">
        <v>87</v>
      </c>
      <c r="B15" s="81" t="s">
        <v>436</v>
      </c>
      <c r="C15" s="82" t="s">
        <v>236</v>
      </c>
      <c r="D15" s="83" t="s">
        <v>237</v>
      </c>
      <c r="E15" s="84"/>
      <c r="F15" s="85"/>
      <c r="G15" s="93"/>
      <c r="H15" s="87">
        <f t="shared" si="2"/>
        <v>0</v>
      </c>
    </row>
    <row r="16" spans="1:8" s="88" customFormat="1" ht="30" customHeight="1" x14ac:dyDescent="0.2">
      <c r="A16" s="89" t="s">
        <v>238</v>
      </c>
      <c r="B16" s="91" t="s">
        <v>30</v>
      </c>
      <c r="C16" s="82" t="s">
        <v>239</v>
      </c>
      <c r="D16" s="92" t="s">
        <v>2</v>
      </c>
      <c r="E16" s="84" t="s">
        <v>29</v>
      </c>
      <c r="F16" s="85">
        <v>150</v>
      </c>
      <c r="G16" s="86"/>
      <c r="H16" s="87">
        <f t="shared" si="2"/>
        <v>0</v>
      </c>
    </row>
    <row r="17" spans="1:8" ht="36" customHeight="1" x14ac:dyDescent="0.2">
      <c r="A17" s="20"/>
      <c r="B17" s="16"/>
      <c r="C17" s="34" t="s">
        <v>222</v>
      </c>
      <c r="D17" s="10"/>
      <c r="E17" s="7"/>
      <c r="F17" s="10"/>
      <c r="G17" s="20"/>
      <c r="H17" s="23"/>
    </row>
    <row r="18" spans="1:8" s="88" customFormat="1" ht="30" customHeight="1" x14ac:dyDescent="0.2">
      <c r="A18" s="94" t="s">
        <v>65</v>
      </c>
      <c r="B18" s="81" t="s">
        <v>437</v>
      </c>
      <c r="C18" s="82" t="s">
        <v>66</v>
      </c>
      <c r="D18" s="83" t="s">
        <v>227</v>
      </c>
      <c r="E18" s="84"/>
      <c r="F18" s="85"/>
      <c r="G18" s="90"/>
      <c r="H18" s="87"/>
    </row>
    <row r="19" spans="1:8" s="88" customFormat="1" ht="30" customHeight="1" x14ac:dyDescent="0.2">
      <c r="A19" s="94" t="s">
        <v>67</v>
      </c>
      <c r="B19" s="91" t="s">
        <v>30</v>
      </c>
      <c r="C19" s="82" t="s">
        <v>68</v>
      </c>
      <c r="D19" s="92" t="s">
        <v>2</v>
      </c>
      <c r="E19" s="84" t="s">
        <v>29</v>
      </c>
      <c r="F19" s="85">
        <v>1300</v>
      </c>
      <c r="G19" s="86"/>
      <c r="H19" s="87">
        <f>ROUND(G19*F19,2)</f>
        <v>0</v>
      </c>
    </row>
    <row r="20" spans="1:8" s="88" customFormat="1" ht="33" customHeight="1" x14ac:dyDescent="0.2">
      <c r="A20" s="94" t="s">
        <v>240</v>
      </c>
      <c r="B20" s="81" t="s">
        <v>438</v>
      </c>
      <c r="C20" s="82" t="s">
        <v>241</v>
      </c>
      <c r="D20" s="92" t="s">
        <v>138</v>
      </c>
      <c r="E20" s="84"/>
      <c r="F20" s="85"/>
      <c r="G20" s="168"/>
      <c r="H20" s="87"/>
    </row>
    <row r="21" spans="1:8" s="88" customFormat="1" ht="43.9" customHeight="1" x14ac:dyDescent="0.2">
      <c r="A21" s="94" t="s">
        <v>243</v>
      </c>
      <c r="B21" s="91" t="s">
        <v>30</v>
      </c>
      <c r="C21" s="82" t="s">
        <v>297</v>
      </c>
      <c r="D21" s="92" t="s">
        <v>2</v>
      </c>
      <c r="E21" s="84" t="s">
        <v>29</v>
      </c>
      <c r="F21" s="85">
        <v>200</v>
      </c>
      <c r="G21" s="169"/>
      <c r="H21" s="87">
        <f>ROUND(G21*F21,2)</f>
        <v>0</v>
      </c>
    </row>
    <row r="22" spans="1:8" s="88" customFormat="1" ht="32.25" customHeight="1" x14ac:dyDescent="0.2">
      <c r="A22" s="94" t="s">
        <v>244</v>
      </c>
      <c r="B22" s="81" t="s">
        <v>439</v>
      </c>
      <c r="C22" s="82" t="s">
        <v>245</v>
      </c>
      <c r="D22" s="92" t="s">
        <v>246</v>
      </c>
      <c r="E22" s="84"/>
      <c r="F22" s="85"/>
      <c r="G22" s="168"/>
      <c r="H22" s="87"/>
    </row>
    <row r="23" spans="1:8" s="88" customFormat="1" ht="43.9" customHeight="1" x14ac:dyDescent="0.2">
      <c r="A23" s="94" t="s">
        <v>250</v>
      </c>
      <c r="B23" s="91" t="s">
        <v>30</v>
      </c>
      <c r="C23" s="82" t="s">
        <v>301</v>
      </c>
      <c r="D23" s="92" t="s">
        <v>2</v>
      </c>
      <c r="E23" s="84" t="s">
        <v>29</v>
      </c>
      <c r="F23" s="85">
        <v>10</v>
      </c>
      <c r="G23" s="169"/>
      <c r="H23" s="87">
        <f t="shared" ref="H23:H25" si="3">ROUND(G23*F23,2)</f>
        <v>0</v>
      </c>
    </row>
    <row r="24" spans="1:8" s="88" customFormat="1" ht="43.9" customHeight="1" x14ac:dyDescent="0.2">
      <c r="A24" s="94" t="s">
        <v>251</v>
      </c>
      <c r="B24" s="91" t="s">
        <v>37</v>
      </c>
      <c r="C24" s="82" t="s">
        <v>302</v>
      </c>
      <c r="D24" s="92" t="s">
        <v>2</v>
      </c>
      <c r="E24" s="84" t="s">
        <v>29</v>
      </c>
      <c r="F24" s="85">
        <v>200</v>
      </c>
      <c r="G24" s="169"/>
      <c r="H24" s="87">
        <f t="shared" si="3"/>
        <v>0</v>
      </c>
    </row>
    <row r="25" spans="1:8" s="88" customFormat="1" ht="43.9" customHeight="1" x14ac:dyDescent="0.2">
      <c r="A25" s="94" t="s">
        <v>252</v>
      </c>
      <c r="B25" s="91" t="s">
        <v>49</v>
      </c>
      <c r="C25" s="82" t="s">
        <v>303</v>
      </c>
      <c r="D25" s="92" t="s">
        <v>2</v>
      </c>
      <c r="E25" s="84" t="s">
        <v>29</v>
      </c>
      <c r="F25" s="85">
        <v>100</v>
      </c>
      <c r="G25" s="169"/>
      <c r="H25" s="87">
        <f t="shared" si="3"/>
        <v>0</v>
      </c>
    </row>
    <row r="26" spans="1:8" s="88" customFormat="1" ht="30" customHeight="1" x14ac:dyDescent="0.2">
      <c r="A26" s="94" t="s">
        <v>38</v>
      </c>
      <c r="B26" s="81" t="s">
        <v>440</v>
      </c>
      <c r="C26" s="82" t="s">
        <v>39</v>
      </c>
      <c r="D26" s="92" t="s">
        <v>138</v>
      </c>
      <c r="E26" s="84"/>
      <c r="F26" s="85"/>
      <c r="G26" s="90"/>
      <c r="H26" s="87"/>
    </row>
    <row r="27" spans="1:8" s="88" customFormat="1" ht="30" customHeight="1" x14ac:dyDescent="0.2">
      <c r="A27" s="94" t="s">
        <v>40</v>
      </c>
      <c r="B27" s="91" t="s">
        <v>30</v>
      </c>
      <c r="C27" s="82" t="s">
        <v>41</v>
      </c>
      <c r="D27" s="92" t="s">
        <v>2</v>
      </c>
      <c r="E27" s="84" t="s">
        <v>36</v>
      </c>
      <c r="F27" s="85">
        <v>500</v>
      </c>
      <c r="G27" s="86"/>
      <c r="H27" s="87">
        <f>ROUND(G27*F27,2)</f>
        <v>0</v>
      </c>
    </row>
    <row r="28" spans="1:8" s="88" customFormat="1" ht="30" customHeight="1" x14ac:dyDescent="0.2">
      <c r="A28" s="94" t="s">
        <v>42</v>
      </c>
      <c r="B28" s="81" t="s">
        <v>441</v>
      </c>
      <c r="C28" s="82" t="s">
        <v>43</v>
      </c>
      <c r="D28" s="92" t="s">
        <v>138</v>
      </c>
      <c r="E28" s="84"/>
      <c r="F28" s="85"/>
      <c r="G28" s="90"/>
      <c r="H28" s="87"/>
    </row>
    <row r="29" spans="1:8" s="88" customFormat="1" ht="30" customHeight="1" x14ac:dyDescent="0.2">
      <c r="A29" s="95" t="s">
        <v>141</v>
      </c>
      <c r="B29" s="96" t="s">
        <v>30</v>
      </c>
      <c r="C29" s="97" t="s">
        <v>142</v>
      </c>
      <c r="D29" s="96" t="s">
        <v>2</v>
      </c>
      <c r="E29" s="96" t="s">
        <v>36</v>
      </c>
      <c r="F29" s="85">
        <v>150</v>
      </c>
      <c r="G29" s="86"/>
      <c r="H29" s="87">
        <f>ROUND(G29*F29,2)</f>
        <v>0</v>
      </c>
    </row>
    <row r="30" spans="1:8" s="88" customFormat="1" ht="30" customHeight="1" x14ac:dyDescent="0.2">
      <c r="A30" s="94" t="s">
        <v>44</v>
      </c>
      <c r="B30" s="91" t="s">
        <v>37</v>
      </c>
      <c r="C30" s="82" t="s">
        <v>45</v>
      </c>
      <c r="D30" s="92" t="s">
        <v>2</v>
      </c>
      <c r="E30" s="84" t="s">
        <v>36</v>
      </c>
      <c r="F30" s="85">
        <v>600</v>
      </c>
      <c r="G30" s="86"/>
      <c r="H30" s="87">
        <f>ROUND(G30*F30,2)</f>
        <v>0</v>
      </c>
    </row>
    <row r="31" spans="1:8" s="88" customFormat="1" ht="43.9" customHeight="1" x14ac:dyDescent="0.2">
      <c r="A31" s="94" t="s">
        <v>126</v>
      </c>
      <c r="B31" s="81" t="s">
        <v>442</v>
      </c>
      <c r="C31" s="82" t="s">
        <v>127</v>
      </c>
      <c r="D31" s="92" t="s">
        <v>88</v>
      </c>
      <c r="E31" s="84"/>
      <c r="F31" s="85"/>
      <c r="G31" s="90"/>
      <c r="H31" s="87"/>
    </row>
    <row r="32" spans="1:8" s="88" customFormat="1" ht="30" customHeight="1" x14ac:dyDescent="0.2">
      <c r="A32" s="94" t="s">
        <v>143</v>
      </c>
      <c r="B32" s="91" t="s">
        <v>30</v>
      </c>
      <c r="C32" s="82" t="s">
        <v>144</v>
      </c>
      <c r="D32" s="92" t="s">
        <v>2</v>
      </c>
      <c r="E32" s="84" t="s">
        <v>29</v>
      </c>
      <c r="F32" s="85">
        <v>50</v>
      </c>
      <c r="G32" s="86"/>
      <c r="H32" s="87">
        <f t="shared" ref="H32:H38" si="4">ROUND(G32*F32,2)</f>
        <v>0</v>
      </c>
    </row>
    <row r="33" spans="1:8" s="88" customFormat="1" ht="30" customHeight="1" x14ac:dyDescent="0.2">
      <c r="A33" s="94" t="s">
        <v>128</v>
      </c>
      <c r="B33" s="91" t="s">
        <v>37</v>
      </c>
      <c r="C33" s="82" t="s">
        <v>89</v>
      </c>
      <c r="D33" s="92" t="s">
        <v>2</v>
      </c>
      <c r="E33" s="84" t="s">
        <v>29</v>
      </c>
      <c r="F33" s="85">
        <v>200</v>
      </c>
      <c r="G33" s="86"/>
      <c r="H33" s="87">
        <f t="shared" si="4"/>
        <v>0</v>
      </c>
    </row>
    <row r="34" spans="1:8" s="88" customFormat="1" ht="37.5" customHeight="1" x14ac:dyDescent="0.2">
      <c r="A34" s="94" t="s">
        <v>310</v>
      </c>
      <c r="B34" s="81" t="s">
        <v>443</v>
      </c>
      <c r="C34" s="82" t="s">
        <v>311</v>
      </c>
      <c r="D34" s="92" t="s">
        <v>253</v>
      </c>
      <c r="E34" s="84"/>
      <c r="F34" s="85"/>
      <c r="G34" s="90"/>
      <c r="H34" s="87"/>
    </row>
    <row r="35" spans="1:8" s="88" customFormat="1" ht="30" customHeight="1" x14ac:dyDescent="0.2">
      <c r="A35" s="94" t="s">
        <v>309</v>
      </c>
      <c r="B35" s="91" t="s">
        <v>30</v>
      </c>
      <c r="C35" s="82" t="s">
        <v>686</v>
      </c>
      <c r="D35" s="92" t="s">
        <v>179</v>
      </c>
      <c r="E35" s="84" t="s">
        <v>29</v>
      </c>
      <c r="F35" s="85">
        <v>130</v>
      </c>
      <c r="G35" s="86"/>
      <c r="H35" s="87">
        <f t="shared" si="4"/>
        <v>0</v>
      </c>
    </row>
    <row r="36" spans="1:8" s="88" customFormat="1" ht="37.9" customHeight="1" x14ac:dyDescent="0.2">
      <c r="A36" s="94" t="s">
        <v>270</v>
      </c>
      <c r="B36" s="81" t="s">
        <v>444</v>
      </c>
      <c r="C36" s="82" t="s">
        <v>687</v>
      </c>
      <c r="D36" s="92" t="s">
        <v>174</v>
      </c>
      <c r="E36" s="84" t="s">
        <v>29</v>
      </c>
      <c r="F36" s="99">
        <v>450</v>
      </c>
      <c r="G36" s="86"/>
      <c r="H36" s="87">
        <f t="shared" si="4"/>
        <v>0</v>
      </c>
    </row>
    <row r="37" spans="1:8" s="88" customFormat="1" ht="30" customHeight="1" x14ac:dyDescent="0.2">
      <c r="A37" s="94"/>
      <c r="B37" s="81" t="s">
        <v>445</v>
      </c>
      <c r="C37" s="82" t="s">
        <v>314</v>
      </c>
      <c r="D37" s="92" t="s">
        <v>334</v>
      </c>
      <c r="E37" s="84" t="s">
        <v>29</v>
      </c>
      <c r="F37" s="99">
        <v>350</v>
      </c>
      <c r="G37" s="86"/>
      <c r="H37" s="87">
        <f t="shared" ref="H37" si="5">ROUND(G37*F37,2)</f>
        <v>0</v>
      </c>
    </row>
    <row r="38" spans="1:8" s="88" customFormat="1" ht="30" customHeight="1" x14ac:dyDescent="0.2">
      <c r="A38" s="94"/>
      <c r="B38" s="81" t="s">
        <v>446</v>
      </c>
      <c r="C38" s="82" t="s">
        <v>312</v>
      </c>
      <c r="D38" s="92" t="s">
        <v>213</v>
      </c>
      <c r="E38" s="84" t="s">
        <v>29</v>
      </c>
      <c r="F38" s="99">
        <v>60</v>
      </c>
      <c r="G38" s="86"/>
      <c r="H38" s="87">
        <f t="shared" si="4"/>
        <v>0</v>
      </c>
    </row>
    <row r="39" spans="1:8" s="88" customFormat="1" ht="30" customHeight="1" x14ac:dyDescent="0.2">
      <c r="A39" s="94"/>
      <c r="B39" s="81" t="s">
        <v>447</v>
      </c>
      <c r="C39" s="82" t="s">
        <v>313</v>
      </c>
      <c r="D39" s="92" t="s">
        <v>213</v>
      </c>
      <c r="E39" s="84" t="s">
        <v>29</v>
      </c>
      <c r="F39" s="99">
        <v>10</v>
      </c>
      <c r="G39" s="86"/>
      <c r="H39" s="87">
        <f t="shared" ref="H39" si="6">ROUND(G39*F39,2)</f>
        <v>0</v>
      </c>
    </row>
    <row r="40" spans="1:8" s="88" customFormat="1" ht="36.75" customHeight="1" x14ac:dyDescent="0.2">
      <c r="A40" s="94" t="s">
        <v>176</v>
      </c>
      <c r="B40" s="81" t="s">
        <v>448</v>
      </c>
      <c r="C40" s="82" t="s">
        <v>177</v>
      </c>
      <c r="D40" s="92" t="s">
        <v>253</v>
      </c>
      <c r="E40" s="84"/>
      <c r="F40" s="85"/>
      <c r="G40" s="90"/>
      <c r="H40" s="87"/>
    </row>
    <row r="41" spans="1:8" s="88" customFormat="1" ht="30" customHeight="1" x14ac:dyDescent="0.2">
      <c r="A41" s="94" t="s">
        <v>178</v>
      </c>
      <c r="B41" s="91" t="s">
        <v>30</v>
      </c>
      <c r="C41" s="82" t="s">
        <v>688</v>
      </c>
      <c r="D41" s="92" t="s">
        <v>179</v>
      </c>
      <c r="E41" s="84"/>
      <c r="F41" s="85"/>
      <c r="G41" s="90"/>
      <c r="H41" s="87"/>
    </row>
    <row r="42" spans="1:8" s="88" customFormat="1" ht="30" customHeight="1" x14ac:dyDescent="0.2">
      <c r="A42" s="94" t="s">
        <v>180</v>
      </c>
      <c r="B42" s="98" t="s">
        <v>90</v>
      </c>
      <c r="C42" s="82" t="s">
        <v>181</v>
      </c>
      <c r="D42" s="92"/>
      <c r="E42" s="84" t="s">
        <v>29</v>
      </c>
      <c r="F42" s="85">
        <v>50</v>
      </c>
      <c r="G42" s="86"/>
      <c r="H42" s="87">
        <f>ROUND(G42*F42,2)</f>
        <v>0</v>
      </c>
    </row>
    <row r="43" spans="1:8" s="88" customFormat="1" ht="30" customHeight="1" x14ac:dyDescent="0.2">
      <c r="A43" s="94" t="s">
        <v>182</v>
      </c>
      <c r="B43" s="98" t="s">
        <v>91</v>
      </c>
      <c r="C43" s="82" t="s">
        <v>183</v>
      </c>
      <c r="D43" s="92"/>
      <c r="E43" s="84" t="s">
        <v>29</v>
      </c>
      <c r="F43" s="85">
        <v>200</v>
      </c>
      <c r="G43" s="86"/>
      <c r="H43" s="87">
        <f>ROUND(G43*F43,2)</f>
        <v>0</v>
      </c>
    </row>
    <row r="44" spans="1:8" s="88" customFormat="1" ht="30" customHeight="1" x14ac:dyDescent="0.2">
      <c r="A44" s="94" t="s">
        <v>202</v>
      </c>
      <c r="B44" s="98" t="s">
        <v>92</v>
      </c>
      <c r="C44" s="82" t="s">
        <v>203</v>
      </c>
      <c r="D44" s="92" t="s">
        <v>2</v>
      </c>
      <c r="E44" s="84" t="s">
        <v>29</v>
      </c>
      <c r="F44" s="85">
        <v>400</v>
      </c>
      <c r="G44" s="86"/>
      <c r="H44" s="87">
        <f>ROUND(G44*F44,2)</f>
        <v>0</v>
      </c>
    </row>
    <row r="45" spans="1:8" s="88" customFormat="1" ht="31.5" customHeight="1" x14ac:dyDescent="0.2">
      <c r="A45" s="94" t="s">
        <v>204</v>
      </c>
      <c r="B45" s="81" t="s">
        <v>449</v>
      </c>
      <c r="C45" s="82" t="s">
        <v>205</v>
      </c>
      <c r="D45" s="92" t="s">
        <v>88</v>
      </c>
      <c r="E45" s="84" t="s">
        <v>29</v>
      </c>
      <c r="F45" s="99">
        <v>10</v>
      </c>
      <c r="G45" s="86"/>
      <c r="H45" s="87">
        <f t="shared" ref="H45:H47" si="7">ROUND(G45*F45,2)</f>
        <v>0</v>
      </c>
    </row>
    <row r="46" spans="1:8" s="88" customFormat="1" ht="30" customHeight="1" x14ac:dyDescent="0.2">
      <c r="A46" s="94" t="s">
        <v>214</v>
      </c>
      <c r="B46" s="81" t="s">
        <v>450</v>
      </c>
      <c r="C46" s="82" t="s">
        <v>215</v>
      </c>
      <c r="D46" s="92" t="s">
        <v>88</v>
      </c>
      <c r="E46" s="84" t="s">
        <v>29</v>
      </c>
      <c r="F46" s="85">
        <v>5</v>
      </c>
      <c r="G46" s="86"/>
      <c r="H46" s="87">
        <f t="shared" si="7"/>
        <v>0</v>
      </c>
    </row>
    <row r="47" spans="1:8" s="88" customFormat="1" ht="30" customHeight="1" x14ac:dyDescent="0.2">
      <c r="A47" s="94" t="s">
        <v>254</v>
      </c>
      <c r="B47" s="81" t="s">
        <v>451</v>
      </c>
      <c r="C47" s="82" t="s">
        <v>255</v>
      </c>
      <c r="D47" s="92" t="s">
        <v>88</v>
      </c>
      <c r="E47" s="84" t="s">
        <v>29</v>
      </c>
      <c r="F47" s="85">
        <v>5</v>
      </c>
      <c r="G47" s="86"/>
      <c r="H47" s="87">
        <f t="shared" si="7"/>
        <v>0</v>
      </c>
    </row>
    <row r="48" spans="1:8" s="88" customFormat="1" ht="30" customHeight="1" x14ac:dyDescent="0.2">
      <c r="A48" s="94" t="s">
        <v>184</v>
      </c>
      <c r="B48" s="81" t="s">
        <v>452</v>
      </c>
      <c r="C48" s="82" t="s">
        <v>185</v>
      </c>
      <c r="D48" s="92" t="s">
        <v>186</v>
      </c>
      <c r="E48" s="84"/>
      <c r="F48" s="85"/>
      <c r="G48" s="90"/>
      <c r="H48" s="87"/>
    </row>
    <row r="49" spans="1:8" s="88" customFormat="1" ht="30" customHeight="1" x14ac:dyDescent="0.2">
      <c r="A49" s="94" t="s">
        <v>256</v>
      </c>
      <c r="B49" s="91" t="s">
        <v>30</v>
      </c>
      <c r="C49" s="82" t="s">
        <v>295</v>
      </c>
      <c r="D49" s="92" t="s">
        <v>2</v>
      </c>
      <c r="E49" s="84" t="s">
        <v>48</v>
      </c>
      <c r="F49" s="85">
        <v>120</v>
      </c>
      <c r="G49" s="86"/>
      <c r="H49" s="87">
        <f t="shared" ref="H49" si="8">ROUND(G49*F49,2)</f>
        <v>0</v>
      </c>
    </row>
    <row r="50" spans="1:8" s="88" customFormat="1" ht="30" customHeight="1" x14ac:dyDescent="0.2">
      <c r="A50" s="94" t="s">
        <v>93</v>
      </c>
      <c r="B50" s="81" t="s">
        <v>453</v>
      </c>
      <c r="C50" s="82" t="s">
        <v>50</v>
      </c>
      <c r="D50" s="92" t="s">
        <v>145</v>
      </c>
      <c r="E50" s="84"/>
      <c r="F50" s="85"/>
      <c r="G50" s="90"/>
      <c r="H50" s="87"/>
    </row>
    <row r="51" spans="1:8" s="88" customFormat="1" ht="30" customHeight="1" x14ac:dyDescent="0.2">
      <c r="A51" s="94" t="s">
        <v>208</v>
      </c>
      <c r="B51" s="91" t="s">
        <v>30</v>
      </c>
      <c r="C51" s="82" t="s">
        <v>304</v>
      </c>
      <c r="D51" s="92" t="s">
        <v>209</v>
      </c>
      <c r="E51" s="84"/>
      <c r="F51" s="85"/>
      <c r="G51" s="93"/>
      <c r="H51" s="87"/>
    </row>
    <row r="52" spans="1:8" s="88" customFormat="1" ht="30" customHeight="1" x14ac:dyDescent="0.2">
      <c r="A52" s="94" t="s">
        <v>307</v>
      </c>
      <c r="B52" s="132" t="s">
        <v>90</v>
      </c>
      <c r="C52" s="133" t="s">
        <v>305</v>
      </c>
      <c r="D52" s="83"/>
      <c r="E52" s="134" t="s">
        <v>48</v>
      </c>
      <c r="F52" s="135">
        <v>200</v>
      </c>
      <c r="G52" s="86"/>
      <c r="H52" s="93">
        <f>ROUND(G52*F52,2)</f>
        <v>0</v>
      </c>
    </row>
    <row r="53" spans="1:8" s="88" customFormat="1" ht="30" customHeight="1" x14ac:dyDescent="0.2">
      <c r="A53" s="94" t="s">
        <v>308</v>
      </c>
      <c r="B53" s="132" t="s">
        <v>91</v>
      </c>
      <c r="C53" s="133" t="s">
        <v>306</v>
      </c>
      <c r="D53" s="83" t="s">
        <v>2</v>
      </c>
      <c r="E53" s="134" t="s">
        <v>48</v>
      </c>
      <c r="F53" s="135">
        <v>400</v>
      </c>
      <c r="G53" s="86"/>
      <c r="H53" s="93">
        <f>ROUND(G53*F53,2)</f>
        <v>0</v>
      </c>
    </row>
    <row r="54" spans="1:8" s="88" customFormat="1" ht="39.75" customHeight="1" x14ac:dyDescent="0.2">
      <c r="A54" s="94" t="s">
        <v>187</v>
      </c>
      <c r="B54" s="81" t="s">
        <v>454</v>
      </c>
      <c r="C54" s="82" t="s">
        <v>188</v>
      </c>
      <c r="D54" s="92" t="s">
        <v>189</v>
      </c>
      <c r="E54" s="84" t="s">
        <v>29</v>
      </c>
      <c r="F54" s="85">
        <v>30</v>
      </c>
      <c r="G54" s="86"/>
      <c r="H54" s="87">
        <f t="shared" ref="H54" si="9">ROUND(G54*F54,2)</f>
        <v>0</v>
      </c>
    </row>
    <row r="55" spans="1:8" s="88" customFormat="1" ht="30" customHeight="1" x14ac:dyDescent="0.2">
      <c r="A55" s="94" t="s">
        <v>95</v>
      </c>
      <c r="B55" s="81" t="s">
        <v>455</v>
      </c>
      <c r="C55" s="82" t="s">
        <v>96</v>
      </c>
      <c r="D55" s="92" t="s">
        <v>191</v>
      </c>
      <c r="E55" s="84"/>
      <c r="F55" s="85"/>
      <c r="G55" s="90"/>
      <c r="H55" s="87"/>
    </row>
    <row r="56" spans="1:8" s="88" customFormat="1" ht="30" customHeight="1" x14ac:dyDescent="0.2">
      <c r="A56" s="94" t="s">
        <v>192</v>
      </c>
      <c r="B56" s="91" t="s">
        <v>30</v>
      </c>
      <c r="C56" s="82" t="s">
        <v>193</v>
      </c>
      <c r="D56" s="92" t="s">
        <v>2</v>
      </c>
      <c r="E56" s="84" t="s">
        <v>29</v>
      </c>
      <c r="F56" s="85">
        <v>1000</v>
      </c>
      <c r="G56" s="86"/>
      <c r="H56" s="87">
        <f t="shared" ref="H56:H60" si="10">ROUND(G56*F56,2)</f>
        <v>0</v>
      </c>
    </row>
    <row r="57" spans="1:8" s="88" customFormat="1" ht="30" customHeight="1" x14ac:dyDescent="0.2">
      <c r="A57" s="94" t="s">
        <v>258</v>
      </c>
      <c r="B57" s="81" t="s">
        <v>456</v>
      </c>
      <c r="C57" s="82" t="s">
        <v>259</v>
      </c>
      <c r="D57" s="92" t="s">
        <v>260</v>
      </c>
      <c r="E57" s="84"/>
      <c r="F57" s="99"/>
      <c r="G57" s="90"/>
      <c r="H57" s="87">
        <f t="shared" si="10"/>
        <v>0</v>
      </c>
    </row>
    <row r="58" spans="1:8" s="88" customFormat="1" ht="25.5" customHeight="1" x14ac:dyDescent="0.2">
      <c r="A58" s="94" t="s">
        <v>261</v>
      </c>
      <c r="B58" s="91" t="s">
        <v>30</v>
      </c>
      <c r="C58" s="82" t="s">
        <v>262</v>
      </c>
      <c r="D58" s="92"/>
      <c r="E58" s="84" t="s">
        <v>29</v>
      </c>
      <c r="F58" s="99">
        <v>700</v>
      </c>
      <c r="G58" s="86"/>
      <c r="H58" s="87">
        <f t="shared" si="10"/>
        <v>0</v>
      </c>
    </row>
    <row r="59" spans="1:8" s="88" customFormat="1" ht="30" customHeight="1" x14ac:dyDescent="0.2">
      <c r="A59" s="94" t="s">
        <v>97</v>
      </c>
      <c r="B59" s="81" t="s">
        <v>457</v>
      </c>
      <c r="C59" s="82" t="s">
        <v>98</v>
      </c>
      <c r="D59" s="92" t="s">
        <v>146</v>
      </c>
      <c r="E59" s="84" t="s">
        <v>36</v>
      </c>
      <c r="F59" s="99">
        <v>26</v>
      </c>
      <c r="G59" s="86"/>
      <c r="H59" s="87">
        <f t="shared" si="10"/>
        <v>0</v>
      </c>
    </row>
    <row r="60" spans="1:8" s="88" customFormat="1" ht="30" customHeight="1" x14ac:dyDescent="0.2">
      <c r="A60" s="109"/>
      <c r="B60" s="81" t="s">
        <v>458</v>
      </c>
      <c r="C60" s="110" t="s">
        <v>272</v>
      </c>
      <c r="D60" s="111" t="s">
        <v>329</v>
      </c>
      <c r="E60" s="84" t="s">
        <v>48</v>
      </c>
      <c r="F60" s="113">
        <v>6</v>
      </c>
      <c r="G60" s="62"/>
      <c r="H60" s="114">
        <f t="shared" si="10"/>
        <v>0</v>
      </c>
    </row>
    <row r="61" spans="1:8" ht="36" customHeight="1" x14ac:dyDescent="0.2">
      <c r="A61" s="20"/>
      <c r="B61" s="6"/>
      <c r="C61" s="34" t="s">
        <v>20</v>
      </c>
      <c r="D61" s="10"/>
      <c r="E61" s="8"/>
      <c r="F61" s="8"/>
      <c r="G61" s="20"/>
      <c r="H61" s="23"/>
    </row>
    <row r="62" spans="1:8" s="88" customFormat="1" ht="43.9" customHeight="1" x14ac:dyDescent="0.2">
      <c r="A62" s="80" t="s">
        <v>51</v>
      </c>
      <c r="B62" s="81" t="s">
        <v>459</v>
      </c>
      <c r="C62" s="82" t="s">
        <v>52</v>
      </c>
      <c r="D62" s="92" t="s">
        <v>257</v>
      </c>
      <c r="E62" s="84"/>
      <c r="F62" s="99"/>
      <c r="G62" s="90"/>
      <c r="H62" s="100"/>
    </row>
    <row r="63" spans="1:8" s="88" customFormat="1" ht="43.9" customHeight="1" x14ac:dyDescent="0.2">
      <c r="A63" s="80" t="s">
        <v>75</v>
      </c>
      <c r="B63" s="91" t="s">
        <v>30</v>
      </c>
      <c r="C63" s="82" t="s">
        <v>292</v>
      </c>
      <c r="D63" s="92" t="s">
        <v>2</v>
      </c>
      <c r="E63" s="84" t="s">
        <v>29</v>
      </c>
      <c r="F63" s="99">
        <v>1150</v>
      </c>
      <c r="G63" s="169"/>
      <c r="H63" s="114">
        <f t="shared" ref="H63:H64" si="11">ROUND(G63*F63,2)</f>
        <v>0</v>
      </c>
    </row>
    <row r="64" spans="1:8" s="88" customFormat="1" ht="43.9" customHeight="1" x14ac:dyDescent="0.2">
      <c r="A64" s="80" t="s">
        <v>151</v>
      </c>
      <c r="B64" s="91" t="s">
        <v>37</v>
      </c>
      <c r="C64" s="82" t="s">
        <v>290</v>
      </c>
      <c r="D64" s="92" t="s">
        <v>152</v>
      </c>
      <c r="E64" s="84" t="s">
        <v>29</v>
      </c>
      <c r="F64" s="99">
        <v>30</v>
      </c>
      <c r="G64" s="86"/>
      <c r="H64" s="87">
        <f t="shared" si="11"/>
        <v>0</v>
      </c>
    </row>
    <row r="65" spans="1:8" s="88" customFormat="1" ht="43.9" customHeight="1" x14ac:dyDescent="0.2">
      <c r="A65" s="80"/>
      <c r="B65" s="91" t="s">
        <v>49</v>
      </c>
      <c r="C65" s="82" t="s">
        <v>263</v>
      </c>
      <c r="D65" s="92"/>
      <c r="E65" s="84" t="s">
        <v>29</v>
      </c>
      <c r="F65" s="99">
        <v>80</v>
      </c>
      <c r="G65" s="86"/>
      <c r="H65" s="87">
        <f t="shared" ref="H65" si="12">ROUND(G65*F65,2)</f>
        <v>0</v>
      </c>
    </row>
    <row r="66" spans="1:8" s="88" customFormat="1" ht="43.9" customHeight="1" x14ac:dyDescent="0.2">
      <c r="A66" s="80" t="s">
        <v>53</v>
      </c>
      <c r="B66" s="81" t="s">
        <v>460</v>
      </c>
      <c r="C66" s="82" t="s">
        <v>54</v>
      </c>
      <c r="D66" s="92" t="s">
        <v>257</v>
      </c>
      <c r="E66" s="84"/>
      <c r="F66" s="99"/>
      <c r="G66" s="90"/>
      <c r="H66" s="100"/>
    </row>
    <row r="67" spans="1:8" s="88" customFormat="1" ht="43.9" customHeight="1" x14ac:dyDescent="0.2">
      <c r="A67" s="80" t="s">
        <v>99</v>
      </c>
      <c r="B67" s="91" t="s">
        <v>30</v>
      </c>
      <c r="C67" s="82" t="s">
        <v>266</v>
      </c>
      <c r="D67" s="92" t="s">
        <v>100</v>
      </c>
      <c r="E67" s="84" t="s">
        <v>48</v>
      </c>
      <c r="F67" s="85">
        <v>140</v>
      </c>
      <c r="G67" s="86"/>
      <c r="H67" s="87">
        <f t="shared" ref="H67:H71" si="13">ROUND(G67*F67,2)</f>
        <v>0</v>
      </c>
    </row>
    <row r="68" spans="1:8" s="88" customFormat="1" ht="43.9" customHeight="1" x14ac:dyDescent="0.2">
      <c r="A68" s="80" t="s">
        <v>265</v>
      </c>
      <c r="B68" s="91" t="s">
        <v>37</v>
      </c>
      <c r="C68" s="82" t="s">
        <v>267</v>
      </c>
      <c r="D68" s="92" t="s">
        <v>100</v>
      </c>
      <c r="E68" s="84" t="s">
        <v>48</v>
      </c>
      <c r="F68" s="85">
        <v>20</v>
      </c>
      <c r="G68" s="86"/>
      <c r="H68" s="87">
        <f t="shared" si="13"/>
        <v>0</v>
      </c>
    </row>
    <row r="69" spans="1:8" s="88" customFormat="1" ht="43.9" customHeight="1" x14ac:dyDescent="0.2">
      <c r="A69" s="80" t="s">
        <v>101</v>
      </c>
      <c r="B69" s="91" t="s">
        <v>49</v>
      </c>
      <c r="C69" s="82" t="s">
        <v>268</v>
      </c>
      <c r="D69" s="92" t="s">
        <v>94</v>
      </c>
      <c r="E69" s="84" t="s">
        <v>48</v>
      </c>
      <c r="F69" s="85">
        <v>110</v>
      </c>
      <c r="G69" s="86"/>
      <c r="H69" s="87">
        <f t="shared" si="13"/>
        <v>0</v>
      </c>
    </row>
    <row r="70" spans="1:8" s="88" customFormat="1" ht="43.9" customHeight="1" x14ac:dyDescent="0.2">
      <c r="A70" s="80" t="s">
        <v>153</v>
      </c>
      <c r="B70" s="91" t="s">
        <v>61</v>
      </c>
      <c r="C70" s="82" t="s">
        <v>289</v>
      </c>
      <c r="D70" s="92" t="s">
        <v>102</v>
      </c>
      <c r="E70" s="84" t="s">
        <v>48</v>
      </c>
      <c r="F70" s="85">
        <v>165</v>
      </c>
      <c r="G70" s="86"/>
      <c r="H70" s="87">
        <f t="shared" si="13"/>
        <v>0</v>
      </c>
    </row>
    <row r="71" spans="1:8" s="88" customFormat="1" ht="43.9" customHeight="1" x14ac:dyDescent="0.2">
      <c r="A71" s="80" t="s">
        <v>154</v>
      </c>
      <c r="B71" s="81" t="s">
        <v>461</v>
      </c>
      <c r="C71" s="82" t="s">
        <v>390</v>
      </c>
      <c r="D71" s="92" t="s">
        <v>257</v>
      </c>
      <c r="E71" s="84" t="s">
        <v>48</v>
      </c>
      <c r="F71" s="99">
        <v>200</v>
      </c>
      <c r="G71" s="86"/>
      <c r="H71" s="87">
        <f t="shared" si="13"/>
        <v>0</v>
      </c>
    </row>
    <row r="72" spans="1:8" s="88" customFormat="1" ht="43.9" customHeight="1" x14ac:dyDescent="0.2">
      <c r="A72" s="80" t="s">
        <v>216</v>
      </c>
      <c r="B72" s="81" t="s">
        <v>462</v>
      </c>
      <c r="C72" s="82" t="s">
        <v>217</v>
      </c>
      <c r="D72" s="92" t="s">
        <v>269</v>
      </c>
      <c r="E72" s="101"/>
      <c r="F72" s="85"/>
      <c r="G72" s="90"/>
      <c r="H72" s="100"/>
    </row>
    <row r="73" spans="1:8" s="88" customFormat="1" ht="30" customHeight="1" x14ac:dyDescent="0.2">
      <c r="A73" s="80" t="s">
        <v>218</v>
      </c>
      <c r="B73" s="91" t="s">
        <v>30</v>
      </c>
      <c r="C73" s="82" t="s">
        <v>190</v>
      </c>
      <c r="D73" s="92"/>
      <c r="E73" s="84"/>
      <c r="F73" s="85"/>
      <c r="G73" s="90"/>
      <c r="H73" s="100"/>
    </row>
    <row r="74" spans="1:8" s="88" customFormat="1" ht="30" customHeight="1" x14ac:dyDescent="0.2">
      <c r="A74" s="80" t="s">
        <v>219</v>
      </c>
      <c r="B74" s="98" t="s">
        <v>90</v>
      </c>
      <c r="C74" s="82" t="s">
        <v>103</v>
      </c>
      <c r="D74" s="92"/>
      <c r="E74" s="84" t="s">
        <v>31</v>
      </c>
      <c r="F74" s="85">
        <v>1150</v>
      </c>
      <c r="G74" s="86"/>
      <c r="H74" s="87">
        <f>ROUND(G74*F74,2)</f>
        <v>0</v>
      </c>
    </row>
    <row r="75" spans="1:8" s="88" customFormat="1" ht="30" customHeight="1" x14ac:dyDescent="0.2">
      <c r="A75" s="80" t="s">
        <v>220</v>
      </c>
      <c r="B75" s="91" t="s">
        <v>37</v>
      </c>
      <c r="C75" s="82" t="s">
        <v>69</v>
      </c>
      <c r="D75" s="92"/>
      <c r="E75" s="84"/>
      <c r="F75" s="85"/>
      <c r="G75" s="90"/>
      <c r="H75" s="100"/>
    </row>
    <row r="76" spans="1:8" s="88" customFormat="1" ht="30" customHeight="1" x14ac:dyDescent="0.2">
      <c r="A76" s="80" t="s">
        <v>221</v>
      </c>
      <c r="B76" s="98" t="s">
        <v>90</v>
      </c>
      <c r="C76" s="82" t="s">
        <v>103</v>
      </c>
      <c r="D76" s="92"/>
      <c r="E76" s="84" t="s">
        <v>31</v>
      </c>
      <c r="F76" s="85">
        <v>170</v>
      </c>
      <c r="G76" s="86"/>
      <c r="H76" s="87">
        <f>ROUND(G76*F76,2)</f>
        <v>0</v>
      </c>
    </row>
    <row r="77" spans="1:8" ht="36" customHeight="1" x14ac:dyDescent="0.2">
      <c r="A77" s="20"/>
      <c r="B77" s="6"/>
      <c r="C77" s="34" t="s">
        <v>21</v>
      </c>
      <c r="D77" s="10"/>
      <c r="E77" s="9"/>
      <c r="F77" s="8"/>
      <c r="G77" s="20"/>
      <c r="H77" s="23"/>
    </row>
    <row r="78" spans="1:8" s="88" customFormat="1" ht="30" customHeight="1" x14ac:dyDescent="0.2">
      <c r="A78" s="80" t="s">
        <v>55</v>
      </c>
      <c r="B78" s="81" t="s">
        <v>463</v>
      </c>
      <c r="C78" s="82" t="s">
        <v>56</v>
      </c>
      <c r="D78" s="92" t="s">
        <v>104</v>
      </c>
      <c r="E78" s="84" t="s">
        <v>48</v>
      </c>
      <c r="F78" s="99">
        <v>500</v>
      </c>
      <c r="G78" s="86"/>
      <c r="H78" s="87">
        <f>ROUND(G78*F78,2)</f>
        <v>0</v>
      </c>
    </row>
    <row r="79" spans="1:8" ht="48" customHeight="1" x14ac:dyDescent="0.2">
      <c r="A79" s="20"/>
      <c r="B79" s="6"/>
      <c r="C79" s="34" t="s">
        <v>22</v>
      </c>
      <c r="D79" s="10"/>
      <c r="E79" s="9"/>
      <c r="F79" s="8"/>
      <c r="G79" s="20"/>
      <c r="H79" s="23"/>
    </row>
    <row r="80" spans="1:8" s="88" customFormat="1" ht="30" customHeight="1" x14ac:dyDescent="0.2">
      <c r="A80" s="80" t="s">
        <v>105</v>
      </c>
      <c r="B80" s="81" t="s">
        <v>464</v>
      </c>
      <c r="C80" s="82" t="s">
        <v>106</v>
      </c>
      <c r="D80" s="92" t="s">
        <v>107</v>
      </c>
      <c r="E80" s="84"/>
      <c r="F80" s="99"/>
      <c r="G80" s="90"/>
      <c r="H80" s="100"/>
    </row>
    <row r="81" spans="1:8" s="88" customFormat="1" ht="30" customHeight="1" x14ac:dyDescent="0.2">
      <c r="A81" s="80" t="s">
        <v>212</v>
      </c>
      <c r="B81" s="91" t="s">
        <v>30</v>
      </c>
      <c r="C81" s="82" t="s">
        <v>108</v>
      </c>
      <c r="D81" s="92"/>
      <c r="E81" s="84" t="s">
        <v>36</v>
      </c>
      <c r="F81" s="99">
        <v>5</v>
      </c>
      <c r="G81" s="86"/>
      <c r="H81" s="87">
        <f>ROUND(G81*F81,2)</f>
        <v>0</v>
      </c>
    </row>
    <row r="82" spans="1:8" s="88" customFormat="1" ht="30" customHeight="1" x14ac:dyDescent="0.2">
      <c r="A82" s="80" t="s">
        <v>129</v>
      </c>
      <c r="B82" s="81" t="s">
        <v>465</v>
      </c>
      <c r="C82" s="82" t="s">
        <v>130</v>
      </c>
      <c r="D82" s="92" t="s">
        <v>107</v>
      </c>
      <c r="E82" s="84"/>
      <c r="F82" s="99"/>
      <c r="G82" s="90"/>
      <c r="H82" s="100"/>
    </row>
    <row r="83" spans="1:8" s="88" customFormat="1" ht="30" customHeight="1" x14ac:dyDescent="0.2">
      <c r="A83" s="80" t="s">
        <v>131</v>
      </c>
      <c r="B83" s="91" t="s">
        <v>30</v>
      </c>
      <c r="C83" s="82" t="s">
        <v>132</v>
      </c>
      <c r="D83" s="92"/>
      <c r="E83" s="84" t="s">
        <v>36</v>
      </c>
      <c r="F83" s="99">
        <v>3</v>
      </c>
      <c r="G83" s="86"/>
      <c r="H83" s="87">
        <f>ROUND(G83*F83,2)</f>
        <v>0</v>
      </c>
    </row>
    <row r="84" spans="1:8" s="88" customFormat="1" ht="30" customHeight="1" x14ac:dyDescent="0.2">
      <c r="A84" s="80" t="s">
        <v>109</v>
      </c>
      <c r="B84" s="81" t="s">
        <v>466</v>
      </c>
      <c r="C84" s="82" t="s">
        <v>110</v>
      </c>
      <c r="D84" s="92" t="s">
        <v>107</v>
      </c>
      <c r="E84" s="84"/>
      <c r="F84" s="99"/>
      <c r="G84" s="90"/>
      <c r="H84" s="100"/>
    </row>
    <row r="85" spans="1:8" s="88" customFormat="1" ht="30" customHeight="1" x14ac:dyDescent="0.2">
      <c r="A85" s="80" t="s">
        <v>111</v>
      </c>
      <c r="B85" s="91" t="s">
        <v>30</v>
      </c>
      <c r="C85" s="82" t="s">
        <v>112</v>
      </c>
      <c r="D85" s="92"/>
      <c r="E85" s="84"/>
      <c r="F85" s="99"/>
      <c r="G85" s="90"/>
      <c r="H85" s="100"/>
    </row>
    <row r="86" spans="1:8" s="88" customFormat="1" ht="43.9" customHeight="1" x14ac:dyDescent="0.2">
      <c r="A86" s="80" t="s">
        <v>113</v>
      </c>
      <c r="B86" s="98" t="s">
        <v>90</v>
      </c>
      <c r="C86" s="82" t="s">
        <v>273</v>
      </c>
      <c r="D86" s="92"/>
      <c r="E86" s="84" t="s">
        <v>48</v>
      </c>
      <c r="F86" s="99">
        <v>25</v>
      </c>
      <c r="G86" s="86"/>
      <c r="H86" s="87">
        <f>ROUND(G86*F86,2)</f>
        <v>0</v>
      </c>
    </row>
    <row r="87" spans="1:8" s="88" customFormat="1" ht="30" customHeight="1" x14ac:dyDescent="0.2">
      <c r="A87" s="80" t="s">
        <v>133</v>
      </c>
      <c r="B87" s="81" t="s">
        <v>467</v>
      </c>
      <c r="C87" s="82" t="s">
        <v>134</v>
      </c>
      <c r="D87" s="92" t="s">
        <v>107</v>
      </c>
      <c r="E87" s="84" t="s">
        <v>48</v>
      </c>
      <c r="F87" s="99">
        <v>12</v>
      </c>
      <c r="G87" s="86"/>
      <c r="H87" s="87">
        <f>ROUND(G87*F87,2)</f>
        <v>0</v>
      </c>
    </row>
    <row r="88" spans="1:8" s="88" customFormat="1" ht="30" customHeight="1" x14ac:dyDescent="0.2">
      <c r="A88" s="80" t="s">
        <v>156</v>
      </c>
      <c r="B88" s="81" t="s">
        <v>468</v>
      </c>
      <c r="C88" s="82" t="s">
        <v>157</v>
      </c>
      <c r="D88" s="92" t="s">
        <v>107</v>
      </c>
      <c r="E88" s="84"/>
      <c r="F88" s="99"/>
      <c r="G88" s="90"/>
      <c r="H88" s="100"/>
    </row>
    <row r="89" spans="1:8" s="88" customFormat="1" ht="30" customHeight="1" x14ac:dyDescent="0.2">
      <c r="A89" s="80" t="s">
        <v>158</v>
      </c>
      <c r="B89" s="91" t="s">
        <v>30</v>
      </c>
      <c r="C89" s="82" t="s">
        <v>135</v>
      </c>
      <c r="D89" s="92"/>
      <c r="E89" s="84"/>
      <c r="F89" s="99"/>
      <c r="G89" s="90"/>
      <c r="H89" s="100"/>
    </row>
    <row r="90" spans="1:8" s="88" customFormat="1" ht="30" customHeight="1" x14ac:dyDescent="0.2">
      <c r="A90" s="80" t="s">
        <v>159</v>
      </c>
      <c r="B90" s="98" t="s">
        <v>90</v>
      </c>
      <c r="C90" s="82" t="s">
        <v>160</v>
      </c>
      <c r="D90" s="92"/>
      <c r="E90" s="84" t="s">
        <v>71</v>
      </c>
      <c r="F90" s="115">
        <v>15</v>
      </c>
      <c r="G90" s="86"/>
      <c r="H90" s="87">
        <f>ROUND(G90*F90,2)</f>
        <v>0</v>
      </c>
    </row>
    <row r="91" spans="1:8" s="118" customFormat="1" ht="30" customHeight="1" x14ac:dyDescent="0.2">
      <c r="A91" s="80" t="s">
        <v>76</v>
      </c>
      <c r="B91" s="81" t="s">
        <v>469</v>
      </c>
      <c r="C91" s="116" t="s">
        <v>194</v>
      </c>
      <c r="D91" s="117" t="s">
        <v>200</v>
      </c>
      <c r="E91" s="84"/>
      <c r="F91" s="99"/>
      <c r="G91" s="90"/>
      <c r="H91" s="100"/>
    </row>
    <row r="92" spans="1:8" s="88" customFormat="1" ht="43.9" customHeight="1" x14ac:dyDescent="0.2">
      <c r="A92" s="80" t="s">
        <v>77</v>
      </c>
      <c r="B92" s="91" t="s">
        <v>30</v>
      </c>
      <c r="C92" s="119" t="s">
        <v>210</v>
      </c>
      <c r="D92" s="92"/>
      <c r="E92" s="84" t="s">
        <v>36</v>
      </c>
      <c r="F92" s="99">
        <v>1</v>
      </c>
      <c r="G92" s="86"/>
      <c r="H92" s="87">
        <f t="shared" ref="H92:H95" si="14">ROUND(G92*F92,2)</f>
        <v>0</v>
      </c>
    </row>
    <row r="93" spans="1:8" s="88" customFormat="1" ht="43.9" customHeight="1" x14ac:dyDescent="0.2">
      <c r="A93" s="80" t="s">
        <v>78</v>
      </c>
      <c r="B93" s="91" t="s">
        <v>37</v>
      </c>
      <c r="C93" s="119" t="s">
        <v>211</v>
      </c>
      <c r="D93" s="92"/>
      <c r="E93" s="84" t="s">
        <v>36</v>
      </c>
      <c r="F93" s="99">
        <v>1</v>
      </c>
      <c r="G93" s="86"/>
      <c r="H93" s="87">
        <f t="shared" si="14"/>
        <v>0</v>
      </c>
    </row>
    <row r="94" spans="1:8" s="88" customFormat="1" ht="32.25" customHeight="1" x14ac:dyDescent="0.2">
      <c r="A94" s="80" t="s">
        <v>195</v>
      </c>
      <c r="B94" s="91" t="s">
        <v>49</v>
      </c>
      <c r="C94" s="119" t="s">
        <v>196</v>
      </c>
      <c r="D94" s="92"/>
      <c r="E94" s="84" t="s">
        <v>36</v>
      </c>
      <c r="F94" s="99">
        <v>1</v>
      </c>
      <c r="G94" s="86"/>
      <c r="H94" s="87">
        <f t="shared" si="14"/>
        <v>0</v>
      </c>
    </row>
    <row r="95" spans="1:8" s="88" customFormat="1" ht="31.5" customHeight="1" x14ac:dyDescent="0.2">
      <c r="A95" s="80" t="s">
        <v>197</v>
      </c>
      <c r="B95" s="91" t="s">
        <v>61</v>
      </c>
      <c r="C95" s="119" t="s">
        <v>198</v>
      </c>
      <c r="D95" s="92"/>
      <c r="E95" s="84" t="s">
        <v>36</v>
      </c>
      <c r="F95" s="99">
        <v>1</v>
      </c>
      <c r="G95" s="86"/>
      <c r="H95" s="87">
        <f t="shared" si="14"/>
        <v>0</v>
      </c>
    </row>
    <row r="96" spans="1:8" s="118" customFormat="1" ht="36" customHeight="1" x14ac:dyDescent="0.2">
      <c r="A96" s="80" t="s">
        <v>274</v>
      </c>
      <c r="B96" s="81" t="s">
        <v>470</v>
      </c>
      <c r="C96" s="120" t="s">
        <v>275</v>
      </c>
      <c r="D96" s="92" t="s">
        <v>107</v>
      </c>
      <c r="E96" s="84"/>
      <c r="F96" s="99"/>
      <c r="G96" s="90"/>
      <c r="H96" s="100"/>
    </row>
    <row r="97" spans="1:8" s="118" customFormat="1" ht="30" customHeight="1" x14ac:dyDescent="0.2">
      <c r="A97" s="80" t="s">
        <v>276</v>
      </c>
      <c r="B97" s="91" t="s">
        <v>30</v>
      </c>
      <c r="C97" s="120" t="s">
        <v>277</v>
      </c>
      <c r="D97" s="92"/>
      <c r="E97" s="84" t="s">
        <v>36</v>
      </c>
      <c r="F97" s="99">
        <v>3</v>
      </c>
      <c r="G97" s="86"/>
      <c r="H97" s="87">
        <f>ROUND(G97*F97,2)</f>
        <v>0</v>
      </c>
    </row>
    <row r="98" spans="1:8" s="118" customFormat="1" ht="30.75" customHeight="1" x14ac:dyDescent="0.2">
      <c r="A98" s="80" t="s">
        <v>114</v>
      </c>
      <c r="B98" s="81" t="s">
        <v>471</v>
      </c>
      <c r="C98" s="120" t="s">
        <v>115</v>
      </c>
      <c r="D98" s="92" t="s">
        <v>107</v>
      </c>
      <c r="E98" s="84"/>
      <c r="F98" s="99"/>
      <c r="G98" s="90"/>
      <c r="H98" s="100"/>
    </row>
    <row r="99" spans="1:8" s="118" customFormat="1" ht="33" customHeight="1" x14ac:dyDescent="0.2">
      <c r="A99" s="80" t="s">
        <v>116</v>
      </c>
      <c r="B99" s="91" t="s">
        <v>30</v>
      </c>
      <c r="C99" s="120" t="s">
        <v>280</v>
      </c>
      <c r="D99" s="92"/>
      <c r="E99" s="84"/>
      <c r="F99" s="99"/>
      <c r="G99" s="90"/>
      <c r="H99" s="100"/>
    </row>
    <row r="100" spans="1:8" s="88" customFormat="1" ht="29.25" customHeight="1" x14ac:dyDescent="0.2">
      <c r="A100" s="80" t="s">
        <v>165</v>
      </c>
      <c r="B100" s="98" t="s">
        <v>90</v>
      </c>
      <c r="C100" s="82" t="s">
        <v>697</v>
      </c>
      <c r="D100" s="92"/>
      <c r="E100" s="84" t="s">
        <v>36</v>
      </c>
      <c r="F100" s="99">
        <v>2</v>
      </c>
      <c r="G100" s="86"/>
      <c r="H100" s="87">
        <f t="shared" ref="H100:H102" si="15">ROUND(G100*F100,2)</f>
        <v>0</v>
      </c>
    </row>
    <row r="101" spans="1:8" s="88" customFormat="1" ht="29.25" customHeight="1" x14ac:dyDescent="0.2">
      <c r="A101" s="80" t="s">
        <v>278</v>
      </c>
      <c r="B101" s="98" t="s">
        <v>91</v>
      </c>
      <c r="C101" s="82" t="s">
        <v>696</v>
      </c>
      <c r="D101" s="92"/>
      <c r="E101" s="84" t="s">
        <v>36</v>
      </c>
      <c r="F101" s="99">
        <v>1</v>
      </c>
      <c r="G101" s="86"/>
      <c r="H101" s="87">
        <f t="shared" si="15"/>
        <v>0</v>
      </c>
    </row>
    <row r="102" spans="1:8" s="88" customFormat="1" ht="29.25" customHeight="1" x14ac:dyDescent="0.2">
      <c r="A102" s="121" t="s">
        <v>279</v>
      </c>
      <c r="B102" s="98" t="s">
        <v>92</v>
      </c>
      <c r="C102" s="82" t="s">
        <v>695</v>
      </c>
      <c r="D102" s="92"/>
      <c r="E102" s="84" t="s">
        <v>36</v>
      </c>
      <c r="F102" s="99">
        <v>2</v>
      </c>
      <c r="G102" s="86"/>
      <c r="H102" s="87">
        <f t="shared" si="15"/>
        <v>0</v>
      </c>
    </row>
    <row r="103" spans="1:8" s="138" customFormat="1" ht="43.9" customHeight="1" x14ac:dyDescent="0.2">
      <c r="A103" s="136"/>
      <c r="B103" s="81" t="s">
        <v>472</v>
      </c>
      <c r="C103" s="103" t="s">
        <v>315</v>
      </c>
      <c r="D103" s="104" t="s">
        <v>330</v>
      </c>
      <c r="E103" s="105"/>
      <c r="F103" s="191"/>
      <c r="G103" s="190"/>
      <c r="H103" s="137"/>
    </row>
    <row r="104" spans="1:8" s="138" customFormat="1" ht="30" customHeight="1" x14ac:dyDescent="0.2">
      <c r="A104" s="136"/>
      <c r="B104" s="139" t="s">
        <v>30</v>
      </c>
      <c r="C104" s="103" t="s">
        <v>316</v>
      </c>
      <c r="D104" s="104"/>
      <c r="E104" s="105" t="s">
        <v>36</v>
      </c>
      <c r="F104" s="191">
        <v>2</v>
      </c>
      <c r="G104" s="171"/>
      <c r="H104" s="106">
        <f>ROUND(G104*F104,2)</f>
        <v>0</v>
      </c>
    </row>
    <row r="105" spans="1:8" s="88" customFormat="1" ht="30" customHeight="1" x14ac:dyDescent="0.2">
      <c r="A105" s="80" t="s">
        <v>166</v>
      </c>
      <c r="B105" s="81" t="s">
        <v>473</v>
      </c>
      <c r="C105" s="82" t="s">
        <v>167</v>
      </c>
      <c r="D105" s="92" t="s">
        <v>107</v>
      </c>
      <c r="E105" s="84" t="s">
        <v>36</v>
      </c>
      <c r="F105" s="99">
        <v>6</v>
      </c>
      <c r="G105" s="86"/>
      <c r="H105" s="87">
        <f t="shared" ref="H105:H106" si="16">ROUND(G105*F105,2)</f>
        <v>0</v>
      </c>
    </row>
    <row r="106" spans="1:8" s="88" customFormat="1" ht="30" customHeight="1" x14ac:dyDescent="0.2">
      <c r="A106" s="80" t="s">
        <v>117</v>
      </c>
      <c r="B106" s="81" t="s">
        <v>474</v>
      </c>
      <c r="C106" s="82" t="s">
        <v>118</v>
      </c>
      <c r="D106" s="92" t="s">
        <v>107</v>
      </c>
      <c r="E106" s="84" t="s">
        <v>36</v>
      </c>
      <c r="F106" s="99">
        <v>6</v>
      </c>
      <c r="G106" s="86"/>
      <c r="H106" s="87">
        <f t="shared" si="16"/>
        <v>0</v>
      </c>
    </row>
    <row r="107" spans="1:8" ht="36" customHeight="1" x14ac:dyDescent="0.2">
      <c r="A107" s="20"/>
      <c r="B107" s="12"/>
      <c r="C107" s="34" t="s">
        <v>23</v>
      </c>
      <c r="D107" s="10"/>
      <c r="E107" s="9"/>
      <c r="F107" s="8"/>
      <c r="G107" s="20"/>
      <c r="H107" s="23"/>
    </row>
    <row r="108" spans="1:8" s="88" customFormat="1" ht="43.9" customHeight="1" x14ac:dyDescent="0.2">
      <c r="A108" s="80" t="s">
        <v>57</v>
      </c>
      <c r="B108" s="81" t="s">
        <v>475</v>
      </c>
      <c r="C108" s="119" t="s">
        <v>199</v>
      </c>
      <c r="D108" s="117" t="s">
        <v>200</v>
      </c>
      <c r="E108" s="84" t="s">
        <v>36</v>
      </c>
      <c r="F108" s="99">
        <v>5</v>
      </c>
      <c r="G108" s="86"/>
      <c r="H108" s="87">
        <f>ROUND(G108*F108,2)</f>
        <v>0</v>
      </c>
    </row>
    <row r="109" spans="1:8" s="88" customFormat="1" ht="30" customHeight="1" x14ac:dyDescent="0.2">
      <c r="A109" s="80" t="s">
        <v>70</v>
      </c>
      <c r="B109" s="81" t="s">
        <v>476</v>
      </c>
      <c r="C109" s="82" t="s">
        <v>79</v>
      </c>
      <c r="D109" s="92" t="s">
        <v>107</v>
      </c>
      <c r="E109" s="84"/>
      <c r="F109" s="99"/>
      <c r="G109" s="93"/>
      <c r="H109" s="100"/>
    </row>
    <row r="110" spans="1:8" s="88" customFormat="1" ht="30" customHeight="1" x14ac:dyDescent="0.2">
      <c r="A110" s="80" t="s">
        <v>80</v>
      </c>
      <c r="B110" s="91" t="s">
        <v>30</v>
      </c>
      <c r="C110" s="82" t="s">
        <v>119</v>
      </c>
      <c r="D110" s="92"/>
      <c r="E110" s="84" t="s">
        <v>71</v>
      </c>
      <c r="F110" s="115">
        <v>1</v>
      </c>
      <c r="G110" s="86"/>
      <c r="H110" s="87">
        <f>ROUND(G110*F110,2)</f>
        <v>0</v>
      </c>
    </row>
    <row r="111" spans="1:8" s="88" customFormat="1" ht="30" customHeight="1" x14ac:dyDescent="0.2">
      <c r="A111" s="80" t="s">
        <v>58</v>
      </c>
      <c r="B111" s="81" t="s">
        <v>477</v>
      </c>
      <c r="C111" s="119" t="s">
        <v>201</v>
      </c>
      <c r="D111" s="117" t="s">
        <v>200</v>
      </c>
      <c r="E111" s="84"/>
      <c r="F111" s="99"/>
      <c r="G111" s="90"/>
      <c r="H111" s="100"/>
    </row>
    <row r="112" spans="1:8" s="88" customFormat="1" ht="30" customHeight="1" x14ac:dyDescent="0.2">
      <c r="A112" s="80" t="s">
        <v>59</v>
      </c>
      <c r="B112" s="91" t="s">
        <v>30</v>
      </c>
      <c r="C112" s="82" t="s">
        <v>120</v>
      </c>
      <c r="D112" s="92"/>
      <c r="E112" s="84" t="s">
        <v>36</v>
      </c>
      <c r="F112" s="99">
        <v>1</v>
      </c>
      <c r="G112" s="86"/>
      <c r="H112" s="87">
        <f t="shared" ref="H112:H120" si="17">ROUND(G112*F112,2)</f>
        <v>0</v>
      </c>
    </row>
    <row r="113" spans="1:8" s="88" customFormat="1" ht="30" customHeight="1" x14ac:dyDescent="0.2">
      <c r="A113" s="80" t="s">
        <v>170</v>
      </c>
      <c r="B113" s="91" t="s">
        <v>37</v>
      </c>
      <c r="C113" s="82" t="s">
        <v>171</v>
      </c>
      <c r="D113" s="92"/>
      <c r="E113" s="84" t="s">
        <v>36</v>
      </c>
      <c r="F113" s="99">
        <v>1</v>
      </c>
      <c r="G113" s="86"/>
      <c r="H113" s="87">
        <f t="shared" si="17"/>
        <v>0</v>
      </c>
    </row>
    <row r="114" spans="1:8" s="88" customFormat="1" ht="30" customHeight="1" x14ac:dyDescent="0.2">
      <c r="A114" s="80" t="s">
        <v>60</v>
      </c>
      <c r="B114" s="91" t="s">
        <v>49</v>
      </c>
      <c r="C114" s="82" t="s">
        <v>137</v>
      </c>
      <c r="D114" s="92"/>
      <c r="E114" s="84" t="s">
        <v>36</v>
      </c>
      <c r="F114" s="99">
        <v>2</v>
      </c>
      <c r="G114" s="86"/>
      <c r="H114" s="87">
        <f t="shared" si="17"/>
        <v>0</v>
      </c>
    </row>
    <row r="115" spans="1:8" s="88" customFormat="1" ht="30" customHeight="1" x14ac:dyDescent="0.2">
      <c r="A115" s="80" t="s">
        <v>72</v>
      </c>
      <c r="B115" s="81" t="s">
        <v>478</v>
      </c>
      <c r="C115" s="82" t="s">
        <v>81</v>
      </c>
      <c r="D115" s="117" t="s">
        <v>200</v>
      </c>
      <c r="E115" s="84" t="s">
        <v>36</v>
      </c>
      <c r="F115" s="99">
        <v>20</v>
      </c>
      <c r="G115" s="86"/>
      <c r="H115" s="87">
        <f t="shared" si="17"/>
        <v>0</v>
      </c>
    </row>
    <row r="116" spans="1:8" s="88" customFormat="1" ht="30" customHeight="1" x14ac:dyDescent="0.2">
      <c r="A116" s="80" t="s">
        <v>73</v>
      </c>
      <c r="B116" s="81" t="s">
        <v>479</v>
      </c>
      <c r="C116" s="82" t="s">
        <v>82</v>
      </c>
      <c r="D116" s="117" t="s">
        <v>200</v>
      </c>
      <c r="E116" s="84" t="s">
        <v>36</v>
      </c>
      <c r="F116" s="99">
        <v>8</v>
      </c>
      <c r="G116" s="86"/>
      <c r="H116" s="87">
        <f t="shared" si="17"/>
        <v>0</v>
      </c>
    </row>
    <row r="117" spans="1:8" s="88" customFormat="1" ht="30" customHeight="1" x14ac:dyDescent="0.2">
      <c r="A117" s="80" t="s">
        <v>74</v>
      </c>
      <c r="B117" s="81" t="s">
        <v>480</v>
      </c>
      <c r="C117" s="82" t="s">
        <v>83</v>
      </c>
      <c r="D117" s="117" t="s">
        <v>200</v>
      </c>
      <c r="E117" s="84" t="s">
        <v>36</v>
      </c>
      <c r="F117" s="99">
        <v>4</v>
      </c>
      <c r="G117" s="86"/>
      <c r="H117" s="87">
        <f t="shared" si="17"/>
        <v>0</v>
      </c>
    </row>
    <row r="118" spans="1:8" s="88" customFormat="1" ht="30" customHeight="1" x14ac:dyDescent="0.2">
      <c r="A118" s="121" t="s">
        <v>206</v>
      </c>
      <c r="B118" s="81" t="s">
        <v>481</v>
      </c>
      <c r="C118" s="119" t="s">
        <v>207</v>
      </c>
      <c r="D118" s="117" t="s">
        <v>200</v>
      </c>
      <c r="E118" s="122" t="s">
        <v>36</v>
      </c>
      <c r="F118" s="123">
        <v>2</v>
      </c>
      <c r="G118" s="124"/>
      <c r="H118" s="125">
        <f t="shared" si="17"/>
        <v>0</v>
      </c>
    </row>
    <row r="119" spans="1:8" s="88" customFormat="1" ht="29.25" customHeight="1" x14ac:dyDescent="0.2">
      <c r="A119" s="80" t="s">
        <v>284</v>
      </c>
      <c r="B119" s="81" t="s">
        <v>482</v>
      </c>
      <c r="C119" s="119" t="s">
        <v>285</v>
      </c>
      <c r="D119" s="117" t="s">
        <v>200</v>
      </c>
      <c r="E119" s="84" t="s">
        <v>36</v>
      </c>
      <c r="F119" s="99">
        <v>5</v>
      </c>
      <c r="G119" s="86"/>
      <c r="H119" s="87">
        <f t="shared" si="17"/>
        <v>0</v>
      </c>
    </row>
    <row r="120" spans="1:8" s="88" customFormat="1" ht="30" customHeight="1" x14ac:dyDescent="0.2">
      <c r="A120" s="80" t="s">
        <v>286</v>
      </c>
      <c r="B120" s="81" t="s">
        <v>483</v>
      </c>
      <c r="C120" s="82" t="s">
        <v>287</v>
      </c>
      <c r="D120" s="92" t="s">
        <v>172</v>
      </c>
      <c r="E120" s="84" t="s">
        <v>36</v>
      </c>
      <c r="F120" s="126">
        <v>1</v>
      </c>
      <c r="G120" s="86"/>
      <c r="H120" s="87">
        <f t="shared" si="17"/>
        <v>0</v>
      </c>
    </row>
    <row r="121" spans="1:8" ht="36" customHeight="1" x14ac:dyDescent="0.2">
      <c r="A121" s="20"/>
      <c r="B121" s="16"/>
      <c r="C121" s="34" t="s">
        <v>24</v>
      </c>
      <c r="D121" s="10"/>
      <c r="E121" s="7"/>
      <c r="F121" s="10"/>
      <c r="G121" s="20"/>
      <c r="H121" s="23"/>
    </row>
    <row r="122" spans="1:8" s="88" customFormat="1" ht="30" customHeight="1" x14ac:dyDescent="0.2">
      <c r="A122" s="94" t="s">
        <v>62</v>
      </c>
      <c r="B122" s="81" t="s">
        <v>484</v>
      </c>
      <c r="C122" s="82" t="s">
        <v>63</v>
      </c>
      <c r="D122" s="92" t="s">
        <v>121</v>
      </c>
      <c r="E122" s="84"/>
      <c r="F122" s="85"/>
      <c r="G122" s="90"/>
      <c r="H122" s="87"/>
    </row>
    <row r="123" spans="1:8" s="88" customFormat="1" ht="30" customHeight="1" x14ac:dyDescent="0.2">
      <c r="A123" s="94" t="s">
        <v>122</v>
      </c>
      <c r="B123" s="91" t="s">
        <v>30</v>
      </c>
      <c r="C123" s="82" t="s">
        <v>123</v>
      </c>
      <c r="D123" s="92"/>
      <c r="E123" s="84" t="s">
        <v>29</v>
      </c>
      <c r="F123" s="85">
        <v>200</v>
      </c>
      <c r="G123" s="86"/>
      <c r="H123" s="87">
        <f>ROUND(G123*F123,2)</f>
        <v>0</v>
      </c>
    </row>
    <row r="124" spans="1:8" s="88" customFormat="1" ht="30" customHeight="1" x14ac:dyDescent="0.2">
      <c r="A124" s="94" t="s">
        <v>64</v>
      </c>
      <c r="B124" s="91" t="s">
        <v>37</v>
      </c>
      <c r="C124" s="82" t="s">
        <v>124</v>
      </c>
      <c r="D124" s="92"/>
      <c r="E124" s="84" t="s">
        <v>29</v>
      </c>
      <c r="F124" s="85">
        <v>1600</v>
      </c>
      <c r="G124" s="86"/>
      <c r="H124" s="87">
        <f>ROUND(G124*F124,2)</f>
        <v>0</v>
      </c>
    </row>
    <row r="125" spans="1:8" s="143" customFormat="1" ht="30" customHeight="1" x14ac:dyDescent="0.2">
      <c r="A125" s="140"/>
      <c r="B125" s="81" t="s">
        <v>485</v>
      </c>
      <c r="C125" s="141" t="s">
        <v>328</v>
      </c>
      <c r="D125" s="142" t="s">
        <v>155</v>
      </c>
      <c r="E125" s="84" t="s">
        <v>29</v>
      </c>
      <c r="F125" s="85">
        <v>10</v>
      </c>
      <c r="G125" s="171"/>
      <c r="H125" s="106">
        <f>ROUND(G125*F125,2)</f>
        <v>0</v>
      </c>
    </row>
    <row r="126" spans="1:8" ht="36" customHeight="1" x14ac:dyDescent="0.2">
      <c r="A126" s="20"/>
      <c r="B126" s="16"/>
      <c r="C126" s="108" t="s">
        <v>25</v>
      </c>
      <c r="D126" s="10"/>
      <c r="E126" s="7"/>
      <c r="F126" s="10"/>
      <c r="G126" s="20"/>
      <c r="H126" s="23"/>
    </row>
    <row r="127" spans="1:8" s="88" customFormat="1" ht="30" customHeight="1" x14ac:dyDescent="0.2">
      <c r="A127" s="94"/>
      <c r="B127" s="81" t="s">
        <v>486</v>
      </c>
      <c r="C127" s="82" t="s">
        <v>323</v>
      </c>
      <c r="D127" s="92" t="s">
        <v>331</v>
      </c>
      <c r="E127" s="84" t="s">
        <v>36</v>
      </c>
      <c r="F127" s="85">
        <v>1</v>
      </c>
      <c r="G127" s="86"/>
      <c r="H127" s="87">
        <f t="shared" ref="H127" si="18">ROUND(G127*F127,2)</f>
        <v>0</v>
      </c>
    </row>
    <row r="128" spans="1:8" s="107" customFormat="1" ht="30" customHeight="1" x14ac:dyDescent="0.2">
      <c r="A128" s="102"/>
      <c r="B128" s="81" t="s">
        <v>487</v>
      </c>
      <c r="C128" s="103" t="s">
        <v>387</v>
      </c>
      <c r="D128" s="104" t="s">
        <v>388</v>
      </c>
      <c r="E128" s="105" t="s">
        <v>36</v>
      </c>
      <c r="F128" s="189">
        <v>10</v>
      </c>
      <c r="G128" s="171"/>
      <c r="H128" s="106">
        <f>ROUND(G128*F128,2)</f>
        <v>0</v>
      </c>
    </row>
    <row r="129" spans="1:8" s="107" customFormat="1" ht="30" customHeight="1" x14ac:dyDescent="0.2">
      <c r="A129" s="102"/>
      <c r="B129" s="81" t="s">
        <v>488</v>
      </c>
      <c r="C129" s="103" t="s">
        <v>690</v>
      </c>
      <c r="D129" s="104" t="s">
        <v>689</v>
      </c>
      <c r="E129" s="105" t="s">
        <v>36</v>
      </c>
      <c r="F129" s="174">
        <v>35</v>
      </c>
      <c r="G129" s="171"/>
      <c r="H129" s="106">
        <f>ROUND(G129*F129,2)</f>
        <v>0</v>
      </c>
    </row>
    <row r="130" spans="1:8" s="107" customFormat="1" ht="30" customHeight="1" x14ac:dyDescent="0.2">
      <c r="A130" s="102"/>
      <c r="B130" s="81" t="s">
        <v>691</v>
      </c>
      <c r="C130" s="103" t="s">
        <v>271</v>
      </c>
      <c r="D130" s="104" t="s">
        <v>147</v>
      </c>
      <c r="E130" s="105" t="s">
        <v>29</v>
      </c>
      <c r="F130" s="174">
        <v>160</v>
      </c>
      <c r="G130" s="171"/>
      <c r="H130" s="106">
        <f>ROUND(G130*F130,2)</f>
        <v>0</v>
      </c>
    </row>
    <row r="131" spans="1:8" ht="30" customHeight="1" thickBot="1" x14ac:dyDescent="0.25">
      <c r="A131" s="21"/>
      <c r="B131" s="38" t="str">
        <f>B6</f>
        <v>A</v>
      </c>
      <c r="C131" s="201" t="str">
        <f>C6</f>
        <v>RIVER AVE - OSBORNE ST TO WELLINGTON CRES REHABILITATION</v>
      </c>
      <c r="D131" s="202"/>
      <c r="E131" s="202"/>
      <c r="F131" s="203"/>
      <c r="G131" s="21" t="s">
        <v>17</v>
      </c>
      <c r="H131" s="21">
        <f>SUM(H6:H130)</f>
        <v>0</v>
      </c>
    </row>
    <row r="132" spans="1:8" s="42" customFormat="1" ht="30" customHeight="1" thickTop="1" x14ac:dyDescent="0.2">
      <c r="A132" s="40"/>
      <c r="B132" s="39" t="s">
        <v>13</v>
      </c>
      <c r="C132" s="198" t="s">
        <v>320</v>
      </c>
      <c r="D132" s="199"/>
      <c r="E132" s="199"/>
      <c r="F132" s="200"/>
      <c r="G132" s="40"/>
      <c r="H132" s="41"/>
    </row>
    <row r="133" spans="1:8" ht="36" customHeight="1" x14ac:dyDescent="0.2">
      <c r="A133" s="20"/>
      <c r="B133" s="16"/>
      <c r="C133" s="33" t="s">
        <v>19</v>
      </c>
      <c r="D133" s="10"/>
      <c r="E133" s="8" t="s">
        <v>2</v>
      </c>
      <c r="F133" s="8" t="s">
        <v>2</v>
      </c>
      <c r="G133" s="20" t="s">
        <v>2</v>
      </c>
      <c r="H133" s="23"/>
    </row>
    <row r="134" spans="1:8" s="88" customFormat="1" ht="30" customHeight="1" x14ac:dyDescent="0.2">
      <c r="A134" s="80" t="s">
        <v>84</v>
      </c>
      <c r="B134" s="81" t="s">
        <v>489</v>
      </c>
      <c r="C134" s="82" t="s">
        <v>85</v>
      </c>
      <c r="D134" s="83" t="s">
        <v>227</v>
      </c>
      <c r="E134" s="84" t="s">
        <v>28</v>
      </c>
      <c r="F134" s="85">
        <v>140</v>
      </c>
      <c r="G134" s="86"/>
      <c r="H134" s="87">
        <f t="shared" ref="H134" si="19">ROUND(G134*F134,2)</f>
        <v>0</v>
      </c>
    </row>
    <row r="135" spans="1:8" s="88" customFormat="1" ht="32.450000000000003" customHeight="1" x14ac:dyDescent="0.2">
      <c r="A135" s="89" t="s">
        <v>86</v>
      </c>
      <c r="B135" s="81" t="s">
        <v>490</v>
      </c>
      <c r="C135" s="82" t="s">
        <v>228</v>
      </c>
      <c r="D135" s="83" t="s">
        <v>229</v>
      </c>
      <c r="E135" s="84"/>
      <c r="F135" s="85"/>
      <c r="G135" s="90"/>
      <c r="H135" s="87"/>
    </row>
    <row r="136" spans="1:8" s="88" customFormat="1" ht="30" customHeight="1" x14ac:dyDescent="0.2">
      <c r="A136" s="89" t="s">
        <v>230</v>
      </c>
      <c r="B136" s="91" t="s">
        <v>30</v>
      </c>
      <c r="C136" s="82" t="s">
        <v>231</v>
      </c>
      <c r="D136" s="92" t="s">
        <v>2</v>
      </c>
      <c r="E136" s="84" t="s">
        <v>31</v>
      </c>
      <c r="F136" s="85">
        <v>200</v>
      </c>
      <c r="G136" s="86"/>
      <c r="H136" s="87">
        <f t="shared" ref="H136" si="20">ROUND(G136*F136,2)</f>
        <v>0</v>
      </c>
    </row>
    <row r="137" spans="1:8" s="88" customFormat="1" ht="38.450000000000003" customHeight="1" x14ac:dyDescent="0.2">
      <c r="A137" s="89" t="s">
        <v>32</v>
      </c>
      <c r="B137" s="81" t="s">
        <v>491</v>
      </c>
      <c r="C137" s="82" t="s">
        <v>33</v>
      </c>
      <c r="D137" s="83" t="s">
        <v>227</v>
      </c>
      <c r="E137" s="84"/>
      <c r="F137" s="85"/>
      <c r="G137" s="90"/>
      <c r="H137" s="87"/>
    </row>
    <row r="138" spans="1:8" s="88" customFormat="1" ht="36" customHeight="1" x14ac:dyDescent="0.2">
      <c r="A138" s="89" t="s">
        <v>232</v>
      </c>
      <c r="B138" s="91" t="s">
        <v>30</v>
      </c>
      <c r="C138" s="82" t="s">
        <v>233</v>
      </c>
      <c r="D138" s="92" t="s">
        <v>2</v>
      </c>
      <c r="E138" s="84" t="s">
        <v>28</v>
      </c>
      <c r="F138" s="85">
        <v>120</v>
      </c>
      <c r="G138" s="86"/>
      <c r="H138" s="87">
        <f t="shared" ref="H138:H142" si="21">ROUND(G138*F138,2)</f>
        <v>0</v>
      </c>
    </row>
    <row r="139" spans="1:8" s="88" customFormat="1" ht="30" customHeight="1" x14ac:dyDescent="0.2">
      <c r="A139" s="80" t="s">
        <v>34</v>
      </c>
      <c r="B139" s="81" t="s">
        <v>492</v>
      </c>
      <c r="C139" s="82" t="s">
        <v>35</v>
      </c>
      <c r="D139" s="83" t="s">
        <v>227</v>
      </c>
      <c r="E139" s="84" t="s">
        <v>29</v>
      </c>
      <c r="F139" s="85">
        <v>1700</v>
      </c>
      <c r="G139" s="86"/>
      <c r="H139" s="87">
        <f t="shared" si="21"/>
        <v>0</v>
      </c>
    </row>
    <row r="140" spans="1:8" s="88" customFormat="1" ht="30" customHeight="1" x14ac:dyDescent="0.2">
      <c r="A140" s="80" t="s">
        <v>234</v>
      </c>
      <c r="B140" s="81" t="s">
        <v>493</v>
      </c>
      <c r="C140" s="82" t="s">
        <v>235</v>
      </c>
      <c r="D140" s="83" t="s">
        <v>229</v>
      </c>
      <c r="E140" s="84" t="s">
        <v>28</v>
      </c>
      <c r="F140" s="85">
        <v>20</v>
      </c>
      <c r="G140" s="86"/>
      <c r="H140" s="87">
        <f t="shared" si="21"/>
        <v>0</v>
      </c>
    </row>
    <row r="141" spans="1:8" s="88" customFormat="1" ht="33" customHeight="1" x14ac:dyDescent="0.2">
      <c r="A141" s="89" t="s">
        <v>87</v>
      </c>
      <c r="B141" s="81" t="s">
        <v>494</v>
      </c>
      <c r="C141" s="82" t="s">
        <v>236</v>
      </c>
      <c r="D141" s="83" t="s">
        <v>237</v>
      </c>
      <c r="E141" s="84"/>
      <c r="F141" s="85"/>
      <c r="G141" s="93"/>
      <c r="H141" s="87">
        <f t="shared" si="21"/>
        <v>0</v>
      </c>
    </row>
    <row r="142" spans="1:8" s="88" customFormat="1" ht="30" customHeight="1" x14ac:dyDescent="0.2">
      <c r="A142" s="89" t="s">
        <v>238</v>
      </c>
      <c r="B142" s="91" t="s">
        <v>30</v>
      </c>
      <c r="C142" s="82" t="s">
        <v>239</v>
      </c>
      <c r="D142" s="92" t="s">
        <v>2</v>
      </c>
      <c r="E142" s="84" t="s">
        <v>29</v>
      </c>
      <c r="F142" s="85">
        <v>210</v>
      </c>
      <c r="G142" s="86"/>
      <c r="H142" s="87">
        <f t="shared" si="21"/>
        <v>0</v>
      </c>
    </row>
    <row r="143" spans="1:8" ht="36" customHeight="1" x14ac:dyDescent="0.2">
      <c r="A143" s="20"/>
      <c r="B143" s="16"/>
      <c r="C143" s="34" t="s">
        <v>222</v>
      </c>
      <c r="D143" s="10"/>
      <c r="E143" s="7"/>
      <c r="F143" s="10"/>
      <c r="G143" s="20"/>
      <c r="H143" s="23"/>
    </row>
    <row r="144" spans="1:8" s="88" customFormat="1" ht="30" customHeight="1" x14ac:dyDescent="0.2">
      <c r="A144" s="94" t="s">
        <v>65</v>
      </c>
      <c r="B144" s="81" t="s">
        <v>495</v>
      </c>
      <c r="C144" s="82" t="s">
        <v>66</v>
      </c>
      <c r="D144" s="83" t="s">
        <v>227</v>
      </c>
      <c r="E144" s="84"/>
      <c r="F144" s="85"/>
      <c r="G144" s="90"/>
      <c r="H144" s="87"/>
    </row>
    <row r="145" spans="1:8" s="88" customFormat="1" ht="30" customHeight="1" x14ac:dyDescent="0.2">
      <c r="A145" s="94" t="s">
        <v>67</v>
      </c>
      <c r="B145" s="91" t="s">
        <v>30</v>
      </c>
      <c r="C145" s="82" t="s">
        <v>68</v>
      </c>
      <c r="D145" s="92" t="s">
        <v>2</v>
      </c>
      <c r="E145" s="84" t="s">
        <v>29</v>
      </c>
      <c r="F145" s="85">
        <v>500</v>
      </c>
      <c r="G145" s="86"/>
      <c r="H145" s="87">
        <f>ROUND(G145*F145,2)</f>
        <v>0</v>
      </c>
    </row>
    <row r="146" spans="1:8" s="88" customFormat="1" ht="33" customHeight="1" x14ac:dyDescent="0.2">
      <c r="A146" s="94" t="s">
        <v>240</v>
      </c>
      <c r="B146" s="81" t="s">
        <v>496</v>
      </c>
      <c r="C146" s="82" t="s">
        <v>241</v>
      </c>
      <c r="D146" s="92" t="s">
        <v>138</v>
      </c>
      <c r="E146" s="84"/>
      <c r="F146" s="85"/>
      <c r="G146" s="90"/>
      <c r="H146" s="87"/>
    </row>
    <row r="147" spans="1:8" s="88" customFormat="1" ht="43.9" customHeight="1" x14ac:dyDescent="0.2">
      <c r="A147" s="94" t="s">
        <v>242</v>
      </c>
      <c r="B147" s="91" t="s">
        <v>30</v>
      </c>
      <c r="C147" s="82" t="s">
        <v>296</v>
      </c>
      <c r="D147" s="92" t="s">
        <v>2</v>
      </c>
      <c r="E147" s="84" t="s">
        <v>29</v>
      </c>
      <c r="F147" s="85">
        <v>250</v>
      </c>
      <c r="G147" s="86"/>
      <c r="H147" s="87">
        <f>ROUND(G147*F147,2)</f>
        <v>0</v>
      </c>
    </row>
    <row r="148" spans="1:8" s="88" customFormat="1" ht="32.25" customHeight="1" x14ac:dyDescent="0.2">
      <c r="A148" s="94" t="s">
        <v>244</v>
      </c>
      <c r="B148" s="81" t="s">
        <v>497</v>
      </c>
      <c r="C148" s="82" t="s">
        <v>245</v>
      </c>
      <c r="D148" s="92" t="s">
        <v>246</v>
      </c>
      <c r="E148" s="84"/>
      <c r="F148" s="85"/>
      <c r="G148" s="90"/>
      <c r="H148" s="87"/>
    </row>
    <row r="149" spans="1:8" s="88" customFormat="1" ht="43.9" customHeight="1" x14ac:dyDescent="0.2">
      <c r="A149" s="94" t="s">
        <v>247</v>
      </c>
      <c r="B149" s="91" t="s">
        <v>30</v>
      </c>
      <c r="C149" s="82" t="s">
        <v>298</v>
      </c>
      <c r="D149" s="92" t="s">
        <v>2</v>
      </c>
      <c r="E149" s="84" t="s">
        <v>29</v>
      </c>
      <c r="F149" s="85">
        <v>10</v>
      </c>
      <c r="G149" s="86"/>
      <c r="H149" s="87">
        <f t="shared" ref="H149:H151" si="22">ROUND(G149*F149,2)</f>
        <v>0</v>
      </c>
    </row>
    <row r="150" spans="1:8" s="88" customFormat="1" ht="43.9" customHeight="1" x14ac:dyDescent="0.2">
      <c r="A150" s="94" t="s">
        <v>248</v>
      </c>
      <c r="B150" s="91" t="s">
        <v>37</v>
      </c>
      <c r="C150" s="82" t="s">
        <v>299</v>
      </c>
      <c r="D150" s="92" t="s">
        <v>2</v>
      </c>
      <c r="E150" s="84" t="s">
        <v>29</v>
      </c>
      <c r="F150" s="85">
        <v>250</v>
      </c>
      <c r="G150" s="86"/>
      <c r="H150" s="87">
        <f t="shared" si="22"/>
        <v>0</v>
      </c>
    </row>
    <row r="151" spans="1:8" s="88" customFormat="1" ht="43.9" customHeight="1" x14ac:dyDescent="0.2">
      <c r="A151" s="94" t="s">
        <v>249</v>
      </c>
      <c r="B151" s="91" t="s">
        <v>49</v>
      </c>
      <c r="C151" s="82" t="s">
        <v>300</v>
      </c>
      <c r="D151" s="92" t="s">
        <v>2</v>
      </c>
      <c r="E151" s="84" t="s">
        <v>29</v>
      </c>
      <c r="F151" s="85">
        <v>100</v>
      </c>
      <c r="G151" s="86"/>
      <c r="H151" s="87">
        <f t="shared" si="22"/>
        <v>0</v>
      </c>
    </row>
    <row r="152" spans="1:8" s="88" customFormat="1" ht="30" customHeight="1" x14ac:dyDescent="0.2">
      <c r="A152" s="94" t="s">
        <v>38</v>
      </c>
      <c r="B152" s="81" t="s">
        <v>498</v>
      </c>
      <c r="C152" s="82" t="s">
        <v>39</v>
      </c>
      <c r="D152" s="92" t="s">
        <v>138</v>
      </c>
      <c r="E152" s="84"/>
      <c r="F152" s="85"/>
      <c r="G152" s="90"/>
      <c r="H152" s="87"/>
    </row>
    <row r="153" spans="1:8" s="88" customFormat="1" ht="30" customHeight="1" x14ac:dyDescent="0.2">
      <c r="A153" s="94" t="s">
        <v>139</v>
      </c>
      <c r="B153" s="91" t="s">
        <v>30</v>
      </c>
      <c r="C153" s="82" t="s">
        <v>140</v>
      </c>
      <c r="D153" s="92" t="s">
        <v>2</v>
      </c>
      <c r="E153" s="84" t="s">
        <v>36</v>
      </c>
      <c r="F153" s="85">
        <v>700</v>
      </c>
      <c r="G153" s="86"/>
      <c r="H153" s="87">
        <f>ROUND(G153*F153,2)</f>
        <v>0</v>
      </c>
    </row>
    <row r="154" spans="1:8" s="88" customFormat="1" ht="30" customHeight="1" x14ac:dyDescent="0.2">
      <c r="A154" s="94" t="s">
        <v>42</v>
      </c>
      <c r="B154" s="81" t="s">
        <v>499</v>
      </c>
      <c r="C154" s="82" t="s">
        <v>43</v>
      </c>
      <c r="D154" s="92" t="s">
        <v>138</v>
      </c>
      <c r="E154" s="84"/>
      <c r="F154" s="85"/>
      <c r="G154" s="90"/>
      <c r="H154" s="87"/>
    </row>
    <row r="155" spans="1:8" s="88" customFormat="1" ht="30" customHeight="1" x14ac:dyDescent="0.2">
      <c r="A155" s="95" t="s">
        <v>141</v>
      </c>
      <c r="B155" s="96" t="s">
        <v>30</v>
      </c>
      <c r="C155" s="97" t="s">
        <v>142</v>
      </c>
      <c r="D155" s="96" t="s">
        <v>2</v>
      </c>
      <c r="E155" s="96" t="s">
        <v>36</v>
      </c>
      <c r="F155" s="85">
        <v>50</v>
      </c>
      <c r="G155" s="86"/>
      <c r="H155" s="87">
        <f>ROUND(G155*F155,2)</f>
        <v>0</v>
      </c>
    </row>
    <row r="156" spans="1:8" s="88" customFormat="1" ht="30" customHeight="1" x14ac:dyDescent="0.2">
      <c r="A156" s="94" t="s">
        <v>44</v>
      </c>
      <c r="B156" s="91" t="s">
        <v>37</v>
      </c>
      <c r="C156" s="82" t="s">
        <v>45</v>
      </c>
      <c r="D156" s="92" t="s">
        <v>2</v>
      </c>
      <c r="E156" s="84" t="s">
        <v>36</v>
      </c>
      <c r="F156" s="85">
        <v>250</v>
      </c>
      <c r="G156" s="86"/>
      <c r="H156" s="87">
        <f>ROUND(G156*F156,2)</f>
        <v>0</v>
      </c>
    </row>
    <row r="157" spans="1:8" s="88" customFormat="1" ht="30" customHeight="1" x14ac:dyDescent="0.2">
      <c r="A157" s="94" t="s">
        <v>46</v>
      </c>
      <c r="B157" s="91" t="s">
        <v>49</v>
      </c>
      <c r="C157" s="82" t="s">
        <v>47</v>
      </c>
      <c r="D157" s="92" t="s">
        <v>2</v>
      </c>
      <c r="E157" s="84" t="s">
        <v>36</v>
      </c>
      <c r="F157" s="85">
        <v>500</v>
      </c>
      <c r="G157" s="86"/>
      <c r="H157" s="87">
        <f>ROUND(G157*F157,2)</f>
        <v>0</v>
      </c>
    </row>
    <row r="158" spans="1:8" s="88" customFormat="1" ht="43.9" customHeight="1" x14ac:dyDescent="0.2">
      <c r="A158" s="94" t="s">
        <v>126</v>
      </c>
      <c r="B158" s="81" t="s">
        <v>500</v>
      </c>
      <c r="C158" s="82" t="s">
        <v>127</v>
      </c>
      <c r="D158" s="92" t="s">
        <v>88</v>
      </c>
      <c r="E158" s="84"/>
      <c r="F158" s="85"/>
      <c r="G158" s="90"/>
      <c r="H158" s="87"/>
    </row>
    <row r="159" spans="1:8" s="88" customFormat="1" ht="30" customHeight="1" x14ac:dyDescent="0.2">
      <c r="A159" s="94" t="s">
        <v>128</v>
      </c>
      <c r="B159" s="91" t="s">
        <v>30</v>
      </c>
      <c r="C159" s="82" t="s">
        <v>89</v>
      </c>
      <c r="D159" s="92" t="s">
        <v>2</v>
      </c>
      <c r="E159" s="84" t="s">
        <v>29</v>
      </c>
      <c r="F159" s="85">
        <v>200</v>
      </c>
      <c r="G159" s="86"/>
      <c r="H159" s="87">
        <f t="shared" ref="H159:H163" si="23">ROUND(G159*F159,2)</f>
        <v>0</v>
      </c>
    </row>
    <row r="160" spans="1:8" s="88" customFormat="1" ht="37.9" customHeight="1" x14ac:dyDescent="0.2">
      <c r="A160" s="94" t="s">
        <v>270</v>
      </c>
      <c r="B160" s="81" t="s">
        <v>501</v>
      </c>
      <c r="C160" s="82" t="s">
        <v>687</v>
      </c>
      <c r="D160" s="92" t="s">
        <v>174</v>
      </c>
      <c r="E160" s="84" t="s">
        <v>29</v>
      </c>
      <c r="F160" s="99">
        <v>850</v>
      </c>
      <c r="G160" s="86"/>
      <c r="H160" s="87">
        <f t="shared" si="23"/>
        <v>0</v>
      </c>
    </row>
    <row r="161" spans="1:8" s="88" customFormat="1" ht="30" customHeight="1" x14ac:dyDescent="0.2">
      <c r="A161" s="94"/>
      <c r="B161" s="81" t="s">
        <v>502</v>
      </c>
      <c r="C161" s="82" t="s">
        <v>314</v>
      </c>
      <c r="D161" s="92" t="s">
        <v>334</v>
      </c>
      <c r="E161" s="84" t="s">
        <v>29</v>
      </c>
      <c r="F161" s="99">
        <v>400</v>
      </c>
      <c r="G161" s="86"/>
      <c r="H161" s="87">
        <f t="shared" si="23"/>
        <v>0</v>
      </c>
    </row>
    <row r="162" spans="1:8" s="88" customFormat="1" ht="30" customHeight="1" x14ac:dyDescent="0.2">
      <c r="A162" s="94"/>
      <c r="B162" s="81" t="s">
        <v>503</v>
      </c>
      <c r="C162" s="82" t="s">
        <v>312</v>
      </c>
      <c r="D162" s="92" t="s">
        <v>213</v>
      </c>
      <c r="E162" s="84" t="s">
        <v>29</v>
      </c>
      <c r="F162" s="99">
        <v>85</v>
      </c>
      <c r="G162" s="86"/>
      <c r="H162" s="87">
        <f t="shared" si="23"/>
        <v>0</v>
      </c>
    </row>
    <row r="163" spans="1:8" s="88" customFormat="1" ht="30" customHeight="1" x14ac:dyDescent="0.2">
      <c r="A163" s="94"/>
      <c r="B163" s="81" t="s">
        <v>504</v>
      </c>
      <c r="C163" s="82" t="s">
        <v>313</v>
      </c>
      <c r="D163" s="92" t="s">
        <v>213</v>
      </c>
      <c r="E163" s="84" t="s">
        <v>29</v>
      </c>
      <c r="F163" s="99">
        <v>10</v>
      </c>
      <c r="G163" s="86"/>
      <c r="H163" s="87">
        <f t="shared" si="23"/>
        <v>0</v>
      </c>
    </row>
    <row r="164" spans="1:8" s="88" customFormat="1" ht="43.9" customHeight="1" x14ac:dyDescent="0.2">
      <c r="A164" s="94" t="s">
        <v>176</v>
      </c>
      <c r="B164" s="81" t="s">
        <v>505</v>
      </c>
      <c r="C164" s="82" t="s">
        <v>177</v>
      </c>
      <c r="D164" s="92" t="s">
        <v>253</v>
      </c>
      <c r="E164" s="84"/>
      <c r="F164" s="85"/>
      <c r="G164" s="90"/>
      <c r="H164" s="87"/>
    </row>
    <row r="165" spans="1:8" s="88" customFormat="1" ht="30" customHeight="1" x14ac:dyDescent="0.2">
      <c r="A165" s="94" t="s">
        <v>178</v>
      </c>
      <c r="B165" s="91" t="s">
        <v>30</v>
      </c>
      <c r="C165" s="82" t="s">
        <v>688</v>
      </c>
      <c r="D165" s="92" t="s">
        <v>179</v>
      </c>
      <c r="E165" s="84"/>
      <c r="F165" s="85"/>
      <c r="G165" s="90"/>
      <c r="H165" s="87"/>
    </row>
    <row r="166" spans="1:8" s="88" customFormat="1" ht="30" customHeight="1" x14ac:dyDescent="0.2">
      <c r="A166" s="94" t="s">
        <v>180</v>
      </c>
      <c r="B166" s="98" t="s">
        <v>90</v>
      </c>
      <c r="C166" s="82" t="s">
        <v>181</v>
      </c>
      <c r="D166" s="92"/>
      <c r="E166" s="84" t="s">
        <v>29</v>
      </c>
      <c r="F166" s="85">
        <v>50</v>
      </c>
      <c r="G166" s="86"/>
      <c r="H166" s="87">
        <f>ROUND(G166*F166,2)</f>
        <v>0</v>
      </c>
    </row>
    <row r="167" spans="1:8" s="88" customFormat="1" ht="30" customHeight="1" x14ac:dyDescent="0.2">
      <c r="A167" s="94" t="s">
        <v>182</v>
      </c>
      <c r="B167" s="98" t="s">
        <v>91</v>
      </c>
      <c r="C167" s="82" t="s">
        <v>183</v>
      </c>
      <c r="D167" s="92"/>
      <c r="E167" s="84" t="s">
        <v>29</v>
      </c>
      <c r="F167" s="85">
        <v>50</v>
      </c>
      <c r="G167" s="86"/>
      <c r="H167" s="87">
        <f>ROUND(G167*F167,2)</f>
        <v>0</v>
      </c>
    </row>
    <row r="168" spans="1:8" s="88" customFormat="1" ht="30" customHeight="1" x14ac:dyDescent="0.2">
      <c r="A168" s="94" t="s">
        <v>202</v>
      </c>
      <c r="B168" s="98" t="s">
        <v>92</v>
      </c>
      <c r="C168" s="82" t="s">
        <v>203</v>
      </c>
      <c r="D168" s="92" t="s">
        <v>2</v>
      </c>
      <c r="E168" s="84" t="s">
        <v>29</v>
      </c>
      <c r="F168" s="85">
        <v>300</v>
      </c>
      <c r="G168" s="86"/>
      <c r="H168" s="87">
        <f>ROUND(G168*F168,2)</f>
        <v>0</v>
      </c>
    </row>
    <row r="169" spans="1:8" s="88" customFormat="1" ht="43.9" customHeight="1" x14ac:dyDescent="0.2">
      <c r="A169" s="94" t="s">
        <v>204</v>
      </c>
      <c r="B169" s="81" t="s">
        <v>506</v>
      </c>
      <c r="C169" s="82" t="s">
        <v>205</v>
      </c>
      <c r="D169" s="92" t="s">
        <v>88</v>
      </c>
      <c r="E169" s="84" t="s">
        <v>29</v>
      </c>
      <c r="F169" s="99">
        <v>10</v>
      </c>
      <c r="G169" s="86"/>
      <c r="H169" s="87">
        <f t="shared" ref="H169:H171" si="24">ROUND(G169*F169,2)</f>
        <v>0</v>
      </c>
    </row>
    <row r="170" spans="1:8" s="88" customFormat="1" ht="30" customHeight="1" x14ac:dyDescent="0.2">
      <c r="A170" s="94" t="s">
        <v>214</v>
      </c>
      <c r="B170" s="81" t="s">
        <v>507</v>
      </c>
      <c r="C170" s="82" t="s">
        <v>215</v>
      </c>
      <c r="D170" s="92" t="s">
        <v>88</v>
      </c>
      <c r="E170" s="84" t="s">
        <v>29</v>
      </c>
      <c r="F170" s="85">
        <v>10</v>
      </c>
      <c r="G170" s="86"/>
      <c r="H170" s="87">
        <f t="shared" si="24"/>
        <v>0</v>
      </c>
    </row>
    <row r="171" spans="1:8" s="88" customFormat="1" ht="30" customHeight="1" x14ac:dyDescent="0.2">
      <c r="A171" s="94" t="s">
        <v>254</v>
      </c>
      <c r="B171" s="81" t="s">
        <v>508</v>
      </c>
      <c r="C171" s="82" t="s">
        <v>255</v>
      </c>
      <c r="D171" s="92" t="s">
        <v>88</v>
      </c>
      <c r="E171" s="84" t="s">
        <v>29</v>
      </c>
      <c r="F171" s="85">
        <v>60</v>
      </c>
      <c r="G171" s="86"/>
      <c r="H171" s="87">
        <f t="shared" si="24"/>
        <v>0</v>
      </c>
    </row>
    <row r="172" spans="1:8" s="88" customFormat="1" ht="30" customHeight="1" x14ac:dyDescent="0.2">
      <c r="A172" s="94" t="s">
        <v>184</v>
      </c>
      <c r="B172" s="81" t="s">
        <v>509</v>
      </c>
      <c r="C172" s="82" t="s">
        <v>185</v>
      </c>
      <c r="D172" s="92" t="s">
        <v>186</v>
      </c>
      <c r="E172" s="84"/>
      <c r="F172" s="85"/>
      <c r="G172" s="90"/>
      <c r="H172" s="87"/>
    </row>
    <row r="173" spans="1:8" s="88" customFormat="1" ht="30" customHeight="1" x14ac:dyDescent="0.2">
      <c r="A173" s="94" t="s">
        <v>256</v>
      </c>
      <c r="B173" s="91" t="s">
        <v>30</v>
      </c>
      <c r="C173" s="82" t="s">
        <v>295</v>
      </c>
      <c r="D173" s="92" t="s">
        <v>2</v>
      </c>
      <c r="E173" s="84" t="s">
        <v>48</v>
      </c>
      <c r="F173" s="85">
        <v>250</v>
      </c>
      <c r="G173" s="86"/>
      <c r="H173" s="87">
        <f t="shared" ref="H173" si="25">ROUND(G173*F173,2)</f>
        <v>0</v>
      </c>
    </row>
    <row r="174" spans="1:8" s="88" customFormat="1" ht="36" customHeight="1" x14ac:dyDescent="0.2">
      <c r="A174" s="94" t="s">
        <v>93</v>
      </c>
      <c r="B174" s="81" t="s">
        <v>510</v>
      </c>
      <c r="C174" s="82" t="s">
        <v>50</v>
      </c>
      <c r="D174" s="92" t="s">
        <v>145</v>
      </c>
      <c r="E174" s="84"/>
      <c r="F174" s="85"/>
      <c r="G174" s="90"/>
      <c r="H174" s="87"/>
    </row>
    <row r="175" spans="1:8" s="88" customFormat="1" ht="30" customHeight="1" x14ac:dyDescent="0.2">
      <c r="A175" s="94" t="s">
        <v>208</v>
      </c>
      <c r="B175" s="91" t="s">
        <v>30</v>
      </c>
      <c r="C175" s="82" t="s">
        <v>294</v>
      </c>
      <c r="D175" s="92" t="s">
        <v>209</v>
      </c>
      <c r="E175" s="84"/>
      <c r="F175" s="85"/>
      <c r="G175" s="93"/>
      <c r="H175" s="87"/>
    </row>
    <row r="176" spans="1:8" s="88" customFormat="1" ht="30" customHeight="1" x14ac:dyDescent="0.2">
      <c r="A176" s="94" t="s">
        <v>701</v>
      </c>
      <c r="B176" s="132" t="s">
        <v>90</v>
      </c>
      <c r="C176" s="133" t="s">
        <v>305</v>
      </c>
      <c r="D176" s="83"/>
      <c r="E176" s="134" t="s">
        <v>48</v>
      </c>
      <c r="F176" s="135">
        <v>50</v>
      </c>
      <c r="G176" s="86"/>
      <c r="H176" s="93">
        <f>ROUND(G176*F176,2)</f>
        <v>0</v>
      </c>
    </row>
    <row r="177" spans="1:8" s="88" customFormat="1" ht="30" customHeight="1" x14ac:dyDescent="0.2">
      <c r="A177" s="94" t="s">
        <v>702</v>
      </c>
      <c r="B177" s="132" t="s">
        <v>91</v>
      </c>
      <c r="C177" s="133" t="s">
        <v>306</v>
      </c>
      <c r="D177" s="83" t="s">
        <v>2</v>
      </c>
      <c r="E177" s="134" t="s">
        <v>48</v>
      </c>
      <c r="F177" s="135">
        <v>700</v>
      </c>
      <c r="G177" s="86"/>
      <c r="H177" s="93">
        <f>ROUND(G177*F177,2)</f>
        <v>0</v>
      </c>
    </row>
    <row r="178" spans="1:8" s="88" customFormat="1" ht="43.9" customHeight="1" x14ac:dyDescent="0.2">
      <c r="A178" s="94" t="s">
        <v>187</v>
      </c>
      <c r="B178" s="81" t="s">
        <v>511</v>
      </c>
      <c r="C178" s="82" t="s">
        <v>188</v>
      </c>
      <c r="D178" s="92" t="s">
        <v>189</v>
      </c>
      <c r="E178" s="84" t="s">
        <v>29</v>
      </c>
      <c r="F178" s="85">
        <v>40</v>
      </c>
      <c r="G178" s="86"/>
      <c r="H178" s="87">
        <f t="shared" ref="H178" si="26">ROUND(G178*F178,2)</f>
        <v>0</v>
      </c>
    </row>
    <row r="179" spans="1:8" s="88" customFormat="1" ht="30" customHeight="1" x14ac:dyDescent="0.2">
      <c r="A179" s="94" t="s">
        <v>95</v>
      </c>
      <c r="B179" s="81" t="s">
        <v>512</v>
      </c>
      <c r="C179" s="82" t="s">
        <v>96</v>
      </c>
      <c r="D179" s="92" t="s">
        <v>191</v>
      </c>
      <c r="E179" s="84"/>
      <c r="F179" s="85"/>
      <c r="G179" s="90"/>
      <c r="H179" s="87"/>
    </row>
    <row r="180" spans="1:8" s="88" customFormat="1" ht="30" customHeight="1" x14ac:dyDescent="0.2">
      <c r="A180" s="94" t="s">
        <v>192</v>
      </c>
      <c r="B180" s="91" t="s">
        <v>30</v>
      </c>
      <c r="C180" s="82" t="s">
        <v>193</v>
      </c>
      <c r="D180" s="92" t="s">
        <v>2</v>
      </c>
      <c r="E180" s="84" t="s">
        <v>29</v>
      </c>
      <c r="F180" s="85">
        <v>600</v>
      </c>
      <c r="G180" s="86"/>
      <c r="H180" s="87">
        <f t="shared" ref="H180:H184" si="27">ROUND(G180*F180,2)</f>
        <v>0</v>
      </c>
    </row>
    <row r="181" spans="1:8" s="88" customFormat="1" ht="39" customHeight="1" x14ac:dyDescent="0.2">
      <c r="A181" s="94" t="s">
        <v>258</v>
      </c>
      <c r="B181" s="81" t="s">
        <v>513</v>
      </c>
      <c r="C181" s="82" t="s">
        <v>259</v>
      </c>
      <c r="D181" s="92" t="s">
        <v>260</v>
      </c>
      <c r="E181" s="84"/>
      <c r="F181" s="99"/>
      <c r="G181" s="90"/>
      <c r="H181" s="87">
        <f t="shared" si="27"/>
        <v>0</v>
      </c>
    </row>
    <row r="182" spans="1:8" s="88" customFormat="1" ht="25.5" customHeight="1" x14ac:dyDescent="0.2">
      <c r="A182" s="94" t="s">
        <v>261</v>
      </c>
      <c r="B182" s="91" t="s">
        <v>30</v>
      </c>
      <c r="C182" s="82" t="s">
        <v>262</v>
      </c>
      <c r="D182" s="92"/>
      <c r="E182" s="84" t="s">
        <v>29</v>
      </c>
      <c r="F182" s="99">
        <v>800</v>
      </c>
      <c r="G182" s="86"/>
      <c r="H182" s="87">
        <f t="shared" si="27"/>
        <v>0</v>
      </c>
    </row>
    <row r="183" spans="1:8" s="88" customFormat="1" ht="30" customHeight="1" x14ac:dyDescent="0.2">
      <c r="A183" s="94" t="s">
        <v>97</v>
      </c>
      <c r="B183" s="81" t="s">
        <v>514</v>
      </c>
      <c r="C183" s="82" t="s">
        <v>98</v>
      </c>
      <c r="D183" s="92" t="s">
        <v>146</v>
      </c>
      <c r="E183" s="84" t="s">
        <v>36</v>
      </c>
      <c r="F183" s="99">
        <v>17</v>
      </c>
      <c r="G183" s="86"/>
      <c r="H183" s="87">
        <f t="shared" si="27"/>
        <v>0</v>
      </c>
    </row>
    <row r="184" spans="1:8" s="88" customFormat="1" ht="30" customHeight="1" x14ac:dyDescent="0.2">
      <c r="A184" s="109"/>
      <c r="B184" s="81" t="s">
        <v>515</v>
      </c>
      <c r="C184" s="110" t="s">
        <v>272</v>
      </c>
      <c r="D184" s="111" t="s">
        <v>329</v>
      </c>
      <c r="E184" s="112" t="s">
        <v>48</v>
      </c>
      <c r="F184" s="113">
        <v>6</v>
      </c>
      <c r="G184" s="62"/>
      <c r="H184" s="114">
        <f t="shared" si="27"/>
        <v>0</v>
      </c>
    </row>
    <row r="185" spans="1:8" ht="36" customHeight="1" x14ac:dyDescent="0.2">
      <c r="A185" s="20"/>
      <c r="B185" s="6"/>
      <c r="C185" s="34" t="s">
        <v>20</v>
      </c>
      <c r="D185" s="10"/>
      <c r="E185" s="8"/>
      <c r="F185" s="8"/>
      <c r="G185" s="20"/>
      <c r="H185" s="23"/>
    </row>
    <row r="186" spans="1:8" s="88" customFormat="1" ht="43.9" customHeight="1" x14ac:dyDescent="0.2">
      <c r="A186" s="80" t="s">
        <v>51</v>
      </c>
      <c r="B186" s="81" t="s">
        <v>516</v>
      </c>
      <c r="C186" s="82" t="s">
        <v>52</v>
      </c>
      <c r="D186" s="92" t="s">
        <v>257</v>
      </c>
      <c r="E186" s="84"/>
      <c r="F186" s="99"/>
      <c r="G186" s="90"/>
      <c r="H186" s="100"/>
    </row>
    <row r="187" spans="1:8" s="88" customFormat="1" ht="43.9" customHeight="1" x14ac:dyDescent="0.2">
      <c r="A187" s="80" t="s">
        <v>148</v>
      </c>
      <c r="B187" s="91" t="s">
        <v>30</v>
      </c>
      <c r="C187" s="82" t="s">
        <v>293</v>
      </c>
      <c r="D187" s="92" t="s">
        <v>2</v>
      </c>
      <c r="E187" s="84" t="s">
        <v>29</v>
      </c>
      <c r="F187" s="99">
        <v>460</v>
      </c>
      <c r="G187" s="86"/>
      <c r="H187" s="87">
        <f t="shared" ref="H187:H189" si="28">ROUND(G187*F187,2)</f>
        <v>0</v>
      </c>
    </row>
    <row r="188" spans="1:8" s="88" customFormat="1" ht="43.9" customHeight="1" x14ac:dyDescent="0.2">
      <c r="A188" s="80" t="s">
        <v>151</v>
      </c>
      <c r="B188" s="91" t="s">
        <v>37</v>
      </c>
      <c r="C188" s="82" t="s">
        <v>290</v>
      </c>
      <c r="D188" s="92" t="s">
        <v>152</v>
      </c>
      <c r="E188" s="84" t="s">
        <v>29</v>
      </c>
      <c r="F188" s="99">
        <v>20</v>
      </c>
      <c r="G188" s="86"/>
      <c r="H188" s="87">
        <f t="shared" si="28"/>
        <v>0</v>
      </c>
    </row>
    <row r="189" spans="1:8" s="88" customFormat="1" ht="43.9" customHeight="1" x14ac:dyDescent="0.2">
      <c r="A189" s="80"/>
      <c r="B189" s="91" t="s">
        <v>49</v>
      </c>
      <c r="C189" s="82" t="s">
        <v>263</v>
      </c>
      <c r="D189" s="92"/>
      <c r="E189" s="84" t="s">
        <v>29</v>
      </c>
      <c r="F189" s="99">
        <v>135</v>
      </c>
      <c r="G189" s="86"/>
      <c r="H189" s="87">
        <f t="shared" si="28"/>
        <v>0</v>
      </c>
    </row>
    <row r="190" spans="1:8" s="88" customFormat="1" ht="43.9" customHeight="1" x14ac:dyDescent="0.2">
      <c r="A190" s="80" t="s">
        <v>53</v>
      </c>
      <c r="B190" s="81" t="s">
        <v>517</v>
      </c>
      <c r="C190" s="82" t="s">
        <v>54</v>
      </c>
      <c r="D190" s="92" t="s">
        <v>257</v>
      </c>
      <c r="E190" s="84"/>
      <c r="F190" s="99"/>
      <c r="G190" s="90"/>
      <c r="H190" s="100"/>
    </row>
    <row r="191" spans="1:8" s="88" customFormat="1" ht="43.9" customHeight="1" x14ac:dyDescent="0.2">
      <c r="A191" s="80" t="s">
        <v>99</v>
      </c>
      <c r="B191" s="91" t="s">
        <v>30</v>
      </c>
      <c r="C191" s="82" t="s">
        <v>266</v>
      </c>
      <c r="D191" s="92" t="s">
        <v>100</v>
      </c>
      <c r="E191" s="84" t="s">
        <v>48</v>
      </c>
      <c r="F191" s="85">
        <v>220</v>
      </c>
      <c r="G191" s="86"/>
      <c r="H191" s="87">
        <f t="shared" ref="H191:H195" si="29">ROUND(G191*F191,2)</f>
        <v>0</v>
      </c>
    </row>
    <row r="192" spans="1:8" s="88" customFormat="1" ht="43.9" customHeight="1" x14ac:dyDescent="0.2">
      <c r="A192" s="80" t="s">
        <v>265</v>
      </c>
      <c r="B192" s="91" t="s">
        <v>37</v>
      </c>
      <c r="C192" s="82" t="s">
        <v>267</v>
      </c>
      <c r="D192" s="92" t="s">
        <v>100</v>
      </c>
      <c r="E192" s="84" t="s">
        <v>48</v>
      </c>
      <c r="F192" s="85">
        <v>10</v>
      </c>
      <c r="G192" s="86"/>
      <c r="H192" s="87">
        <f t="shared" si="29"/>
        <v>0</v>
      </c>
    </row>
    <row r="193" spans="1:8" s="88" customFormat="1" ht="43.9" customHeight="1" x14ac:dyDescent="0.2">
      <c r="A193" s="80" t="s">
        <v>101</v>
      </c>
      <c r="B193" s="91" t="s">
        <v>49</v>
      </c>
      <c r="C193" s="82" t="s">
        <v>268</v>
      </c>
      <c r="D193" s="92" t="s">
        <v>94</v>
      </c>
      <c r="E193" s="84" t="s">
        <v>48</v>
      </c>
      <c r="F193" s="85">
        <v>40</v>
      </c>
      <c r="G193" s="86"/>
      <c r="H193" s="87">
        <f t="shared" si="29"/>
        <v>0</v>
      </c>
    </row>
    <row r="194" spans="1:8" s="88" customFormat="1" ht="43.9" customHeight="1" x14ac:dyDescent="0.2">
      <c r="A194" s="80" t="s">
        <v>153</v>
      </c>
      <c r="B194" s="91" t="s">
        <v>61</v>
      </c>
      <c r="C194" s="82" t="s">
        <v>289</v>
      </c>
      <c r="D194" s="92" t="s">
        <v>102</v>
      </c>
      <c r="E194" s="84" t="s">
        <v>48</v>
      </c>
      <c r="F194" s="85">
        <v>65</v>
      </c>
      <c r="G194" s="86"/>
      <c r="H194" s="87">
        <f t="shared" si="29"/>
        <v>0</v>
      </c>
    </row>
    <row r="195" spans="1:8" s="88" customFormat="1" ht="43.9" customHeight="1" x14ac:dyDescent="0.2">
      <c r="A195" s="80" t="s">
        <v>154</v>
      </c>
      <c r="B195" s="81" t="s">
        <v>518</v>
      </c>
      <c r="C195" s="82" t="s">
        <v>391</v>
      </c>
      <c r="D195" s="92" t="s">
        <v>257</v>
      </c>
      <c r="E195" s="84" t="s">
        <v>48</v>
      </c>
      <c r="F195" s="99">
        <v>100</v>
      </c>
      <c r="G195" s="86"/>
      <c r="H195" s="87">
        <f t="shared" si="29"/>
        <v>0</v>
      </c>
    </row>
    <row r="196" spans="1:8" s="88" customFormat="1" ht="43.9" customHeight="1" x14ac:dyDescent="0.2">
      <c r="A196" s="80" t="s">
        <v>216</v>
      </c>
      <c r="B196" s="81" t="s">
        <v>519</v>
      </c>
      <c r="C196" s="82" t="s">
        <v>217</v>
      </c>
      <c r="D196" s="92" t="s">
        <v>269</v>
      </c>
      <c r="E196" s="101"/>
      <c r="F196" s="85"/>
      <c r="G196" s="90"/>
      <c r="H196" s="100"/>
    </row>
    <row r="197" spans="1:8" s="88" customFormat="1" ht="30" customHeight="1" x14ac:dyDescent="0.2">
      <c r="A197" s="80" t="s">
        <v>218</v>
      </c>
      <c r="B197" s="91" t="s">
        <v>30</v>
      </c>
      <c r="C197" s="82" t="s">
        <v>190</v>
      </c>
      <c r="D197" s="92"/>
      <c r="E197" s="84"/>
      <c r="F197" s="85"/>
      <c r="G197" s="90"/>
      <c r="H197" s="100"/>
    </row>
    <row r="198" spans="1:8" s="88" customFormat="1" ht="30" customHeight="1" x14ac:dyDescent="0.2">
      <c r="A198" s="80" t="s">
        <v>219</v>
      </c>
      <c r="B198" s="98" t="s">
        <v>90</v>
      </c>
      <c r="C198" s="82" t="s">
        <v>103</v>
      </c>
      <c r="D198" s="92"/>
      <c r="E198" s="84" t="s">
        <v>31</v>
      </c>
      <c r="F198" s="85">
        <v>1500</v>
      </c>
      <c r="G198" s="86"/>
      <c r="H198" s="87">
        <f>ROUND(G198*F198,2)</f>
        <v>0</v>
      </c>
    </row>
    <row r="199" spans="1:8" s="88" customFormat="1" ht="30" customHeight="1" x14ac:dyDescent="0.2">
      <c r="A199" s="80" t="s">
        <v>220</v>
      </c>
      <c r="B199" s="91" t="s">
        <v>37</v>
      </c>
      <c r="C199" s="82" t="s">
        <v>69</v>
      </c>
      <c r="D199" s="92"/>
      <c r="E199" s="84"/>
      <c r="F199" s="85"/>
      <c r="G199" s="90"/>
      <c r="H199" s="100"/>
    </row>
    <row r="200" spans="1:8" s="88" customFormat="1" ht="30" customHeight="1" x14ac:dyDescent="0.2">
      <c r="A200" s="80" t="s">
        <v>221</v>
      </c>
      <c r="B200" s="98" t="s">
        <v>90</v>
      </c>
      <c r="C200" s="82" t="s">
        <v>103</v>
      </c>
      <c r="D200" s="92"/>
      <c r="E200" s="84" t="s">
        <v>31</v>
      </c>
      <c r="F200" s="85">
        <v>120</v>
      </c>
      <c r="G200" s="86"/>
      <c r="H200" s="87">
        <f>ROUND(G200*F200,2)</f>
        <v>0</v>
      </c>
    </row>
    <row r="201" spans="1:8" ht="36" customHeight="1" x14ac:dyDescent="0.2">
      <c r="A201" s="20"/>
      <c r="B201" s="6"/>
      <c r="C201" s="34" t="s">
        <v>21</v>
      </c>
      <c r="D201" s="10"/>
      <c r="E201" s="9"/>
      <c r="F201" s="8"/>
      <c r="G201" s="20"/>
      <c r="H201" s="23"/>
    </row>
    <row r="202" spans="1:8" s="88" customFormat="1" ht="30" customHeight="1" x14ac:dyDescent="0.2">
      <c r="A202" s="80" t="s">
        <v>55</v>
      </c>
      <c r="B202" s="81" t="s">
        <v>520</v>
      </c>
      <c r="C202" s="82" t="s">
        <v>56</v>
      </c>
      <c r="D202" s="92" t="s">
        <v>104</v>
      </c>
      <c r="E202" s="84" t="s">
        <v>48</v>
      </c>
      <c r="F202" s="99">
        <v>650</v>
      </c>
      <c r="G202" s="86"/>
      <c r="H202" s="87">
        <f>ROUND(G202*F202,2)</f>
        <v>0</v>
      </c>
    </row>
    <row r="203" spans="1:8" ht="48" customHeight="1" x14ac:dyDescent="0.2">
      <c r="A203" s="20"/>
      <c r="B203" s="6"/>
      <c r="C203" s="34" t="s">
        <v>22</v>
      </c>
      <c r="D203" s="10"/>
      <c r="E203" s="9"/>
      <c r="F203" s="8"/>
      <c r="G203" s="20"/>
      <c r="H203" s="23"/>
    </row>
    <row r="204" spans="1:8" s="88" customFormat="1" ht="30" customHeight="1" x14ac:dyDescent="0.2">
      <c r="A204" s="80" t="s">
        <v>105</v>
      </c>
      <c r="B204" s="81" t="s">
        <v>521</v>
      </c>
      <c r="C204" s="82" t="s">
        <v>106</v>
      </c>
      <c r="D204" s="92" t="s">
        <v>107</v>
      </c>
      <c r="E204" s="84"/>
      <c r="F204" s="99"/>
      <c r="G204" s="90"/>
      <c r="H204" s="100"/>
    </row>
    <row r="205" spans="1:8" s="88" customFormat="1" ht="30" customHeight="1" x14ac:dyDescent="0.2">
      <c r="A205" s="80" t="s">
        <v>212</v>
      </c>
      <c r="B205" s="91" t="s">
        <v>30</v>
      </c>
      <c r="C205" s="82" t="s">
        <v>108</v>
      </c>
      <c r="D205" s="92"/>
      <c r="E205" s="84" t="s">
        <v>36</v>
      </c>
      <c r="F205" s="99">
        <v>1</v>
      </c>
      <c r="G205" s="86"/>
      <c r="H205" s="87">
        <f>ROUND(G205*F205,2)</f>
        <v>0</v>
      </c>
    </row>
    <row r="206" spans="1:8" s="88" customFormat="1" ht="30" customHeight="1" x14ac:dyDescent="0.2">
      <c r="A206" s="80" t="s">
        <v>129</v>
      </c>
      <c r="B206" s="81" t="s">
        <v>522</v>
      </c>
      <c r="C206" s="82" t="s">
        <v>130</v>
      </c>
      <c r="D206" s="92" t="s">
        <v>107</v>
      </c>
      <c r="E206" s="84"/>
      <c r="F206" s="99"/>
      <c r="G206" s="90"/>
      <c r="H206" s="100"/>
    </row>
    <row r="207" spans="1:8" s="88" customFormat="1" ht="30" customHeight="1" x14ac:dyDescent="0.2">
      <c r="A207" s="80" t="s">
        <v>131</v>
      </c>
      <c r="B207" s="91" t="s">
        <v>30</v>
      </c>
      <c r="C207" s="82" t="s">
        <v>132</v>
      </c>
      <c r="D207" s="92"/>
      <c r="E207" s="84" t="s">
        <v>36</v>
      </c>
      <c r="F207" s="99">
        <v>1</v>
      </c>
      <c r="G207" s="86"/>
      <c r="H207" s="87">
        <f>ROUND(G207*F207,2)</f>
        <v>0</v>
      </c>
    </row>
    <row r="208" spans="1:8" s="88" customFormat="1" ht="30" customHeight="1" x14ac:dyDescent="0.2">
      <c r="A208" s="80" t="s">
        <v>109</v>
      </c>
      <c r="B208" s="81" t="s">
        <v>523</v>
      </c>
      <c r="C208" s="82" t="s">
        <v>110</v>
      </c>
      <c r="D208" s="92" t="s">
        <v>107</v>
      </c>
      <c r="E208" s="84"/>
      <c r="F208" s="99"/>
      <c r="G208" s="90"/>
      <c r="H208" s="100"/>
    </row>
    <row r="209" spans="1:8" s="88" customFormat="1" ht="30" customHeight="1" x14ac:dyDescent="0.2">
      <c r="A209" s="80" t="s">
        <v>111</v>
      </c>
      <c r="B209" s="91" t="s">
        <v>30</v>
      </c>
      <c r="C209" s="82" t="s">
        <v>112</v>
      </c>
      <c r="D209" s="92"/>
      <c r="E209" s="84"/>
      <c r="F209" s="99"/>
      <c r="G209" s="90"/>
      <c r="H209" s="100"/>
    </row>
    <row r="210" spans="1:8" s="88" customFormat="1" ht="43.9" customHeight="1" x14ac:dyDescent="0.2">
      <c r="A210" s="80" t="s">
        <v>113</v>
      </c>
      <c r="B210" s="98" t="s">
        <v>90</v>
      </c>
      <c r="C210" s="82" t="s">
        <v>273</v>
      </c>
      <c r="D210" s="92"/>
      <c r="E210" s="84" t="s">
        <v>48</v>
      </c>
      <c r="F210" s="99">
        <v>4</v>
      </c>
      <c r="G210" s="86"/>
      <c r="H210" s="87">
        <f>ROUND(G210*F210,2)</f>
        <v>0</v>
      </c>
    </row>
    <row r="211" spans="1:8" s="88" customFormat="1" ht="30" customHeight="1" x14ac:dyDescent="0.2">
      <c r="A211" s="80" t="s">
        <v>133</v>
      </c>
      <c r="B211" s="81" t="s">
        <v>524</v>
      </c>
      <c r="C211" s="82" t="s">
        <v>134</v>
      </c>
      <c r="D211" s="92" t="s">
        <v>107</v>
      </c>
      <c r="E211" s="84" t="s">
        <v>48</v>
      </c>
      <c r="F211" s="99">
        <v>3</v>
      </c>
      <c r="G211" s="86"/>
      <c r="H211" s="87">
        <f>ROUND(G211*F211,2)</f>
        <v>0</v>
      </c>
    </row>
    <row r="212" spans="1:8" s="88" customFormat="1" ht="33.75" customHeight="1" x14ac:dyDescent="0.2">
      <c r="A212" s="80"/>
      <c r="B212" s="81" t="s">
        <v>525</v>
      </c>
      <c r="C212" s="82" t="s">
        <v>322</v>
      </c>
      <c r="D212" s="92" t="s">
        <v>107</v>
      </c>
      <c r="E212" s="84"/>
      <c r="F212" s="99"/>
      <c r="G212" s="90"/>
      <c r="H212" s="100"/>
    </row>
    <row r="213" spans="1:8" s="88" customFormat="1" ht="30" customHeight="1" x14ac:dyDescent="0.2">
      <c r="A213" s="80"/>
      <c r="B213" s="91" t="s">
        <v>30</v>
      </c>
      <c r="C213" s="82" t="s">
        <v>321</v>
      </c>
      <c r="D213" s="92"/>
      <c r="E213" s="84"/>
      <c r="F213" s="99"/>
      <c r="G213" s="90"/>
      <c r="H213" s="100"/>
    </row>
    <row r="214" spans="1:8" s="88" customFormat="1" ht="30" customHeight="1" x14ac:dyDescent="0.2">
      <c r="A214" s="80"/>
      <c r="B214" s="98" t="s">
        <v>90</v>
      </c>
      <c r="C214" s="82" t="s">
        <v>173</v>
      </c>
      <c r="D214" s="92"/>
      <c r="E214" s="84" t="s">
        <v>36</v>
      </c>
      <c r="F214" s="99">
        <v>1</v>
      </c>
      <c r="G214" s="86"/>
      <c r="H214" s="87">
        <f>ROUND(G214*F214,2)</f>
        <v>0</v>
      </c>
    </row>
    <row r="215" spans="1:8" s="118" customFormat="1" ht="35.25" customHeight="1" x14ac:dyDescent="0.2">
      <c r="A215" s="80" t="s">
        <v>76</v>
      </c>
      <c r="B215" s="81" t="s">
        <v>526</v>
      </c>
      <c r="C215" s="116" t="s">
        <v>194</v>
      </c>
      <c r="D215" s="117" t="s">
        <v>200</v>
      </c>
      <c r="E215" s="84"/>
      <c r="F215" s="99"/>
      <c r="G215" s="90"/>
      <c r="H215" s="100"/>
    </row>
    <row r="216" spans="1:8" s="88" customFormat="1" ht="43.9" customHeight="1" x14ac:dyDescent="0.2">
      <c r="A216" s="80" t="s">
        <v>77</v>
      </c>
      <c r="B216" s="91" t="s">
        <v>30</v>
      </c>
      <c r="C216" s="119" t="s">
        <v>210</v>
      </c>
      <c r="D216" s="92"/>
      <c r="E216" s="84" t="s">
        <v>36</v>
      </c>
      <c r="F216" s="99">
        <v>1</v>
      </c>
      <c r="G216" s="86"/>
      <c r="H216" s="87">
        <f t="shared" ref="H216:H219" si="30">ROUND(G216*F216,2)</f>
        <v>0</v>
      </c>
    </row>
    <row r="217" spans="1:8" s="88" customFormat="1" ht="43.9" customHeight="1" x14ac:dyDescent="0.2">
      <c r="A217" s="80" t="s">
        <v>78</v>
      </c>
      <c r="B217" s="91" t="s">
        <v>37</v>
      </c>
      <c r="C217" s="119" t="s">
        <v>211</v>
      </c>
      <c r="D217" s="92"/>
      <c r="E217" s="84" t="s">
        <v>36</v>
      </c>
      <c r="F217" s="99">
        <v>1</v>
      </c>
      <c r="G217" s="86"/>
      <c r="H217" s="87">
        <f t="shared" si="30"/>
        <v>0</v>
      </c>
    </row>
    <row r="218" spans="1:8" s="88" customFormat="1" ht="38.25" customHeight="1" x14ac:dyDescent="0.2">
      <c r="A218" s="80" t="s">
        <v>195</v>
      </c>
      <c r="B218" s="91" t="s">
        <v>49</v>
      </c>
      <c r="C218" s="119" t="s">
        <v>196</v>
      </c>
      <c r="D218" s="92"/>
      <c r="E218" s="84" t="s">
        <v>36</v>
      </c>
      <c r="F218" s="99">
        <v>2</v>
      </c>
      <c r="G218" s="86"/>
      <c r="H218" s="87">
        <f t="shared" si="30"/>
        <v>0</v>
      </c>
    </row>
    <row r="219" spans="1:8" s="88" customFormat="1" ht="37.5" customHeight="1" x14ac:dyDescent="0.2">
      <c r="A219" s="80" t="s">
        <v>197</v>
      </c>
      <c r="B219" s="91" t="s">
        <v>61</v>
      </c>
      <c r="C219" s="119" t="s">
        <v>198</v>
      </c>
      <c r="D219" s="92"/>
      <c r="E219" s="84" t="s">
        <v>36</v>
      </c>
      <c r="F219" s="99">
        <v>2</v>
      </c>
      <c r="G219" s="86"/>
      <c r="H219" s="87">
        <f t="shared" si="30"/>
        <v>0</v>
      </c>
    </row>
    <row r="220" spans="1:8" s="118" customFormat="1" ht="30" customHeight="1" x14ac:dyDescent="0.2">
      <c r="A220" s="80" t="s">
        <v>161</v>
      </c>
      <c r="B220" s="81" t="s">
        <v>527</v>
      </c>
      <c r="C220" s="120" t="s">
        <v>162</v>
      </c>
      <c r="D220" s="92" t="s">
        <v>107</v>
      </c>
      <c r="E220" s="84"/>
      <c r="F220" s="99"/>
      <c r="G220" s="90"/>
      <c r="H220" s="100"/>
    </row>
    <row r="221" spans="1:8" s="118" customFormat="1" ht="30" customHeight="1" x14ac:dyDescent="0.2">
      <c r="A221" s="80" t="s">
        <v>163</v>
      </c>
      <c r="B221" s="91" t="s">
        <v>30</v>
      </c>
      <c r="C221" s="120" t="s">
        <v>164</v>
      </c>
      <c r="D221" s="92"/>
      <c r="E221" s="84" t="s">
        <v>36</v>
      </c>
      <c r="F221" s="99">
        <v>1</v>
      </c>
      <c r="G221" s="86"/>
      <c r="H221" s="87">
        <f>ROUND(G221*F221,2)</f>
        <v>0</v>
      </c>
    </row>
    <row r="222" spans="1:8" s="118" customFormat="1" ht="36" customHeight="1" x14ac:dyDescent="0.2">
      <c r="A222" s="80" t="s">
        <v>274</v>
      </c>
      <c r="B222" s="81" t="s">
        <v>528</v>
      </c>
      <c r="C222" s="120" t="s">
        <v>275</v>
      </c>
      <c r="D222" s="92" t="s">
        <v>107</v>
      </c>
      <c r="E222" s="84"/>
      <c r="F222" s="99"/>
      <c r="G222" s="90"/>
      <c r="H222" s="100"/>
    </row>
    <row r="223" spans="1:8" s="118" customFormat="1" ht="30" customHeight="1" x14ac:dyDescent="0.2">
      <c r="A223" s="80" t="s">
        <v>276</v>
      </c>
      <c r="B223" s="91" t="s">
        <v>30</v>
      </c>
      <c r="C223" s="120" t="s">
        <v>277</v>
      </c>
      <c r="D223" s="92"/>
      <c r="E223" s="84" t="s">
        <v>36</v>
      </c>
      <c r="F223" s="99">
        <v>1</v>
      </c>
      <c r="G223" s="86"/>
      <c r="H223" s="87">
        <f>ROUND(G223*F223,2)</f>
        <v>0</v>
      </c>
    </row>
    <row r="224" spans="1:8" s="88" customFormat="1" ht="30" customHeight="1" x14ac:dyDescent="0.2">
      <c r="A224" s="80" t="s">
        <v>166</v>
      </c>
      <c r="B224" s="81" t="s">
        <v>529</v>
      </c>
      <c r="C224" s="82" t="s">
        <v>167</v>
      </c>
      <c r="D224" s="92" t="s">
        <v>107</v>
      </c>
      <c r="E224" s="84" t="s">
        <v>36</v>
      </c>
      <c r="F224" s="99">
        <v>1</v>
      </c>
      <c r="G224" s="86"/>
      <c r="H224" s="87">
        <f t="shared" ref="H224:H225" si="31">ROUND(G224*F224,2)</f>
        <v>0</v>
      </c>
    </row>
    <row r="225" spans="1:8" s="88" customFormat="1" ht="39.950000000000003" customHeight="1" x14ac:dyDescent="0.2">
      <c r="A225" s="80" t="s">
        <v>117</v>
      </c>
      <c r="B225" s="81" t="s">
        <v>530</v>
      </c>
      <c r="C225" s="82" t="s">
        <v>118</v>
      </c>
      <c r="D225" s="92" t="s">
        <v>107</v>
      </c>
      <c r="E225" s="84" t="s">
        <v>36</v>
      </c>
      <c r="F225" s="99">
        <v>2</v>
      </c>
      <c r="G225" s="86"/>
      <c r="H225" s="87">
        <f t="shared" si="31"/>
        <v>0</v>
      </c>
    </row>
    <row r="226" spans="1:8" ht="36" customHeight="1" x14ac:dyDescent="0.2">
      <c r="A226" s="20"/>
      <c r="B226" s="12"/>
      <c r="C226" s="34" t="s">
        <v>23</v>
      </c>
      <c r="D226" s="10"/>
      <c r="E226" s="9"/>
      <c r="F226" s="8"/>
      <c r="G226" s="20"/>
      <c r="H226" s="23"/>
    </row>
    <row r="227" spans="1:8" s="88" customFormat="1" ht="43.9" customHeight="1" x14ac:dyDescent="0.2">
      <c r="A227" s="80" t="s">
        <v>57</v>
      </c>
      <c r="B227" s="81" t="s">
        <v>531</v>
      </c>
      <c r="C227" s="119" t="s">
        <v>199</v>
      </c>
      <c r="D227" s="117" t="s">
        <v>200</v>
      </c>
      <c r="E227" s="84" t="s">
        <v>36</v>
      </c>
      <c r="F227" s="99">
        <v>7</v>
      </c>
      <c r="G227" s="86"/>
      <c r="H227" s="87">
        <f>ROUND(G227*F227,2)</f>
        <v>0</v>
      </c>
    </row>
    <row r="228" spans="1:8" s="88" customFormat="1" ht="30" customHeight="1" x14ac:dyDescent="0.2">
      <c r="A228" s="80" t="s">
        <v>70</v>
      </c>
      <c r="B228" s="81" t="s">
        <v>532</v>
      </c>
      <c r="C228" s="82" t="s">
        <v>79</v>
      </c>
      <c r="D228" s="92" t="s">
        <v>107</v>
      </c>
      <c r="E228" s="84"/>
      <c r="F228" s="99"/>
      <c r="G228" s="93"/>
      <c r="H228" s="100"/>
    </row>
    <row r="229" spans="1:8" s="88" customFormat="1" ht="30" customHeight="1" x14ac:dyDescent="0.2">
      <c r="A229" s="80" t="s">
        <v>80</v>
      </c>
      <c r="B229" s="91" t="s">
        <v>30</v>
      </c>
      <c r="C229" s="82" t="s">
        <v>119</v>
      </c>
      <c r="D229" s="92"/>
      <c r="E229" s="84" t="s">
        <v>71</v>
      </c>
      <c r="F229" s="115">
        <v>1</v>
      </c>
      <c r="G229" s="86"/>
      <c r="H229" s="87">
        <f>ROUND(G229*F229,2)</f>
        <v>0</v>
      </c>
    </row>
    <row r="230" spans="1:8" s="88" customFormat="1" ht="30" customHeight="1" x14ac:dyDescent="0.2">
      <c r="A230" s="80" t="s">
        <v>58</v>
      </c>
      <c r="B230" s="81" t="s">
        <v>533</v>
      </c>
      <c r="C230" s="119" t="s">
        <v>201</v>
      </c>
      <c r="D230" s="117" t="s">
        <v>200</v>
      </c>
      <c r="E230" s="84"/>
      <c r="F230" s="99"/>
      <c r="G230" s="90"/>
      <c r="H230" s="100"/>
    </row>
    <row r="231" spans="1:8" s="88" customFormat="1" ht="30" customHeight="1" x14ac:dyDescent="0.2">
      <c r="A231" s="80" t="s">
        <v>168</v>
      </c>
      <c r="B231" s="91" t="s">
        <v>30</v>
      </c>
      <c r="C231" s="82" t="s">
        <v>169</v>
      </c>
      <c r="D231" s="92"/>
      <c r="E231" s="84" t="s">
        <v>36</v>
      </c>
      <c r="F231" s="99">
        <v>1</v>
      </c>
      <c r="G231" s="86"/>
      <c r="H231" s="87">
        <f t="shared" ref="H231:H238" si="32">ROUND(G231*F231,2)</f>
        <v>0</v>
      </c>
    </row>
    <row r="232" spans="1:8" s="88" customFormat="1" ht="30" customHeight="1" x14ac:dyDescent="0.2">
      <c r="A232" s="80" t="s">
        <v>59</v>
      </c>
      <c r="B232" s="91" t="s">
        <v>37</v>
      </c>
      <c r="C232" s="82" t="s">
        <v>120</v>
      </c>
      <c r="D232" s="92"/>
      <c r="E232" s="84" t="s">
        <v>36</v>
      </c>
      <c r="F232" s="99">
        <v>2</v>
      </c>
      <c r="G232" s="86"/>
      <c r="H232" s="87">
        <f t="shared" si="32"/>
        <v>0</v>
      </c>
    </row>
    <row r="233" spans="1:8" s="88" customFormat="1" ht="30" customHeight="1" x14ac:dyDescent="0.2">
      <c r="A233" s="80" t="s">
        <v>60</v>
      </c>
      <c r="B233" s="91" t="s">
        <v>49</v>
      </c>
      <c r="C233" s="82" t="s">
        <v>137</v>
      </c>
      <c r="D233" s="92"/>
      <c r="E233" s="84" t="s">
        <v>36</v>
      </c>
      <c r="F233" s="99">
        <v>2</v>
      </c>
      <c r="G233" s="86"/>
      <c r="H233" s="87">
        <f t="shared" si="32"/>
        <v>0</v>
      </c>
    </row>
    <row r="234" spans="1:8" s="88" customFormat="1" ht="30" customHeight="1" x14ac:dyDescent="0.2">
      <c r="A234" s="80" t="s">
        <v>72</v>
      </c>
      <c r="B234" s="81" t="s">
        <v>534</v>
      </c>
      <c r="C234" s="82" t="s">
        <v>81</v>
      </c>
      <c r="D234" s="117" t="s">
        <v>200</v>
      </c>
      <c r="E234" s="84" t="s">
        <v>36</v>
      </c>
      <c r="F234" s="99">
        <v>12</v>
      </c>
      <c r="G234" s="86"/>
      <c r="H234" s="87">
        <f t="shared" si="32"/>
        <v>0</v>
      </c>
    </row>
    <row r="235" spans="1:8" s="88" customFormat="1" ht="30" customHeight="1" x14ac:dyDescent="0.2">
      <c r="A235" s="80" t="s">
        <v>73</v>
      </c>
      <c r="B235" s="81" t="s">
        <v>535</v>
      </c>
      <c r="C235" s="82" t="s">
        <v>82</v>
      </c>
      <c r="D235" s="117" t="s">
        <v>200</v>
      </c>
      <c r="E235" s="84" t="s">
        <v>36</v>
      </c>
      <c r="F235" s="99">
        <v>6</v>
      </c>
      <c r="G235" s="86"/>
      <c r="H235" s="87">
        <f t="shared" si="32"/>
        <v>0</v>
      </c>
    </row>
    <row r="236" spans="1:8" s="88" customFormat="1" ht="30" customHeight="1" x14ac:dyDescent="0.2">
      <c r="A236" s="80" t="s">
        <v>74</v>
      </c>
      <c r="B236" s="81" t="s">
        <v>536</v>
      </c>
      <c r="C236" s="82" t="s">
        <v>83</v>
      </c>
      <c r="D236" s="117" t="s">
        <v>200</v>
      </c>
      <c r="E236" s="84" t="s">
        <v>36</v>
      </c>
      <c r="F236" s="99">
        <v>4</v>
      </c>
      <c r="G236" s="86"/>
      <c r="H236" s="87">
        <f t="shared" si="32"/>
        <v>0</v>
      </c>
    </row>
    <row r="237" spans="1:8" s="88" customFormat="1" ht="30" customHeight="1" x14ac:dyDescent="0.2">
      <c r="A237" s="121" t="s">
        <v>206</v>
      </c>
      <c r="B237" s="81" t="s">
        <v>537</v>
      </c>
      <c r="C237" s="119" t="s">
        <v>207</v>
      </c>
      <c r="D237" s="117" t="s">
        <v>200</v>
      </c>
      <c r="E237" s="122" t="s">
        <v>36</v>
      </c>
      <c r="F237" s="123">
        <v>2</v>
      </c>
      <c r="G237" s="124"/>
      <c r="H237" s="125">
        <f t="shared" si="32"/>
        <v>0</v>
      </c>
    </row>
    <row r="238" spans="1:8" s="88" customFormat="1" ht="32.25" customHeight="1" x14ac:dyDescent="0.2">
      <c r="A238" s="80" t="s">
        <v>284</v>
      </c>
      <c r="B238" s="81" t="s">
        <v>538</v>
      </c>
      <c r="C238" s="119" t="s">
        <v>285</v>
      </c>
      <c r="D238" s="117" t="s">
        <v>200</v>
      </c>
      <c r="E238" s="84" t="s">
        <v>36</v>
      </c>
      <c r="F238" s="99">
        <v>8</v>
      </c>
      <c r="G238" s="86"/>
      <c r="H238" s="87">
        <f t="shared" si="32"/>
        <v>0</v>
      </c>
    </row>
    <row r="239" spans="1:8" ht="36" customHeight="1" x14ac:dyDescent="0.2">
      <c r="A239" s="20"/>
      <c r="B239" s="16"/>
      <c r="C239" s="34" t="s">
        <v>24</v>
      </c>
      <c r="D239" s="10"/>
      <c r="E239" s="7"/>
      <c r="F239" s="10"/>
      <c r="G239" s="20"/>
      <c r="H239" s="23"/>
    </row>
    <row r="240" spans="1:8" s="88" customFormat="1" ht="30" customHeight="1" x14ac:dyDescent="0.2">
      <c r="A240" s="94" t="s">
        <v>62</v>
      </c>
      <c r="B240" s="81" t="s">
        <v>539</v>
      </c>
      <c r="C240" s="82" t="s">
        <v>63</v>
      </c>
      <c r="D240" s="92" t="s">
        <v>121</v>
      </c>
      <c r="E240" s="84"/>
      <c r="F240" s="85"/>
      <c r="G240" s="90"/>
      <c r="H240" s="87"/>
    </row>
    <row r="241" spans="1:8" s="88" customFormat="1" ht="30" customHeight="1" x14ac:dyDescent="0.2">
      <c r="A241" s="94" t="s">
        <v>122</v>
      </c>
      <c r="B241" s="91" t="s">
        <v>30</v>
      </c>
      <c r="C241" s="82" t="s">
        <v>123</v>
      </c>
      <c r="D241" s="92"/>
      <c r="E241" s="84" t="s">
        <v>29</v>
      </c>
      <c r="F241" s="85">
        <v>300</v>
      </c>
      <c r="G241" s="86"/>
      <c r="H241" s="87">
        <f>ROUND(G241*F241,2)</f>
        <v>0</v>
      </c>
    </row>
    <row r="242" spans="1:8" s="88" customFormat="1" ht="30" customHeight="1" x14ac:dyDescent="0.2">
      <c r="A242" s="94" t="s">
        <v>64</v>
      </c>
      <c r="B242" s="91" t="s">
        <v>37</v>
      </c>
      <c r="C242" s="82" t="s">
        <v>124</v>
      </c>
      <c r="D242" s="92"/>
      <c r="E242" s="84" t="s">
        <v>29</v>
      </c>
      <c r="F242" s="85">
        <v>1800</v>
      </c>
      <c r="G242" s="86"/>
      <c r="H242" s="87">
        <f>ROUND(G242*F242,2)</f>
        <v>0</v>
      </c>
    </row>
    <row r="243" spans="1:8" s="107" customFormat="1" ht="36" customHeight="1" x14ac:dyDescent="0.2">
      <c r="A243" s="127"/>
      <c r="B243" s="81" t="s">
        <v>540</v>
      </c>
      <c r="C243" s="128" t="s">
        <v>288</v>
      </c>
      <c r="D243" s="129" t="s">
        <v>333</v>
      </c>
      <c r="E243" s="130" t="s">
        <v>36</v>
      </c>
      <c r="F243" s="172">
        <v>1</v>
      </c>
      <c r="G243" s="170"/>
      <c r="H243" s="131">
        <f>ROUND(G243*F243,2)</f>
        <v>0</v>
      </c>
    </row>
    <row r="244" spans="1:8" s="143" customFormat="1" ht="30" customHeight="1" x14ac:dyDescent="0.2">
      <c r="A244" s="140"/>
      <c r="B244" s="81" t="s">
        <v>541</v>
      </c>
      <c r="C244" s="141" t="s">
        <v>328</v>
      </c>
      <c r="D244" s="142" t="s">
        <v>155</v>
      </c>
      <c r="E244" s="84" t="s">
        <v>29</v>
      </c>
      <c r="F244" s="172">
        <v>20</v>
      </c>
      <c r="G244" s="171"/>
      <c r="H244" s="106">
        <f>ROUND(G244*F244,2)</f>
        <v>0</v>
      </c>
    </row>
    <row r="245" spans="1:8" ht="36" customHeight="1" x14ac:dyDescent="0.2">
      <c r="A245" s="20"/>
      <c r="B245" s="16"/>
      <c r="C245" s="108" t="s">
        <v>25</v>
      </c>
      <c r="D245" s="10"/>
      <c r="E245" s="7"/>
      <c r="F245" s="10"/>
      <c r="G245" s="20"/>
      <c r="H245" s="23"/>
    </row>
    <row r="246" spans="1:8" s="88" customFormat="1" ht="30" customHeight="1" x14ac:dyDescent="0.2">
      <c r="A246" s="94"/>
      <c r="B246" s="81" t="s">
        <v>542</v>
      </c>
      <c r="C246" s="82" t="s">
        <v>323</v>
      </c>
      <c r="D246" s="92" t="s">
        <v>331</v>
      </c>
      <c r="E246" s="84" t="s">
        <v>36</v>
      </c>
      <c r="F246" s="85">
        <v>1</v>
      </c>
      <c r="G246" s="86"/>
      <c r="H246" s="87">
        <f t="shared" ref="H246" si="33">ROUND(G246*F246,2)</f>
        <v>0</v>
      </c>
    </row>
    <row r="247" spans="1:8" s="88" customFormat="1" ht="30" customHeight="1" x14ac:dyDescent="0.2">
      <c r="A247" s="94"/>
      <c r="B247" s="81" t="s">
        <v>543</v>
      </c>
      <c r="C247" s="82" t="s">
        <v>324</v>
      </c>
      <c r="D247" s="92" t="s">
        <v>385</v>
      </c>
      <c r="E247" s="84" t="s">
        <v>325</v>
      </c>
      <c r="F247" s="85">
        <v>1</v>
      </c>
      <c r="G247" s="86"/>
      <c r="H247" s="87">
        <f t="shared" ref="H247" si="34">ROUND(G247*F247,2)</f>
        <v>0</v>
      </c>
    </row>
    <row r="248" spans="1:8" s="107" customFormat="1" ht="36" customHeight="1" x14ac:dyDescent="0.2">
      <c r="A248" s="102"/>
      <c r="B248" s="81" t="s">
        <v>544</v>
      </c>
      <c r="C248" s="103" t="s">
        <v>690</v>
      </c>
      <c r="D248" s="104" t="s">
        <v>689</v>
      </c>
      <c r="E248" s="105" t="s">
        <v>36</v>
      </c>
      <c r="F248" s="174">
        <v>25</v>
      </c>
      <c r="G248" s="171"/>
      <c r="H248" s="106">
        <f>ROUND(G248*F248,2)</f>
        <v>0</v>
      </c>
    </row>
    <row r="249" spans="1:8" s="107" customFormat="1" ht="36" customHeight="1" x14ac:dyDescent="0.2">
      <c r="A249" s="102"/>
      <c r="B249" s="81" t="s">
        <v>692</v>
      </c>
      <c r="C249" s="103" t="s">
        <v>271</v>
      </c>
      <c r="D249" s="104" t="s">
        <v>147</v>
      </c>
      <c r="E249" s="105" t="s">
        <v>29</v>
      </c>
      <c r="F249" s="174">
        <v>70</v>
      </c>
      <c r="G249" s="171"/>
      <c r="H249" s="106">
        <f>ROUND(G249*F249,2)</f>
        <v>0</v>
      </c>
    </row>
    <row r="250" spans="1:8" s="42" customFormat="1" ht="30" customHeight="1" thickBot="1" x14ac:dyDescent="0.25">
      <c r="A250" s="43"/>
      <c r="B250" s="38" t="str">
        <f>B132</f>
        <v>B</v>
      </c>
      <c r="C250" s="201" t="str">
        <f>C132</f>
        <v>STRADBROOK AVE - WELLINGTON CRES TO OSBORNE ST REHABILITATION</v>
      </c>
      <c r="D250" s="202"/>
      <c r="E250" s="202"/>
      <c r="F250" s="203"/>
      <c r="G250" s="43" t="s">
        <v>17</v>
      </c>
      <c r="H250" s="43">
        <f>SUM(H132:H249)</f>
        <v>0</v>
      </c>
    </row>
    <row r="251" spans="1:8" s="42" customFormat="1" ht="30" customHeight="1" thickTop="1" x14ac:dyDescent="0.2">
      <c r="A251" s="40"/>
      <c r="B251" s="39" t="s">
        <v>14</v>
      </c>
      <c r="C251" s="198" t="s">
        <v>319</v>
      </c>
      <c r="D251" s="199"/>
      <c r="E251" s="199"/>
      <c r="F251" s="200"/>
      <c r="G251" s="40"/>
      <c r="H251" s="41"/>
    </row>
    <row r="252" spans="1:8" ht="36" customHeight="1" x14ac:dyDescent="0.2">
      <c r="A252" s="20"/>
      <c r="B252" s="16"/>
      <c r="C252" s="33" t="s">
        <v>19</v>
      </c>
      <c r="D252" s="10"/>
      <c r="E252" s="8" t="s">
        <v>2</v>
      </c>
      <c r="F252" s="8" t="s">
        <v>2</v>
      </c>
      <c r="G252" s="20" t="s">
        <v>2</v>
      </c>
      <c r="H252" s="23"/>
    </row>
    <row r="253" spans="1:8" s="88" customFormat="1" ht="38.450000000000003" customHeight="1" x14ac:dyDescent="0.2">
      <c r="A253" s="89" t="s">
        <v>32</v>
      </c>
      <c r="B253" s="81" t="s">
        <v>545</v>
      </c>
      <c r="C253" s="82" t="s">
        <v>33</v>
      </c>
      <c r="D253" s="83" t="s">
        <v>227</v>
      </c>
      <c r="E253" s="84"/>
      <c r="F253" s="85"/>
      <c r="G253" s="90"/>
      <c r="H253" s="87"/>
    </row>
    <row r="254" spans="1:8" s="88" customFormat="1" ht="36" customHeight="1" x14ac:dyDescent="0.2">
      <c r="A254" s="89" t="s">
        <v>232</v>
      </c>
      <c r="B254" s="91" t="s">
        <v>30</v>
      </c>
      <c r="C254" s="82" t="s">
        <v>233</v>
      </c>
      <c r="D254" s="92" t="s">
        <v>2</v>
      </c>
      <c r="E254" s="84" t="s">
        <v>28</v>
      </c>
      <c r="F254" s="85">
        <v>80</v>
      </c>
      <c r="G254" s="86"/>
      <c r="H254" s="87">
        <f t="shared" ref="H254:H255" si="35">ROUND(G254*F254,2)</f>
        <v>0</v>
      </c>
    </row>
    <row r="255" spans="1:8" s="88" customFormat="1" ht="30" customHeight="1" x14ac:dyDescent="0.2">
      <c r="A255" s="80" t="s">
        <v>34</v>
      </c>
      <c r="B255" s="81" t="s">
        <v>546</v>
      </c>
      <c r="C255" s="82" t="s">
        <v>35</v>
      </c>
      <c r="D255" s="83" t="s">
        <v>227</v>
      </c>
      <c r="E255" s="84" t="s">
        <v>29</v>
      </c>
      <c r="F255" s="85">
        <v>550</v>
      </c>
      <c r="G255" s="86"/>
      <c r="H255" s="87">
        <f t="shared" si="35"/>
        <v>0</v>
      </c>
    </row>
    <row r="256" spans="1:8" ht="36" customHeight="1" x14ac:dyDescent="0.2">
      <c r="A256" s="20"/>
      <c r="B256" s="16"/>
      <c r="C256" s="34" t="s">
        <v>222</v>
      </c>
      <c r="D256" s="10"/>
      <c r="E256" s="7"/>
      <c r="F256" s="10"/>
      <c r="G256" s="20"/>
      <c r="H256" s="23"/>
    </row>
    <row r="257" spans="1:8" s="88" customFormat="1" ht="30" customHeight="1" x14ac:dyDescent="0.2">
      <c r="A257" s="94" t="s">
        <v>65</v>
      </c>
      <c r="B257" s="81" t="s">
        <v>547</v>
      </c>
      <c r="C257" s="82" t="s">
        <v>66</v>
      </c>
      <c r="D257" s="83" t="s">
        <v>227</v>
      </c>
      <c r="E257" s="84"/>
      <c r="F257" s="85"/>
      <c r="G257" s="90"/>
      <c r="H257" s="87"/>
    </row>
    <row r="258" spans="1:8" s="88" customFormat="1" ht="30" customHeight="1" x14ac:dyDescent="0.2">
      <c r="A258" s="94" t="s">
        <v>67</v>
      </c>
      <c r="B258" s="91" t="s">
        <v>30</v>
      </c>
      <c r="C258" s="82" t="s">
        <v>68</v>
      </c>
      <c r="D258" s="92" t="s">
        <v>2</v>
      </c>
      <c r="E258" s="84" t="s">
        <v>29</v>
      </c>
      <c r="F258" s="85">
        <v>350</v>
      </c>
      <c r="G258" s="86"/>
      <c r="H258" s="87">
        <f>ROUND(G258*F258,2)</f>
        <v>0</v>
      </c>
    </row>
    <row r="259" spans="1:8" s="88" customFormat="1" ht="33" customHeight="1" x14ac:dyDescent="0.2">
      <c r="A259" s="94" t="s">
        <v>240</v>
      </c>
      <c r="B259" s="81" t="s">
        <v>548</v>
      </c>
      <c r="C259" s="82" t="s">
        <v>241</v>
      </c>
      <c r="D259" s="92" t="s">
        <v>138</v>
      </c>
      <c r="E259" s="84"/>
      <c r="F259" s="85"/>
      <c r="G259" s="90"/>
      <c r="H259" s="87"/>
    </row>
    <row r="260" spans="1:8" s="88" customFormat="1" ht="43.9" customHeight="1" x14ac:dyDescent="0.2">
      <c r="A260" s="94" t="s">
        <v>243</v>
      </c>
      <c r="B260" s="91" t="s">
        <v>30</v>
      </c>
      <c r="C260" s="82" t="s">
        <v>297</v>
      </c>
      <c r="D260" s="92" t="s">
        <v>2</v>
      </c>
      <c r="E260" s="84" t="s">
        <v>29</v>
      </c>
      <c r="F260" s="85">
        <v>150</v>
      </c>
      <c r="G260" s="86"/>
      <c r="H260" s="87">
        <f>ROUND(G260*F260,2)</f>
        <v>0</v>
      </c>
    </row>
    <row r="261" spans="1:8" s="88" customFormat="1" ht="32.25" customHeight="1" x14ac:dyDescent="0.2">
      <c r="A261" s="94" t="s">
        <v>244</v>
      </c>
      <c r="B261" s="81" t="s">
        <v>549</v>
      </c>
      <c r="C261" s="82" t="s">
        <v>245</v>
      </c>
      <c r="D261" s="92" t="s">
        <v>246</v>
      </c>
      <c r="E261" s="84"/>
      <c r="F261" s="85"/>
      <c r="G261" s="90"/>
      <c r="H261" s="87"/>
    </row>
    <row r="262" spans="1:8" s="88" customFormat="1" ht="43.9" customHeight="1" x14ac:dyDescent="0.2">
      <c r="A262" s="94" t="s">
        <v>250</v>
      </c>
      <c r="B262" s="91" t="s">
        <v>30</v>
      </c>
      <c r="C262" s="82" t="s">
        <v>301</v>
      </c>
      <c r="D262" s="92" t="s">
        <v>2</v>
      </c>
      <c r="E262" s="84" t="s">
        <v>29</v>
      </c>
      <c r="F262" s="85">
        <v>10</v>
      </c>
      <c r="G262" s="86"/>
      <c r="H262" s="87">
        <f t="shared" ref="H262:H264" si="36">ROUND(G262*F262,2)</f>
        <v>0</v>
      </c>
    </row>
    <row r="263" spans="1:8" s="88" customFormat="1" ht="43.9" customHeight="1" x14ac:dyDescent="0.2">
      <c r="A263" s="94" t="s">
        <v>251</v>
      </c>
      <c r="B263" s="91" t="s">
        <v>37</v>
      </c>
      <c r="C263" s="82" t="s">
        <v>302</v>
      </c>
      <c r="D263" s="92" t="s">
        <v>2</v>
      </c>
      <c r="E263" s="84" t="s">
        <v>29</v>
      </c>
      <c r="F263" s="85">
        <v>80</v>
      </c>
      <c r="G263" s="86"/>
      <c r="H263" s="87">
        <f t="shared" si="36"/>
        <v>0</v>
      </c>
    </row>
    <row r="264" spans="1:8" s="88" customFormat="1" ht="43.9" customHeight="1" x14ac:dyDescent="0.2">
      <c r="A264" s="94" t="s">
        <v>252</v>
      </c>
      <c r="B264" s="91" t="s">
        <v>49</v>
      </c>
      <c r="C264" s="82" t="s">
        <v>303</v>
      </c>
      <c r="D264" s="92" t="s">
        <v>2</v>
      </c>
      <c r="E264" s="84" t="s">
        <v>29</v>
      </c>
      <c r="F264" s="85">
        <v>150</v>
      </c>
      <c r="G264" s="86"/>
      <c r="H264" s="87">
        <f t="shared" si="36"/>
        <v>0</v>
      </c>
    </row>
    <row r="265" spans="1:8" s="88" customFormat="1" ht="30" customHeight="1" x14ac:dyDescent="0.2">
      <c r="A265" s="94" t="s">
        <v>38</v>
      </c>
      <c r="B265" s="81" t="s">
        <v>550</v>
      </c>
      <c r="C265" s="82" t="s">
        <v>39</v>
      </c>
      <c r="D265" s="92" t="s">
        <v>138</v>
      </c>
      <c r="E265" s="84"/>
      <c r="F265" s="85"/>
      <c r="G265" s="90"/>
      <c r="H265" s="87"/>
    </row>
    <row r="266" spans="1:8" s="88" customFormat="1" ht="30" customHeight="1" x14ac:dyDescent="0.2">
      <c r="A266" s="94" t="s">
        <v>40</v>
      </c>
      <c r="B266" s="91" t="s">
        <v>30</v>
      </c>
      <c r="C266" s="82" t="s">
        <v>41</v>
      </c>
      <c r="D266" s="92" t="s">
        <v>2</v>
      </c>
      <c r="E266" s="84" t="s">
        <v>36</v>
      </c>
      <c r="F266" s="85">
        <v>450</v>
      </c>
      <c r="G266" s="86"/>
      <c r="H266" s="87">
        <f>ROUND(G266*F266,2)</f>
        <v>0</v>
      </c>
    </row>
    <row r="267" spans="1:8" s="88" customFormat="1" ht="30" customHeight="1" x14ac:dyDescent="0.2">
      <c r="A267" s="94" t="s">
        <v>42</v>
      </c>
      <c r="B267" s="81" t="s">
        <v>551</v>
      </c>
      <c r="C267" s="82" t="s">
        <v>43</v>
      </c>
      <c r="D267" s="92" t="s">
        <v>138</v>
      </c>
      <c r="E267" s="84"/>
      <c r="F267" s="85"/>
      <c r="G267" s="90"/>
      <c r="H267" s="87"/>
    </row>
    <row r="268" spans="1:8" s="88" customFormat="1" ht="30" customHeight="1" x14ac:dyDescent="0.2">
      <c r="A268" s="95" t="s">
        <v>141</v>
      </c>
      <c r="B268" s="96" t="s">
        <v>30</v>
      </c>
      <c r="C268" s="97" t="s">
        <v>142</v>
      </c>
      <c r="D268" s="96" t="s">
        <v>2</v>
      </c>
      <c r="E268" s="96" t="s">
        <v>36</v>
      </c>
      <c r="F268" s="85">
        <v>50</v>
      </c>
      <c r="G268" s="86"/>
      <c r="H268" s="87">
        <f>ROUND(G268*F268,2)</f>
        <v>0</v>
      </c>
    </row>
    <row r="269" spans="1:8" s="88" customFormat="1" ht="30" customHeight="1" x14ac:dyDescent="0.2">
      <c r="A269" s="94" t="s">
        <v>44</v>
      </c>
      <c r="B269" s="91" t="s">
        <v>37</v>
      </c>
      <c r="C269" s="82" t="s">
        <v>45</v>
      </c>
      <c r="D269" s="92" t="s">
        <v>2</v>
      </c>
      <c r="E269" s="84" t="s">
        <v>36</v>
      </c>
      <c r="F269" s="85">
        <v>550</v>
      </c>
      <c r="G269" s="86"/>
      <c r="H269" s="87">
        <f>ROUND(G269*F269,2)</f>
        <v>0</v>
      </c>
    </row>
    <row r="270" spans="1:8" s="88" customFormat="1" ht="43.9" customHeight="1" x14ac:dyDescent="0.2">
      <c r="A270" s="94" t="s">
        <v>126</v>
      </c>
      <c r="B270" s="81" t="s">
        <v>552</v>
      </c>
      <c r="C270" s="82" t="s">
        <v>127</v>
      </c>
      <c r="D270" s="92" t="s">
        <v>88</v>
      </c>
      <c r="E270" s="84"/>
      <c r="F270" s="85"/>
      <c r="G270" s="90"/>
      <c r="H270" s="87"/>
    </row>
    <row r="271" spans="1:8" s="88" customFormat="1" ht="30" customHeight="1" x14ac:dyDescent="0.2">
      <c r="A271" s="94" t="s">
        <v>128</v>
      </c>
      <c r="B271" s="91" t="s">
        <v>30</v>
      </c>
      <c r="C271" s="82" t="s">
        <v>89</v>
      </c>
      <c r="D271" s="92" t="s">
        <v>2</v>
      </c>
      <c r="E271" s="84" t="s">
        <v>29</v>
      </c>
      <c r="F271" s="85">
        <v>80</v>
      </c>
      <c r="G271" s="86"/>
      <c r="H271" s="87">
        <f t="shared" ref="H271:H275" si="37">ROUND(G271*F271,2)</f>
        <v>0</v>
      </c>
    </row>
    <row r="272" spans="1:8" s="88" customFormat="1" ht="37.9" customHeight="1" x14ac:dyDescent="0.2">
      <c r="A272" s="94" t="s">
        <v>270</v>
      </c>
      <c r="B272" s="81" t="s">
        <v>553</v>
      </c>
      <c r="C272" s="82" t="s">
        <v>687</v>
      </c>
      <c r="D272" s="92" t="s">
        <v>174</v>
      </c>
      <c r="E272" s="84" t="s">
        <v>29</v>
      </c>
      <c r="F272" s="99">
        <v>200</v>
      </c>
      <c r="G272" s="86"/>
      <c r="H272" s="87">
        <f t="shared" si="37"/>
        <v>0</v>
      </c>
    </row>
    <row r="273" spans="1:8" s="88" customFormat="1" ht="30" customHeight="1" x14ac:dyDescent="0.2">
      <c r="A273" s="94"/>
      <c r="B273" s="81" t="s">
        <v>554</v>
      </c>
      <c r="C273" s="82" t="s">
        <v>314</v>
      </c>
      <c r="D273" s="92" t="s">
        <v>334</v>
      </c>
      <c r="E273" s="84" t="s">
        <v>29</v>
      </c>
      <c r="F273" s="99">
        <v>80</v>
      </c>
      <c r="G273" s="86"/>
      <c r="H273" s="87">
        <f t="shared" si="37"/>
        <v>0</v>
      </c>
    </row>
    <row r="274" spans="1:8" s="88" customFormat="1" ht="30" customHeight="1" x14ac:dyDescent="0.2">
      <c r="A274" s="94"/>
      <c r="B274" s="81" t="s">
        <v>555</v>
      </c>
      <c r="C274" s="82" t="s">
        <v>312</v>
      </c>
      <c r="D274" s="92" t="s">
        <v>213</v>
      </c>
      <c r="E274" s="84" t="s">
        <v>29</v>
      </c>
      <c r="F274" s="99">
        <v>50</v>
      </c>
      <c r="G274" s="86"/>
      <c r="H274" s="87">
        <f t="shared" si="37"/>
        <v>0</v>
      </c>
    </row>
    <row r="275" spans="1:8" s="88" customFormat="1" ht="30" customHeight="1" x14ac:dyDescent="0.2">
      <c r="A275" s="94"/>
      <c r="B275" s="81" t="s">
        <v>556</v>
      </c>
      <c r="C275" s="82" t="s">
        <v>313</v>
      </c>
      <c r="D275" s="92" t="s">
        <v>213</v>
      </c>
      <c r="E275" s="84" t="s">
        <v>29</v>
      </c>
      <c r="F275" s="99">
        <v>30</v>
      </c>
      <c r="G275" s="86"/>
      <c r="H275" s="87">
        <f t="shared" si="37"/>
        <v>0</v>
      </c>
    </row>
    <row r="276" spans="1:8" s="88" customFormat="1" ht="43.9" customHeight="1" x14ac:dyDescent="0.2">
      <c r="A276" s="94" t="s">
        <v>176</v>
      </c>
      <c r="B276" s="81" t="s">
        <v>557</v>
      </c>
      <c r="C276" s="82" t="s">
        <v>177</v>
      </c>
      <c r="D276" s="92" t="s">
        <v>253</v>
      </c>
      <c r="E276" s="84"/>
      <c r="F276" s="85"/>
      <c r="G276" s="90"/>
      <c r="H276" s="87"/>
    </row>
    <row r="277" spans="1:8" s="88" customFormat="1" ht="30" customHeight="1" x14ac:dyDescent="0.2">
      <c r="A277" s="94" t="s">
        <v>178</v>
      </c>
      <c r="B277" s="91" t="s">
        <v>30</v>
      </c>
      <c r="C277" s="82" t="s">
        <v>688</v>
      </c>
      <c r="D277" s="92" t="s">
        <v>179</v>
      </c>
      <c r="E277" s="84"/>
      <c r="F277" s="85"/>
      <c r="G277" s="90"/>
      <c r="H277" s="87"/>
    </row>
    <row r="278" spans="1:8" s="88" customFormat="1" ht="30" customHeight="1" x14ac:dyDescent="0.2">
      <c r="A278" s="94" t="s">
        <v>180</v>
      </c>
      <c r="B278" s="98" t="s">
        <v>90</v>
      </c>
      <c r="C278" s="82" t="s">
        <v>181</v>
      </c>
      <c r="D278" s="92"/>
      <c r="E278" s="84" t="s">
        <v>29</v>
      </c>
      <c r="F278" s="85">
        <v>10</v>
      </c>
      <c r="G278" s="86"/>
      <c r="H278" s="87">
        <f>ROUND(G278*F278,2)</f>
        <v>0</v>
      </c>
    </row>
    <row r="279" spans="1:8" s="88" customFormat="1" ht="30" customHeight="1" x14ac:dyDescent="0.2">
      <c r="A279" s="94" t="s">
        <v>182</v>
      </c>
      <c r="B279" s="98" t="s">
        <v>91</v>
      </c>
      <c r="C279" s="82" t="s">
        <v>183</v>
      </c>
      <c r="D279" s="92"/>
      <c r="E279" s="84" t="s">
        <v>29</v>
      </c>
      <c r="F279" s="85">
        <v>50</v>
      </c>
      <c r="G279" s="86"/>
      <c r="H279" s="87">
        <f>ROUND(G279*F279,2)</f>
        <v>0</v>
      </c>
    </row>
    <row r="280" spans="1:8" s="88" customFormat="1" ht="30" customHeight="1" x14ac:dyDescent="0.2">
      <c r="A280" s="94" t="s">
        <v>202</v>
      </c>
      <c r="B280" s="98" t="s">
        <v>92</v>
      </c>
      <c r="C280" s="82" t="s">
        <v>203</v>
      </c>
      <c r="D280" s="92" t="s">
        <v>2</v>
      </c>
      <c r="E280" s="84" t="s">
        <v>29</v>
      </c>
      <c r="F280" s="85">
        <v>100</v>
      </c>
      <c r="G280" s="86"/>
      <c r="H280" s="87">
        <f>ROUND(G280*F280,2)</f>
        <v>0</v>
      </c>
    </row>
    <row r="281" spans="1:8" s="88" customFormat="1" ht="30" customHeight="1" x14ac:dyDescent="0.2">
      <c r="A281" s="94" t="s">
        <v>184</v>
      </c>
      <c r="B281" s="81" t="s">
        <v>558</v>
      </c>
      <c r="C281" s="82" t="s">
        <v>185</v>
      </c>
      <c r="D281" s="92" t="s">
        <v>186</v>
      </c>
      <c r="E281" s="84"/>
      <c r="F281" s="85"/>
      <c r="G281" s="90"/>
      <c r="H281" s="87"/>
    </row>
    <row r="282" spans="1:8" s="88" customFormat="1" ht="30" customHeight="1" x14ac:dyDescent="0.2">
      <c r="A282" s="94" t="s">
        <v>256</v>
      </c>
      <c r="B282" s="91" t="s">
        <v>30</v>
      </c>
      <c r="C282" s="82" t="s">
        <v>295</v>
      </c>
      <c r="D282" s="92" t="s">
        <v>2</v>
      </c>
      <c r="E282" s="84" t="s">
        <v>48</v>
      </c>
      <c r="F282" s="85">
        <v>50</v>
      </c>
      <c r="G282" s="86"/>
      <c r="H282" s="87">
        <f t="shared" ref="H282" si="38">ROUND(G282*F282,2)</f>
        <v>0</v>
      </c>
    </row>
    <row r="283" spans="1:8" s="88" customFormat="1" ht="36" customHeight="1" x14ac:dyDescent="0.2">
      <c r="A283" s="94" t="s">
        <v>93</v>
      </c>
      <c r="B283" s="81" t="s">
        <v>559</v>
      </c>
      <c r="C283" s="82" t="s">
        <v>50</v>
      </c>
      <c r="D283" s="92" t="s">
        <v>145</v>
      </c>
      <c r="E283" s="84"/>
      <c r="F283" s="85"/>
      <c r="G283" s="90"/>
      <c r="H283" s="87"/>
    </row>
    <row r="284" spans="1:8" s="88" customFormat="1" ht="30" customHeight="1" x14ac:dyDescent="0.2">
      <c r="A284" s="94" t="s">
        <v>208</v>
      </c>
      <c r="B284" s="91" t="s">
        <v>30</v>
      </c>
      <c r="C284" s="82" t="s">
        <v>294</v>
      </c>
      <c r="D284" s="92" t="s">
        <v>209</v>
      </c>
      <c r="E284" s="84"/>
      <c r="F284" s="85"/>
      <c r="G284" s="93"/>
      <c r="H284" s="87"/>
    </row>
    <row r="285" spans="1:8" s="88" customFormat="1" ht="30" customHeight="1" x14ac:dyDescent="0.2">
      <c r="A285" s="94" t="s">
        <v>701</v>
      </c>
      <c r="B285" s="132" t="s">
        <v>90</v>
      </c>
      <c r="C285" s="133" t="s">
        <v>305</v>
      </c>
      <c r="D285" s="83"/>
      <c r="E285" s="134" t="s">
        <v>48</v>
      </c>
      <c r="F285" s="135">
        <v>20</v>
      </c>
      <c r="G285" s="86"/>
      <c r="H285" s="93">
        <f>ROUND(G285*F285,2)</f>
        <v>0</v>
      </c>
    </row>
    <row r="286" spans="1:8" s="88" customFormat="1" ht="30" customHeight="1" x14ac:dyDescent="0.2">
      <c r="A286" s="94" t="s">
        <v>702</v>
      </c>
      <c r="B286" s="132" t="s">
        <v>91</v>
      </c>
      <c r="C286" s="133" t="s">
        <v>306</v>
      </c>
      <c r="D286" s="83" t="s">
        <v>2</v>
      </c>
      <c r="E286" s="134" t="s">
        <v>48</v>
      </c>
      <c r="F286" s="135">
        <v>240</v>
      </c>
      <c r="G286" s="86"/>
      <c r="H286" s="93">
        <f>ROUND(G286*F286,2)</f>
        <v>0</v>
      </c>
    </row>
    <row r="287" spans="1:8" s="88" customFormat="1" ht="43.9" customHeight="1" x14ac:dyDescent="0.2">
      <c r="A287" s="94" t="s">
        <v>187</v>
      </c>
      <c r="B287" s="81" t="s">
        <v>560</v>
      </c>
      <c r="C287" s="82" t="s">
        <v>188</v>
      </c>
      <c r="D287" s="92" t="s">
        <v>189</v>
      </c>
      <c r="E287" s="84" t="s">
        <v>29</v>
      </c>
      <c r="F287" s="85">
        <v>20</v>
      </c>
      <c r="G287" s="86"/>
      <c r="H287" s="87">
        <f t="shared" ref="H287" si="39">ROUND(G287*F287,2)</f>
        <v>0</v>
      </c>
    </row>
    <row r="288" spans="1:8" s="88" customFormat="1" ht="30" customHeight="1" x14ac:dyDescent="0.2">
      <c r="A288" s="94" t="s">
        <v>95</v>
      </c>
      <c r="B288" s="81" t="s">
        <v>561</v>
      </c>
      <c r="C288" s="82" t="s">
        <v>96</v>
      </c>
      <c r="D288" s="92" t="s">
        <v>191</v>
      </c>
      <c r="E288" s="84"/>
      <c r="F288" s="85"/>
      <c r="G288" s="90"/>
      <c r="H288" s="87"/>
    </row>
    <row r="289" spans="1:8" s="88" customFormat="1" ht="30" customHeight="1" x14ac:dyDescent="0.2">
      <c r="A289" s="94" t="s">
        <v>192</v>
      </c>
      <c r="B289" s="91" t="s">
        <v>30</v>
      </c>
      <c r="C289" s="82" t="s">
        <v>193</v>
      </c>
      <c r="D289" s="92" t="s">
        <v>2</v>
      </c>
      <c r="E289" s="84" t="s">
        <v>29</v>
      </c>
      <c r="F289" s="85">
        <v>2800</v>
      </c>
      <c r="G289" s="86"/>
      <c r="H289" s="87">
        <f t="shared" ref="H289:H293" si="40">ROUND(G289*F289,2)</f>
        <v>0</v>
      </c>
    </row>
    <row r="290" spans="1:8" s="88" customFormat="1" ht="39" customHeight="1" x14ac:dyDescent="0.2">
      <c r="A290" s="94" t="s">
        <v>258</v>
      </c>
      <c r="B290" s="81" t="s">
        <v>562</v>
      </c>
      <c r="C290" s="82" t="s">
        <v>259</v>
      </c>
      <c r="D290" s="92" t="s">
        <v>260</v>
      </c>
      <c r="E290" s="84"/>
      <c r="F290" s="99"/>
      <c r="G290" s="90"/>
      <c r="H290" s="87">
        <f t="shared" si="40"/>
        <v>0</v>
      </c>
    </row>
    <row r="291" spans="1:8" s="88" customFormat="1" ht="25.5" customHeight="1" x14ac:dyDescent="0.2">
      <c r="A291" s="94" t="s">
        <v>261</v>
      </c>
      <c r="B291" s="91" t="s">
        <v>30</v>
      </c>
      <c r="C291" s="82" t="s">
        <v>262</v>
      </c>
      <c r="D291" s="92"/>
      <c r="E291" s="84" t="s">
        <v>29</v>
      </c>
      <c r="F291" s="99">
        <v>500</v>
      </c>
      <c r="G291" s="86"/>
      <c r="H291" s="87">
        <f t="shared" si="40"/>
        <v>0</v>
      </c>
    </row>
    <row r="292" spans="1:8" s="88" customFormat="1" ht="30" customHeight="1" x14ac:dyDescent="0.2">
      <c r="A292" s="94" t="s">
        <v>97</v>
      </c>
      <c r="B292" s="81" t="s">
        <v>563</v>
      </c>
      <c r="C292" s="82" t="s">
        <v>98</v>
      </c>
      <c r="D292" s="92" t="s">
        <v>146</v>
      </c>
      <c r="E292" s="84" t="s">
        <v>36</v>
      </c>
      <c r="F292" s="99">
        <v>6</v>
      </c>
      <c r="G292" s="86"/>
      <c r="H292" s="87">
        <f t="shared" si="40"/>
        <v>0</v>
      </c>
    </row>
    <row r="293" spans="1:8" s="88" customFormat="1" ht="30" customHeight="1" x14ac:dyDescent="0.2">
      <c r="A293" s="109"/>
      <c r="B293" s="81" t="s">
        <v>564</v>
      </c>
      <c r="C293" s="110" t="s">
        <v>272</v>
      </c>
      <c r="D293" s="111" t="s">
        <v>329</v>
      </c>
      <c r="E293" s="112" t="s">
        <v>48</v>
      </c>
      <c r="F293" s="113">
        <v>6</v>
      </c>
      <c r="G293" s="62"/>
      <c r="H293" s="114">
        <f t="shared" si="40"/>
        <v>0</v>
      </c>
    </row>
    <row r="294" spans="1:8" ht="36" customHeight="1" x14ac:dyDescent="0.2">
      <c r="A294" s="20"/>
      <c r="B294" s="6"/>
      <c r="C294" s="34" t="s">
        <v>20</v>
      </c>
      <c r="D294" s="10"/>
      <c r="E294" s="8"/>
      <c r="F294" s="8"/>
      <c r="G294" s="20"/>
      <c r="H294" s="23"/>
    </row>
    <row r="295" spans="1:8" s="88" customFormat="1" ht="43.9" customHeight="1" x14ac:dyDescent="0.2">
      <c r="A295" s="80" t="s">
        <v>51</v>
      </c>
      <c r="B295" s="81" t="s">
        <v>565</v>
      </c>
      <c r="C295" s="82" t="s">
        <v>52</v>
      </c>
      <c r="D295" s="92" t="s">
        <v>257</v>
      </c>
      <c r="E295" s="84"/>
      <c r="F295" s="99"/>
      <c r="G295" s="90"/>
      <c r="H295" s="100"/>
    </row>
    <row r="296" spans="1:8" s="88" customFormat="1" ht="43.9" customHeight="1" x14ac:dyDescent="0.2">
      <c r="A296" s="80" t="s">
        <v>75</v>
      </c>
      <c r="B296" s="91" t="s">
        <v>30</v>
      </c>
      <c r="C296" s="82" t="s">
        <v>292</v>
      </c>
      <c r="D296" s="92" t="s">
        <v>2</v>
      </c>
      <c r="E296" s="84" t="s">
        <v>29</v>
      </c>
      <c r="F296" s="99">
        <v>350</v>
      </c>
      <c r="G296" s="86"/>
      <c r="H296" s="114">
        <f t="shared" ref="H296" si="41">ROUND(G296*F296,2)</f>
        <v>0</v>
      </c>
    </row>
    <row r="297" spans="1:8" s="88" customFormat="1" ht="43.9" customHeight="1" x14ac:dyDescent="0.2">
      <c r="A297" s="80"/>
      <c r="B297" s="91" t="s">
        <v>37</v>
      </c>
      <c r="C297" s="82" t="s">
        <v>263</v>
      </c>
      <c r="D297" s="92"/>
      <c r="E297" s="84" t="s">
        <v>29</v>
      </c>
      <c r="F297" s="99">
        <v>35</v>
      </c>
      <c r="G297" s="86"/>
      <c r="H297" s="87">
        <f t="shared" ref="H297" si="42">ROUND(G297*F297,2)</f>
        <v>0</v>
      </c>
    </row>
    <row r="298" spans="1:8" s="88" customFormat="1" ht="43.9" customHeight="1" x14ac:dyDescent="0.2">
      <c r="A298" s="80" t="s">
        <v>53</v>
      </c>
      <c r="B298" s="81" t="s">
        <v>566</v>
      </c>
      <c r="C298" s="82" t="s">
        <v>54</v>
      </c>
      <c r="D298" s="92" t="s">
        <v>257</v>
      </c>
      <c r="E298" s="84"/>
      <c r="F298" s="99"/>
      <c r="G298" s="90"/>
      <c r="H298" s="100"/>
    </row>
    <row r="299" spans="1:8" s="88" customFormat="1" ht="43.9" customHeight="1" x14ac:dyDescent="0.2">
      <c r="A299" s="80" t="s">
        <v>99</v>
      </c>
      <c r="B299" s="91" t="s">
        <v>30</v>
      </c>
      <c r="C299" s="82" t="s">
        <v>266</v>
      </c>
      <c r="D299" s="92" t="s">
        <v>100</v>
      </c>
      <c r="E299" s="84" t="s">
        <v>48</v>
      </c>
      <c r="F299" s="85">
        <v>45</v>
      </c>
      <c r="G299" s="86"/>
      <c r="H299" s="87">
        <f t="shared" ref="H299:H302" si="43">ROUND(G299*F299,2)</f>
        <v>0</v>
      </c>
    </row>
    <row r="300" spans="1:8" s="88" customFormat="1" ht="43.9" customHeight="1" x14ac:dyDescent="0.2">
      <c r="A300" s="80" t="s">
        <v>101</v>
      </c>
      <c r="B300" s="91" t="s">
        <v>37</v>
      </c>
      <c r="C300" s="82" t="s">
        <v>268</v>
      </c>
      <c r="D300" s="92" t="s">
        <v>94</v>
      </c>
      <c r="E300" s="84" t="s">
        <v>48</v>
      </c>
      <c r="F300" s="85">
        <v>80</v>
      </c>
      <c r="G300" s="86"/>
      <c r="H300" s="87">
        <f t="shared" si="43"/>
        <v>0</v>
      </c>
    </row>
    <row r="301" spans="1:8" s="88" customFormat="1" ht="43.9" customHeight="1" x14ac:dyDescent="0.2">
      <c r="A301" s="80" t="s">
        <v>153</v>
      </c>
      <c r="B301" s="91" t="s">
        <v>49</v>
      </c>
      <c r="C301" s="82" t="s">
        <v>289</v>
      </c>
      <c r="D301" s="92" t="s">
        <v>102</v>
      </c>
      <c r="E301" s="84" t="s">
        <v>48</v>
      </c>
      <c r="F301" s="85">
        <v>65</v>
      </c>
      <c r="G301" s="86"/>
      <c r="H301" s="87">
        <f t="shared" si="43"/>
        <v>0</v>
      </c>
    </row>
    <row r="302" spans="1:8" s="88" customFormat="1" ht="43.9" customHeight="1" x14ac:dyDescent="0.2">
      <c r="A302" s="80" t="s">
        <v>154</v>
      </c>
      <c r="B302" s="81" t="s">
        <v>567</v>
      </c>
      <c r="C302" s="82" t="s">
        <v>390</v>
      </c>
      <c r="D302" s="92" t="s">
        <v>257</v>
      </c>
      <c r="E302" s="84" t="s">
        <v>48</v>
      </c>
      <c r="F302" s="99">
        <v>70</v>
      </c>
      <c r="G302" s="86"/>
      <c r="H302" s="87">
        <f t="shared" si="43"/>
        <v>0</v>
      </c>
    </row>
    <row r="303" spans="1:8" s="88" customFormat="1" ht="43.9" customHeight="1" x14ac:dyDescent="0.2">
      <c r="A303" s="80" t="s">
        <v>216</v>
      </c>
      <c r="B303" s="81" t="s">
        <v>568</v>
      </c>
      <c r="C303" s="82" t="s">
        <v>217</v>
      </c>
      <c r="D303" s="92" t="s">
        <v>269</v>
      </c>
      <c r="E303" s="101"/>
      <c r="F303" s="85"/>
      <c r="G303" s="90"/>
      <c r="H303" s="100"/>
    </row>
    <row r="304" spans="1:8" s="88" customFormat="1" ht="30" customHeight="1" x14ac:dyDescent="0.2">
      <c r="A304" s="80" t="s">
        <v>218</v>
      </c>
      <c r="B304" s="91" t="s">
        <v>30</v>
      </c>
      <c r="C304" s="82" t="s">
        <v>190</v>
      </c>
      <c r="D304" s="92"/>
      <c r="E304" s="84"/>
      <c r="F304" s="85"/>
      <c r="G304" s="90"/>
      <c r="H304" s="100"/>
    </row>
    <row r="305" spans="1:8" s="88" customFormat="1" ht="30" customHeight="1" x14ac:dyDescent="0.2">
      <c r="A305" s="80" t="s">
        <v>219</v>
      </c>
      <c r="B305" s="98" t="s">
        <v>90</v>
      </c>
      <c r="C305" s="82" t="s">
        <v>103</v>
      </c>
      <c r="D305" s="92"/>
      <c r="E305" s="84" t="s">
        <v>31</v>
      </c>
      <c r="F305" s="85">
        <v>700</v>
      </c>
      <c r="G305" s="86"/>
      <c r="H305" s="87">
        <f>ROUND(G305*F305,2)</f>
        <v>0</v>
      </c>
    </row>
    <row r="306" spans="1:8" s="88" customFormat="1" ht="30" customHeight="1" x14ac:dyDescent="0.2">
      <c r="A306" s="80" t="s">
        <v>220</v>
      </c>
      <c r="B306" s="91" t="s">
        <v>37</v>
      </c>
      <c r="C306" s="82" t="s">
        <v>69</v>
      </c>
      <c r="D306" s="92"/>
      <c r="E306" s="84"/>
      <c r="F306" s="85"/>
      <c r="G306" s="90"/>
      <c r="H306" s="100"/>
    </row>
    <row r="307" spans="1:8" s="88" customFormat="1" ht="30" customHeight="1" x14ac:dyDescent="0.2">
      <c r="A307" s="80" t="s">
        <v>221</v>
      </c>
      <c r="B307" s="98" t="s">
        <v>90</v>
      </c>
      <c r="C307" s="82" t="s">
        <v>103</v>
      </c>
      <c r="D307" s="92"/>
      <c r="E307" s="84" t="s">
        <v>31</v>
      </c>
      <c r="F307" s="85">
        <v>60</v>
      </c>
      <c r="G307" s="86"/>
      <c r="H307" s="87">
        <f>ROUND(G307*F307,2)</f>
        <v>0</v>
      </c>
    </row>
    <row r="308" spans="1:8" ht="36" customHeight="1" x14ac:dyDescent="0.2">
      <c r="A308" s="20"/>
      <c r="B308" s="6"/>
      <c r="C308" s="34" t="s">
        <v>21</v>
      </c>
      <c r="D308" s="10"/>
      <c r="E308" s="9"/>
      <c r="F308" s="8"/>
      <c r="G308" s="20"/>
      <c r="H308" s="23"/>
    </row>
    <row r="309" spans="1:8" s="88" customFormat="1" ht="30" customHeight="1" x14ac:dyDescent="0.2">
      <c r="A309" s="80" t="s">
        <v>55</v>
      </c>
      <c r="B309" s="81" t="s">
        <v>569</v>
      </c>
      <c r="C309" s="82" t="s">
        <v>56</v>
      </c>
      <c r="D309" s="92" t="s">
        <v>104</v>
      </c>
      <c r="E309" s="84" t="s">
        <v>48</v>
      </c>
      <c r="F309" s="99">
        <v>300</v>
      </c>
      <c r="G309" s="86"/>
      <c r="H309" s="87">
        <f>ROUND(G309*F309,2)</f>
        <v>0</v>
      </c>
    </row>
    <row r="310" spans="1:8" ht="48" customHeight="1" x14ac:dyDescent="0.2">
      <c r="A310" s="20"/>
      <c r="B310" s="6"/>
      <c r="C310" s="34" t="s">
        <v>22</v>
      </c>
      <c r="D310" s="10"/>
      <c r="E310" s="9"/>
      <c r="F310" s="8"/>
      <c r="G310" s="20"/>
      <c r="H310" s="23"/>
    </row>
    <row r="311" spans="1:8" s="88" customFormat="1" ht="30" customHeight="1" x14ac:dyDescent="0.2">
      <c r="A311" s="80" t="s">
        <v>105</v>
      </c>
      <c r="B311" s="81" t="s">
        <v>570</v>
      </c>
      <c r="C311" s="82" t="s">
        <v>106</v>
      </c>
      <c r="D311" s="92" t="s">
        <v>107</v>
      </c>
      <c r="E311" s="84"/>
      <c r="F311" s="99"/>
      <c r="G311" s="90"/>
      <c r="H311" s="100"/>
    </row>
    <row r="312" spans="1:8" s="88" customFormat="1" ht="30" customHeight="1" x14ac:dyDescent="0.2">
      <c r="A312" s="80" t="s">
        <v>212</v>
      </c>
      <c r="B312" s="91" t="s">
        <v>30</v>
      </c>
      <c r="C312" s="82" t="s">
        <v>108</v>
      </c>
      <c r="D312" s="92"/>
      <c r="E312" s="84" t="s">
        <v>36</v>
      </c>
      <c r="F312" s="99">
        <v>3</v>
      </c>
      <c r="G312" s="86"/>
      <c r="H312" s="87">
        <f>ROUND(G312*F312,2)</f>
        <v>0</v>
      </c>
    </row>
    <row r="313" spans="1:8" s="88" customFormat="1" ht="30" customHeight="1" x14ac:dyDescent="0.2">
      <c r="A313" s="80" t="s">
        <v>129</v>
      </c>
      <c r="B313" s="81" t="s">
        <v>571</v>
      </c>
      <c r="C313" s="82" t="s">
        <v>130</v>
      </c>
      <c r="D313" s="92" t="s">
        <v>107</v>
      </c>
      <c r="E313" s="84"/>
      <c r="F313" s="99"/>
      <c r="G313" s="90"/>
      <c r="H313" s="100"/>
    </row>
    <row r="314" spans="1:8" s="88" customFormat="1" ht="30" customHeight="1" x14ac:dyDescent="0.2">
      <c r="A314" s="80" t="s">
        <v>131</v>
      </c>
      <c r="B314" s="91" t="s">
        <v>30</v>
      </c>
      <c r="C314" s="82" t="s">
        <v>132</v>
      </c>
      <c r="D314" s="92"/>
      <c r="E314" s="84" t="s">
        <v>36</v>
      </c>
      <c r="F314" s="99">
        <v>3</v>
      </c>
      <c r="G314" s="86"/>
      <c r="H314" s="87">
        <f>ROUND(G314*F314,2)</f>
        <v>0</v>
      </c>
    </row>
    <row r="315" spans="1:8" s="88" customFormat="1" ht="30" customHeight="1" x14ac:dyDescent="0.2">
      <c r="A315" s="80" t="s">
        <v>109</v>
      </c>
      <c r="B315" s="81" t="s">
        <v>572</v>
      </c>
      <c r="C315" s="82" t="s">
        <v>110</v>
      </c>
      <c r="D315" s="92" t="s">
        <v>107</v>
      </c>
      <c r="E315" s="84"/>
      <c r="F315" s="99"/>
      <c r="G315" s="90"/>
      <c r="H315" s="100"/>
    </row>
    <row r="316" spans="1:8" s="88" customFormat="1" ht="30" customHeight="1" x14ac:dyDescent="0.2">
      <c r="A316" s="80" t="s">
        <v>111</v>
      </c>
      <c r="B316" s="91" t="s">
        <v>30</v>
      </c>
      <c r="C316" s="82" t="s">
        <v>112</v>
      </c>
      <c r="D316" s="92"/>
      <c r="E316" s="84"/>
      <c r="F316" s="99"/>
      <c r="G316" s="90"/>
      <c r="H316" s="100"/>
    </row>
    <row r="317" spans="1:8" s="88" customFormat="1" ht="43.9" customHeight="1" x14ac:dyDescent="0.2">
      <c r="A317" s="80" t="s">
        <v>113</v>
      </c>
      <c r="B317" s="98" t="s">
        <v>90</v>
      </c>
      <c r="C317" s="82" t="s">
        <v>273</v>
      </c>
      <c r="D317" s="92"/>
      <c r="E317" s="84" t="s">
        <v>48</v>
      </c>
      <c r="F317" s="99">
        <v>18</v>
      </c>
      <c r="G317" s="86"/>
      <c r="H317" s="87">
        <f>ROUND(G317*F317,2)</f>
        <v>0</v>
      </c>
    </row>
    <row r="318" spans="1:8" s="88" customFormat="1" ht="30" customHeight="1" x14ac:dyDescent="0.2">
      <c r="A318" s="80" t="s">
        <v>133</v>
      </c>
      <c r="B318" s="81" t="s">
        <v>573</v>
      </c>
      <c r="C318" s="82" t="s">
        <v>134</v>
      </c>
      <c r="D318" s="92" t="s">
        <v>107</v>
      </c>
      <c r="E318" s="84" t="s">
        <v>48</v>
      </c>
      <c r="F318" s="99">
        <v>8</v>
      </c>
      <c r="G318" s="86"/>
      <c r="H318" s="87">
        <f>ROUND(G318*F318,2)</f>
        <v>0</v>
      </c>
    </row>
    <row r="319" spans="1:8" s="118" customFormat="1" ht="35.25" customHeight="1" x14ac:dyDescent="0.2">
      <c r="A319" s="80" t="s">
        <v>76</v>
      </c>
      <c r="B319" s="81" t="s">
        <v>574</v>
      </c>
      <c r="C319" s="116" t="s">
        <v>194</v>
      </c>
      <c r="D319" s="117" t="s">
        <v>200</v>
      </c>
      <c r="E319" s="84"/>
      <c r="F319" s="99"/>
      <c r="G319" s="90"/>
      <c r="H319" s="100"/>
    </row>
    <row r="320" spans="1:8" s="88" customFormat="1" ht="43.9" customHeight="1" x14ac:dyDescent="0.2">
      <c r="A320" s="80" t="s">
        <v>77</v>
      </c>
      <c r="B320" s="91" t="s">
        <v>30</v>
      </c>
      <c r="C320" s="119" t="s">
        <v>210</v>
      </c>
      <c r="D320" s="92"/>
      <c r="E320" s="84" t="s">
        <v>36</v>
      </c>
      <c r="F320" s="99">
        <v>2</v>
      </c>
      <c r="G320" s="86"/>
      <c r="H320" s="87">
        <f t="shared" ref="H320:H321" si="44">ROUND(G320*F320,2)</f>
        <v>0</v>
      </c>
    </row>
    <row r="321" spans="1:8" s="88" customFormat="1" ht="43.9" customHeight="1" x14ac:dyDescent="0.2">
      <c r="A321" s="80" t="s">
        <v>78</v>
      </c>
      <c r="B321" s="91" t="s">
        <v>37</v>
      </c>
      <c r="C321" s="119" t="s">
        <v>211</v>
      </c>
      <c r="D321" s="92"/>
      <c r="E321" s="84" t="s">
        <v>36</v>
      </c>
      <c r="F321" s="99">
        <v>2</v>
      </c>
      <c r="G321" s="86"/>
      <c r="H321" s="87">
        <f t="shared" si="44"/>
        <v>0</v>
      </c>
    </row>
    <row r="322" spans="1:8" s="118" customFormat="1" ht="36" customHeight="1" x14ac:dyDescent="0.2">
      <c r="A322" s="80" t="s">
        <v>274</v>
      </c>
      <c r="B322" s="81" t="s">
        <v>575</v>
      </c>
      <c r="C322" s="120" t="s">
        <v>275</v>
      </c>
      <c r="D322" s="92" t="s">
        <v>107</v>
      </c>
      <c r="E322" s="84"/>
      <c r="F322" s="99"/>
      <c r="G322" s="90"/>
      <c r="H322" s="100"/>
    </row>
    <row r="323" spans="1:8" s="118" customFormat="1" ht="30" customHeight="1" x14ac:dyDescent="0.2">
      <c r="A323" s="80" t="s">
        <v>276</v>
      </c>
      <c r="B323" s="91" t="s">
        <v>30</v>
      </c>
      <c r="C323" s="120" t="s">
        <v>277</v>
      </c>
      <c r="D323" s="92"/>
      <c r="E323" s="84" t="s">
        <v>36</v>
      </c>
      <c r="F323" s="99">
        <v>3</v>
      </c>
      <c r="G323" s="86"/>
      <c r="H323" s="87">
        <f>ROUND(G323*F323,2)</f>
        <v>0</v>
      </c>
    </row>
    <row r="324" spans="1:8" s="118" customFormat="1" ht="30.75" customHeight="1" x14ac:dyDescent="0.2">
      <c r="A324" s="80" t="s">
        <v>114</v>
      </c>
      <c r="B324" s="81" t="s">
        <v>576</v>
      </c>
      <c r="C324" s="120" t="s">
        <v>115</v>
      </c>
      <c r="D324" s="92" t="s">
        <v>107</v>
      </c>
      <c r="E324" s="84"/>
      <c r="F324" s="99"/>
      <c r="G324" s="90"/>
      <c r="H324" s="100"/>
    </row>
    <row r="325" spans="1:8" s="118" customFormat="1" ht="39.950000000000003" customHeight="1" x14ac:dyDescent="0.2">
      <c r="A325" s="80" t="s">
        <v>116</v>
      </c>
      <c r="B325" s="91" t="s">
        <v>30</v>
      </c>
      <c r="C325" s="120" t="s">
        <v>280</v>
      </c>
      <c r="D325" s="92"/>
      <c r="E325" s="84"/>
      <c r="F325" s="99"/>
      <c r="G325" s="90"/>
      <c r="H325" s="100"/>
    </row>
    <row r="326" spans="1:8" s="88" customFormat="1" ht="43.9" customHeight="1" x14ac:dyDescent="0.2">
      <c r="A326" s="80" t="s">
        <v>136</v>
      </c>
      <c r="B326" s="98" t="s">
        <v>90</v>
      </c>
      <c r="C326" s="82" t="s">
        <v>698</v>
      </c>
      <c r="D326" s="92"/>
      <c r="E326" s="84" t="s">
        <v>36</v>
      </c>
      <c r="F326" s="99">
        <v>1</v>
      </c>
      <c r="G326" s="86"/>
      <c r="H326" s="87">
        <f t="shared" ref="H326" si="45">ROUND(G326*F326,2)</f>
        <v>0</v>
      </c>
    </row>
    <row r="327" spans="1:8" s="118" customFormat="1" ht="43.9" customHeight="1" x14ac:dyDescent="0.2">
      <c r="A327" s="80" t="s">
        <v>281</v>
      </c>
      <c r="B327" s="81" t="s">
        <v>577</v>
      </c>
      <c r="C327" s="120" t="s">
        <v>282</v>
      </c>
      <c r="D327" s="92" t="s">
        <v>107</v>
      </c>
      <c r="E327" s="84"/>
      <c r="F327" s="99"/>
      <c r="G327" s="90"/>
      <c r="H327" s="100"/>
    </row>
    <row r="328" spans="1:8" s="118" customFormat="1" ht="30" customHeight="1" x14ac:dyDescent="0.2">
      <c r="A328" s="80" t="s">
        <v>283</v>
      </c>
      <c r="B328" s="91" t="s">
        <v>30</v>
      </c>
      <c r="C328" s="120" t="s">
        <v>135</v>
      </c>
      <c r="D328" s="92"/>
      <c r="E328" s="84" t="s">
        <v>36</v>
      </c>
      <c r="F328" s="99">
        <v>2</v>
      </c>
      <c r="G328" s="86"/>
      <c r="H328" s="87">
        <f t="shared" ref="H328:H330" si="46">ROUND(G328*F328,2)</f>
        <v>0</v>
      </c>
    </row>
    <row r="329" spans="1:8" s="88" customFormat="1" ht="30" customHeight="1" x14ac:dyDescent="0.2">
      <c r="A329" s="80" t="s">
        <v>166</v>
      </c>
      <c r="B329" s="81" t="s">
        <v>578</v>
      </c>
      <c r="C329" s="82" t="s">
        <v>167</v>
      </c>
      <c r="D329" s="92" t="s">
        <v>107</v>
      </c>
      <c r="E329" s="84" t="s">
        <v>36</v>
      </c>
      <c r="F329" s="99">
        <v>3</v>
      </c>
      <c r="G329" s="86"/>
      <c r="H329" s="87">
        <f t="shared" si="46"/>
        <v>0</v>
      </c>
    </row>
    <row r="330" spans="1:8" s="88" customFormat="1" ht="30" customHeight="1" x14ac:dyDescent="0.2">
      <c r="A330" s="80" t="s">
        <v>117</v>
      </c>
      <c r="B330" s="81" t="s">
        <v>579</v>
      </c>
      <c r="C330" s="82" t="s">
        <v>118</v>
      </c>
      <c r="D330" s="92" t="s">
        <v>107</v>
      </c>
      <c r="E330" s="84" t="s">
        <v>36</v>
      </c>
      <c r="F330" s="99">
        <v>7</v>
      </c>
      <c r="G330" s="86"/>
      <c r="H330" s="87">
        <f t="shared" si="46"/>
        <v>0</v>
      </c>
    </row>
    <row r="331" spans="1:8" ht="36" customHeight="1" x14ac:dyDescent="0.2">
      <c r="A331" s="20"/>
      <c r="B331" s="12"/>
      <c r="C331" s="34" t="s">
        <v>23</v>
      </c>
      <c r="D331" s="10"/>
      <c r="E331" s="9"/>
      <c r="F331" s="8"/>
      <c r="G331" s="20"/>
      <c r="H331" s="23"/>
    </row>
    <row r="332" spans="1:8" s="88" customFormat="1" ht="43.9" customHeight="1" x14ac:dyDescent="0.2">
      <c r="A332" s="80" t="s">
        <v>57</v>
      </c>
      <c r="B332" s="81" t="s">
        <v>580</v>
      </c>
      <c r="C332" s="119" t="s">
        <v>199</v>
      </c>
      <c r="D332" s="117" t="s">
        <v>200</v>
      </c>
      <c r="E332" s="84" t="s">
        <v>36</v>
      </c>
      <c r="F332" s="99">
        <v>3</v>
      </c>
      <c r="G332" s="86"/>
      <c r="H332" s="87">
        <f>ROUND(G332*F332,2)</f>
        <v>0</v>
      </c>
    </row>
    <row r="333" spans="1:8" s="88" customFormat="1" ht="30" customHeight="1" x14ac:dyDescent="0.2">
      <c r="A333" s="80" t="s">
        <v>58</v>
      </c>
      <c r="B333" s="81" t="s">
        <v>581</v>
      </c>
      <c r="C333" s="119" t="s">
        <v>201</v>
      </c>
      <c r="D333" s="117" t="s">
        <v>200</v>
      </c>
      <c r="E333" s="84"/>
      <c r="F333" s="99"/>
      <c r="G333" s="90"/>
      <c r="H333" s="100"/>
    </row>
    <row r="334" spans="1:8" s="88" customFormat="1" ht="30" customHeight="1" x14ac:dyDescent="0.2">
      <c r="A334" s="80" t="s">
        <v>168</v>
      </c>
      <c r="B334" s="91" t="s">
        <v>30</v>
      </c>
      <c r="C334" s="82" t="s">
        <v>169</v>
      </c>
      <c r="D334" s="92"/>
      <c r="E334" s="84" t="s">
        <v>36</v>
      </c>
      <c r="F334" s="99">
        <v>1</v>
      </c>
      <c r="G334" s="86"/>
      <c r="H334" s="87">
        <f t="shared" ref="H334:H340" si="47">ROUND(G334*F334,2)</f>
        <v>0</v>
      </c>
    </row>
    <row r="335" spans="1:8" s="88" customFormat="1" ht="30" customHeight="1" x14ac:dyDescent="0.2">
      <c r="A335" s="80" t="s">
        <v>59</v>
      </c>
      <c r="B335" s="91" t="s">
        <v>37</v>
      </c>
      <c r="C335" s="82" t="s">
        <v>120</v>
      </c>
      <c r="D335" s="92"/>
      <c r="E335" s="84" t="s">
        <v>36</v>
      </c>
      <c r="F335" s="99">
        <v>2</v>
      </c>
      <c r="G335" s="86"/>
      <c r="H335" s="87">
        <f t="shared" si="47"/>
        <v>0</v>
      </c>
    </row>
    <row r="336" spans="1:8" s="88" customFormat="1" ht="30" customHeight="1" x14ac:dyDescent="0.2">
      <c r="A336" s="80" t="s">
        <v>60</v>
      </c>
      <c r="B336" s="91" t="s">
        <v>49</v>
      </c>
      <c r="C336" s="82" t="s">
        <v>137</v>
      </c>
      <c r="D336" s="92"/>
      <c r="E336" s="84" t="s">
        <v>36</v>
      </c>
      <c r="F336" s="99">
        <v>2</v>
      </c>
      <c r="G336" s="86"/>
      <c r="H336" s="87">
        <f t="shared" si="47"/>
        <v>0</v>
      </c>
    </row>
    <row r="337" spans="1:8" s="88" customFormat="1" ht="30" customHeight="1" x14ac:dyDescent="0.2">
      <c r="A337" s="80" t="s">
        <v>72</v>
      </c>
      <c r="B337" s="81" t="s">
        <v>582</v>
      </c>
      <c r="C337" s="82" t="s">
        <v>81</v>
      </c>
      <c r="D337" s="117" t="s">
        <v>200</v>
      </c>
      <c r="E337" s="84" t="s">
        <v>36</v>
      </c>
      <c r="F337" s="99">
        <v>6</v>
      </c>
      <c r="G337" s="86"/>
      <c r="H337" s="87">
        <f t="shared" si="47"/>
        <v>0</v>
      </c>
    </row>
    <row r="338" spans="1:8" s="88" customFormat="1" ht="30" customHeight="1" x14ac:dyDescent="0.2">
      <c r="A338" s="80" t="s">
        <v>73</v>
      </c>
      <c r="B338" s="81" t="s">
        <v>583</v>
      </c>
      <c r="C338" s="82" t="s">
        <v>82</v>
      </c>
      <c r="D338" s="117" t="s">
        <v>200</v>
      </c>
      <c r="E338" s="84" t="s">
        <v>36</v>
      </c>
      <c r="F338" s="99">
        <v>3</v>
      </c>
      <c r="G338" s="86"/>
      <c r="H338" s="87">
        <f t="shared" si="47"/>
        <v>0</v>
      </c>
    </row>
    <row r="339" spans="1:8" s="88" customFormat="1" ht="30" customHeight="1" x14ac:dyDescent="0.2">
      <c r="A339" s="80" t="s">
        <v>74</v>
      </c>
      <c r="B339" s="81" t="s">
        <v>584</v>
      </c>
      <c r="C339" s="82" t="s">
        <v>83</v>
      </c>
      <c r="D339" s="117" t="s">
        <v>200</v>
      </c>
      <c r="E339" s="84" t="s">
        <v>36</v>
      </c>
      <c r="F339" s="99">
        <v>2</v>
      </c>
      <c r="G339" s="86"/>
      <c r="H339" s="87">
        <f t="shared" si="47"/>
        <v>0</v>
      </c>
    </row>
    <row r="340" spans="1:8" s="88" customFormat="1" ht="30" customHeight="1" x14ac:dyDescent="0.2">
      <c r="A340" s="121" t="s">
        <v>206</v>
      </c>
      <c r="B340" s="81" t="s">
        <v>585</v>
      </c>
      <c r="C340" s="119" t="s">
        <v>207</v>
      </c>
      <c r="D340" s="117" t="s">
        <v>200</v>
      </c>
      <c r="E340" s="122" t="s">
        <v>36</v>
      </c>
      <c r="F340" s="123">
        <v>1</v>
      </c>
      <c r="G340" s="124"/>
      <c r="H340" s="125">
        <f t="shared" si="47"/>
        <v>0</v>
      </c>
    </row>
    <row r="341" spans="1:8" ht="36" customHeight="1" x14ac:dyDescent="0.2">
      <c r="A341" s="20"/>
      <c r="B341" s="16"/>
      <c r="C341" s="34" t="s">
        <v>24</v>
      </c>
      <c r="D341" s="10"/>
      <c r="E341" s="7"/>
      <c r="F341" s="10"/>
      <c r="G341" s="20"/>
      <c r="H341" s="23"/>
    </row>
    <row r="342" spans="1:8" s="88" customFormat="1" ht="30" customHeight="1" x14ac:dyDescent="0.2">
      <c r="A342" s="94" t="s">
        <v>62</v>
      </c>
      <c r="B342" s="81" t="s">
        <v>586</v>
      </c>
      <c r="C342" s="82" t="s">
        <v>63</v>
      </c>
      <c r="D342" s="92" t="s">
        <v>121</v>
      </c>
      <c r="E342" s="84"/>
      <c r="F342" s="85"/>
      <c r="G342" s="90"/>
      <c r="H342" s="87"/>
    </row>
    <row r="343" spans="1:8" s="88" customFormat="1" ht="30" customHeight="1" x14ac:dyDescent="0.2">
      <c r="A343" s="94" t="s">
        <v>122</v>
      </c>
      <c r="B343" s="91" t="s">
        <v>30</v>
      </c>
      <c r="C343" s="82" t="s">
        <v>123</v>
      </c>
      <c r="D343" s="92"/>
      <c r="E343" s="84" t="s">
        <v>29</v>
      </c>
      <c r="F343" s="85">
        <v>100</v>
      </c>
      <c r="G343" s="86"/>
      <c r="H343" s="87">
        <f>ROUND(G343*F343,2)</f>
        <v>0</v>
      </c>
    </row>
    <row r="344" spans="1:8" s="88" customFormat="1" ht="30" customHeight="1" x14ac:dyDescent="0.2">
      <c r="A344" s="94" t="s">
        <v>64</v>
      </c>
      <c r="B344" s="91" t="s">
        <v>37</v>
      </c>
      <c r="C344" s="82" t="s">
        <v>124</v>
      </c>
      <c r="D344" s="92"/>
      <c r="E344" s="84" t="s">
        <v>29</v>
      </c>
      <c r="F344" s="85">
        <v>600</v>
      </c>
      <c r="G344" s="86"/>
      <c r="H344" s="87">
        <f>ROUND(G344*F344,2)</f>
        <v>0</v>
      </c>
    </row>
    <row r="345" spans="1:8" s="107" customFormat="1" ht="36" customHeight="1" x14ac:dyDescent="0.2">
      <c r="A345" s="127"/>
      <c r="B345" s="81" t="s">
        <v>587</v>
      </c>
      <c r="C345" s="128" t="s">
        <v>288</v>
      </c>
      <c r="D345" s="129" t="s">
        <v>333</v>
      </c>
      <c r="E345" s="130" t="s">
        <v>36</v>
      </c>
      <c r="F345" s="175">
        <v>1</v>
      </c>
      <c r="G345" s="170"/>
      <c r="H345" s="131">
        <f>ROUND(G345*F345,2)</f>
        <v>0</v>
      </c>
    </row>
    <row r="346" spans="1:8" ht="36" customHeight="1" x14ac:dyDescent="0.2">
      <c r="A346" s="20"/>
      <c r="B346" s="16"/>
      <c r="C346" s="108" t="s">
        <v>25</v>
      </c>
      <c r="D346" s="10"/>
      <c r="E346" s="7"/>
      <c r="F346" s="10"/>
      <c r="G346" s="20"/>
      <c r="H346" s="23"/>
    </row>
    <row r="347" spans="1:8" s="88" customFormat="1" ht="30" customHeight="1" x14ac:dyDescent="0.2">
      <c r="A347" s="94"/>
      <c r="B347" s="81" t="s">
        <v>588</v>
      </c>
      <c r="C347" s="82" t="s">
        <v>323</v>
      </c>
      <c r="D347" s="92" t="s">
        <v>331</v>
      </c>
      <c r="E347" s="84" t="s">
        <v>36</v>
      </c>
      <c r="F347" s="85">
        <v>1</v>
      </c>
      <c r="G347" s="86"/>
      <c r="H347" s="87">
        <f t="shared" ref="H347" si="48">ROUND(G347*F347,2)</f>
        <v>0</v>
      </c>
    </row>
    <row r="348" spans="1:8" s="107" customFormat="1" ht="30" customHeight="1" x14ac:dyDescent="0.2">
      <c r="A348" s="102"/>
      <c r="B348" s="81" t="s">
        <v>693</v>
      </c>
      <c r="C348" s="103" t="s">
        <v>690</v>
      </c>
      <c r="D348" s="104" t="s">
        <v>689</v>
      </c>
      <c r="E348" s="105" t="s">
        <v>36</v>
      </c>
      <c r="F348" s="174">
        <v>22</v>
      </c>
      <c r="G348" s="171"/>
      <c r="H348" s="106">
        <f>ROUND(G348*F348,2)</f>
        <v>0</v>
      </c>
    </row>
    <row r="349" spans="1:8" s="42" customFormat="1" ht="30" customHeight="1" thickBot="1" x14ac:dyDescent="0.25">
      <c r="A349" s="43"/>
      <c r="B349" s="38" t="str">
        <f>B251</f>
        <v>C</v>
      </c>
      <c r="C349" s="201" t="str">
        <f>C251</f>
        <v>WELLINGTON AVE - RIVER AVE TO STRADBROOK AVE REHABILITATION</v>
      </c>
      <c r="D349" s="202"/>
      <c r="E349" s="202"/>
      <c r="F349" s="203"/>
      <c r="G349" s="43" t="s">
        <v>17</v>
      </c>
      <c r="H349" s="43">
        <f>SUM(H251:H348)</f>
        <v>0</v>
      </c>
    </row>
    <row r="350" spans="1:8" s="42" customFormat="1" ht="30" customHeight="1" thickTop="1" x14ac:dyDescent="0.2">
      <c r="A350" s="40"/>
      <c r="B350" s="39" t="s">
        <v>15</v>
      </c>
      <c r="C350" s="198" t="s">
        <v>318</v>
      </c>
      <c r="D350" s="199"/>
      <c r="E350" s="199"/>
      <c r="F350" s="200"/>
      <c r="G350" s="40"/>
      <c r="H350" s="41"/>
    </row>
    <row r="351" spans="1:8" ht="36" customHeight="1" x14ac:dyDescent="0.2">
      <c r="A351" s="20"/>
      <c r="B351" s="16"/>
      <c r="C351" s="33" t="s">
        <v>19</v>
      </c>
      <c r="D351" s="10"/>
      <c r="E351" s="8" t="s">
        <v>2</v>
      </c>
      <c r="F351" s="8" t="s">
        <v>2</v>
      </c>
      <c r="G351" s="20" t="s">
        <v>2</v>
      </c>
      <c r="H351" s="23"/>
    </row>
    <row r="352" spans="1:8" s="88" customFormat="1" ht="30" customHeight="1" x14ac:dyDescent="0.2">
      <c r="A352" s="80" t="s">
        <v>84</v>
      </c>
      <c r="B352" s="81" t="s">
        <v>589</v>
      </c>
      <c r="C352" s="82" t="s">
        <v>85</v>
      </c>
      <c r="D352" s="83" t="s">
        <v>227</v>
      </c>
      <c r="E352" s="84" t="s">
        <v>28</v>
      </c>
      <c r="F352" s="85">
        <v>70</v>
      </c>
      <c r="G352" s="86"/>
      <c r="H352" s="87">
        <f t="shared" ref="H352" si="49">ROUND(G352*F352,2)</f>
        <v>0</v>
      </c>
    </row>
    <row r="353" spans="1:8" s="88" customFormat="1" ht="32.450000000000003" customHeight="1" x14ac:dyDescent="0.2">
      <c r="A353" s="89" t="s">
        <v>86</v>
      </c>
      <c r="B353" s="81" t="s">
        <v>590</v>
      </c>
      <c r="C353" s="82" t="s">
        <v>228</v>
      </c>
      <c r="D353" s="83" t="s">
        <v>229</v>
      </c>
      <c r="E353" s="84"/>
      <c r="F353" s="85"/>
      <c r="G353" s="90"/>
      <c r="H353" s="87"/>
    </row>
    <row r="354" spans="1:8" s="88" customFormat="1" ht="30" customHeight="1" x14ac:dyDescent="0.2">
      <c r="A354" s="89" t="s">
        <v>230</v>
      </c>
      <c r="B354" s="91" t="s">
        <v>30</v>
      </c>
      <c r="C354" s="82" t="s">
        <v>231</v>
      </c>
      <c r="D354" s="92" t="s">
        <v>2</v>
      </c>
      <c r="E354" s="84" t="s">
        <v>31</v>
      </c>
      <c r="F354" s="85">
        <v>110</v>
      </c>
      <c r="G354" s="86"/>
      <c r="H354" s="87">
        <f t="shared" ref="H354" si="50">ROUND(G354*F354,2)</f>
        <v>0</v>
      </c>
    </row>
    <row r="355" spans="1:8" s="88" customFormat="1" ht="38.450000000000003" customHeight="1" x14ac:dyDescent="0.2">
      <c r="A355" s="89" t="s">
        <v>32</v>
      </c>
      <c r="B355" s="81" t="s">
        <v>591</v>
      </c>
      <c r="C355" s="82" t="s">
        <v>33</v>
      </c>
      <c r="D355" s="83" t="s">
        <v>227</v>
      </c>
      <c r="E355" s="84"/>
      <c r="F355" s="85"/>
      <c r="G355" s="90"/>
      <c r="H355" s="87"/>
    </row>
    <row r="356" spans="1:8" s="88" customFormat="1" ht="36" customHeight="1" x14ac:dyDescent="0.2">
      <c r="A356" s="89" t="s">
        <v>232</v>
      </c>
      <c r="B356" s="91" t="s">
        <v>30</v>
      </c>
      <c r="C356" s="82" t="s">
        <v>233</v>
      </c>
      <c r="D356" s="92" t="s">
        <v>2</v>
      </c>
      <c r="E356" s="84" t="s">
        <v>28</v>
      </c>
      <c r="F356" s="85">
        <v>165</v>
      </c>
      <c r="G356" s="86"/>
      <c r="H356" s="87">
        <f t="shared" ref="H356:H360" si="51">ROUND(G356*F356,2)</f>
        <v>0</v>
      </c>
    </row>
    <row r="357" spans="1:8" s="88" customFormat="1" ht="30" customHeight="1" x14ac:dyDescent="0.2">
      <c r="A357" s="80" t="s">
        <v>34</v>
      </c>
      <c r="B357" s="81" t="s">
        <v>592</v>
      </c>
      <c r="C357" s="82" t="s">
        <v>35</v>
      </c>
      <c r="D357" s="83" t="s">
        <v>227</v>
      </c>
      <c r="E357" s="84" t="s">
        <v>29</v>
      </c>
      <c r="F357" s="85">
        <v>600</v>
      </c>
      <c r="G357" s="86"/>
      <c r="H357" s="87">
        <f t="shared" si="51"/>
        <v>0</v>
      </c>
    </row>
    <row r="358" spans="1:8" s="88" customFormat="1" ht="30" customHeight="1" x14ac:dyDescent="0.2">
      <c r="A358" s="80" t="s">
        <v>234</v>
      </c>
      <c r="B358" s="81" t="s">
        <v>593</v>
      </c>
      <c r="C358" s="82" t="s">
        <v>235</v>
      </c>
      <c r="D358" s="83" t="s">
        <v>229</v>
      </c>
      <c r="E358" s="84" t="s">
        <v>28</v>
      </c>
      <c r="F358" s="85">
        <v>30</v>
      </c>
      <c r="G358" s="86"/>
      <c r="H358" s="87">
        <f t="shared" si="51"/>
        <v>0</v>
      </c>
    </row>
    <row r="359" spans="1:8" s="88" customFormat="1" ht="33" customHeight="1" x14ac:dyDescent="0.2">
      <c r="A359" s="89" t="s">
        <v>87</v>
      </c>
      <c r="B359" s="81" t="s">
        <v>594</v>
      </c>
      <c r="C359" s="82" t="s">
        <v>236</v>
      </c>
      <c r="D359" s="83" t="s">
        <v>237</v>
      </c>
      <c r="E359" s="84"/>
      <c r="F359" s="85"/>
      <c r="G359" s="93"/>
      <c r="H359" s="87">
        <f t="shared" si="51"/>
        <v>0</v>
      </c>
    </row>
    <row r="360" spans="1:8" s="88" customFormat="1" ht="30" customHeight="1" x14ac:dyDescent="0.2">
      <c r="A360" s="89" t="s">
        <v>238</v>
      </c>
      <c r="B360" s="91" t="s">
        <v>30</v>
      </c>
      <c r="C360" s="82" t="s">
        <v>239</v>
      </c>
      <c r="D360" s="92" t="s">
        <v>2</v>
      </c>
      <c r="E360" s="84" t="s">
        <v>29</v>
      </c>
      <c r="F360" s="85">
        <v>125</v>
      </c>
      <c r="G360" s="86"/>
      <c r="H360" s="87">
        <f t="shared" si="51"/>
        <v>0</v>
      </c>
    </row>
    <row r="361" spans="1:8" ht="36" customHeight="1" x14ac:dyDescent="0.2">
      <c r="A361" s="20"/>
      <c r="B361" s="16"/>
      <c r="C361" s="34" t="s">
        <v>222</v>
      </c>
      <c r="D361" s="10"/>
      <c r="E361" s="7"/>
      <c r="F361" s="10"/>
      <c r="G361" s="20"/>
      <c r="H361" s="23"/>
    </row>
    <row r="362" spans="1:8" s="88" customFormat="1" ht="30" customHeight="1" x14ac:dyDescent="0.2">
      <c r="A362" s="94" t="s">
        <v>65</v>
      </c>
      <c r="B362" s="81" t="s">
        <v>595</v>
      </c>
      <c r="C362" s="82" t="s">
        <v>66</v>
      </c>
      <c r="D362" s="83" t="s">
        <v>227</v>
      </c>
      <c r="E362" s="84"/>
      <c r="F362" s="85"/>
      <c r="G362" s="90"/>
      <c r="H362" s="87"/>
    </row>
    <row r="363" spans="1:8" s="88" customFormat="1" ht="30" customHeight="1" x14ac:dyDescent="0.2">
      <c r="A363" s="94" t="s">
        <v>67</v>
      </c>
      <c r="B363" s="91" t="s">
        <v>30</v>
      </c>
      <c r="C363" s="82" t="s">
        <v>68</v>
      </c>
      <c r="D363" s="92" t="s">
        <v>2</v>
      </c>
      <c r="E363" s="84" t="s">
        <v>29</v>
      </c>
      <c r="F363" s="85">
        <v>250</v>
      </c>
      <c r="G363" s="86"/>
      <c r="H363" s="87">
        <f>ROUND(G363*F363,2)</f>
        <v>0</v>
      </c>
    </row>
    <row r="364" spans="1:8" s="88" customFormat="1" ht="32.25" customHeight="1" x14ac:dyDescent="0.2">
      <c r="A364" s="94" t="s">
        <v>244</v>
      </c>
      <c r="B364" s="81" t="s">
        <v>596</v>
      </c>
      <c r="C364" s="82" t="s">
        <v>245</v>
      </c>
      <c r="D364" s="92" t="s">
        <v>246</v>
      </c>
      <c r="E364" s="84"/>
      <c r="F364" s="85"/>
      <c r="G364" s="168"/>
      <c r="H364" s="87"/>
    </row>
    <row r="365" spans="1:8" s="88" customFormat="1" ht="43.9" customHeight="1" x14ac:dyDescent="0.2">
      <c r="A365" s="94" t="s">
        <v>250</v>
      </c>
      <c r="B365" s="91" t="s">
        <v>30</v>
      </c>
      <c r="C365" s="82" t="s">
        <v>301</v>
      </c>
      <c r="D365" s="92" t="s">
        <v>2</v>
      </c>
      <c r="E365" s="84" t="s">
        <v>29</v>
      </c>
      <c r="F365" s="85">
        <v>5</v>
      </c>
      <c r="G365" s="169"/>
      <c r="H365" s="87">
        <f t="shared" ref="H365:H367" si="52">ROUND(G365*F365,2)</f>
        <v>0</v>
      </c>
    </row>
    <row r="366" spans="1:8" s="88" customFormat="1" ht="43.9" customHeight="1" x14ac:dyDescent="0.2">
      <c r="A366" s="94" t="s">
        <v>251</v>
      </c>
      <c r="B366" s="91" t="s">
        <v>37</v>
      </c>
      <c r="C366" s="82" t="s">
        <v>302</v>
      </c>
      <c r="D366" s="92" t="s">
        <v>2</v>
      </c>
      <c r="E366" s="84" t="s">
        <v>29</v>
      </c>
      <c r="F366" s="85">
        <v>20</v>
      </c>
      <c r="G366" s="169"/>
      <c r="H366" s="87">
        <f t="shared" si="52"/>
        <v>0</v>
      </c>
    </row>
    <row r="367" spans="1:8" s="88" customFormat="1" ht="43.9" customHeight="1" x14ac:dyDescent="0.2">
      <c r="A367" s="94" t="s">
        <v>252</v>
      </c>
      <c r="B367" s="91" t="s">
        <v>49</v>
      </c>
      <c r="C367" s="82" t="s">
        <v>303</v>
      </c>
      <c r="D367" s="92" t="s">
        <v>2</v>
      </c>
      <c r="E367" s="84" t="s">
        <v>29</v>
      </c>
      <c r="F367" s="85">
        <v>30</v>
      </c>
      <c r="G367" s="169"/>
      <c r="H367" s="87">
        <f t="shared" si="52"/>
        <v>0</v>
      </c>
    </row>
    <row r="368" spans="1:8" s="88" customFormat="1" ht="30" customHeight="1" x14ac:dyDescent="0.2">
      <c r="A368" s="94" t="s">
        <v>38</v>
      </c>
      <c r="B368" s="81" t="s">
        <v>597</v>
      </c>
      <c r="C368" s="82" t="s">
        <v>39</v>
      </c>
      <c r="D368" s="92" t="s">
        <v>138</v>
      </c>
      <c r="E368" s="84"/>
      <c r="F368" s="85"/>
      <c r="G368" s="90"/>
      <c r="H368" s="87"/>
    </row>
    <row r="369" spans="1:8" s="88" customFormat="1" ht="30" customHeight="1" x14ac:dyDescent="0.2">
      <c r="A369" s="94" t="s">
        <v>40</v>
      </c>
      <c r="B369" s="91" t="s">
        <v>30</v>
      </c>
      <c r="C369" s="82" t="s">
        <v>41</v>
      </c>
      <c r="D369" s="92" t="s">
        <v>2</v>
      </c>
      <c r="E369" s="84" t="s">
        <v>36</v>
      </c>
      <c r="F369" s="85">
        <v>150</v>
      </c>
      <c r="G369" s="86"/>
      <c r="H369" s="87">
        <f>ROUND(G369*F369,2)</f>
        <v>0</v>
      </c>
    </row>
    <row r="370" spans="1:8" s="88" customFormat="1" ht="30" customHeight="1" x14ac:dyDescent="0.2">
      <c r="A370" s="94" t="s">
        <v>42</v>
      </c>
      <c r="B370" s="81" t="s">
        <v>598</v>
      </c>
      <c r="C370" s="82" t="s">
        <v>43</v>
      </c>
      <c r="D370" s="92" t="s">
        <v>138</v>
      </c>
      <c r="E370" s="84"/>
      <c r="F370" s="85"/>
      <c r="G370" s="90"/>
      <c r="H370" s="87"/>
    </row>
    <row r="371" spans="1:8" s="88" customFormat="1" ht="30" customHeight="1" x14ac:dyDescent="0.2">
      <c r="A371" s="95" t="s">
        <v>141</v>
      </c>
      <c r="B371" s="96" t="s">
        <v>30</v>
      </c>
      <c r="C371" s="97" t="s">
        <v>142</v>
      </c>
      <c r="D371" s="96" t="s">
        <v>2</v>
      </c>
      <c r="E371" s="96" t="s">
        <v>36</v>
      </c>
      <c r="F371" s="85">
        <v>150</v>
      </c>
      <c r="G371" s="86"/>
      <c r="H371" s="87">
        <f>ROUND(G371*F371,2)</f>
        <v>0</v>
      </c>
    </row>
    <row r="372" spans="1:8" s="88" customFormat="1" ht="30" customHeight="1" x14ac:dyDescent="0.2">
      <c r="A372" s="94" t="s">
        <v>44</v>
      </c>
      <c r="B372" s="91" t="s">
        <v>37</v>
      </c>
      <c r="C372" s="82" t="s">
        <v>45</v>
      </c>
      <c r="D372" s="92" t="s">
        <v>2</v>
      </c>
      <c r="E372" s="84" t="s">
        <v>36</v>
      </c>
      <c r="F372" s="85">
        <v>250</v>
      </c>
      <c r="G372" s="86"/>
      <c r="H372" s="87">
        <f>ROUND(G372*F372,2)</f>
        <v>0</v>
      </c>
    </row>
    <row r="373" spans="1:8" s="88" customFormat="1" ht="43.9" customHeight="1" x14ac:dyDescent="0.2">
      <c r="A373" s="94" t="s">
        <v>126</v>
      </c>
      <c r="B373" s="81" t="s">
        <v>599</v>
      </c>
      <c r="C373" s="82" t="s">
        <v>127</v>
      </c>
      <c r="D373" s="92" t="s">
        <v>88</v>
      </c>
      <c r="E373" s="84"/>
      <c r="F373" s="85"/>
      <c r="G373" s="90"/>
      <c r="H373" s="87"/>
    </row>
    <row r="374" spans="1:8" s="88" customFormat="1" ht="30" customHeight="1" x14ac:dyDescent="0.2">
      <c r="A374" s="94" t="s">
        <v>143</v>
      </c>
      <c r="B374" s="91" t="s">
        <v>30</v>
      </c>
      <c r="C374" s="82" t="s">
        <v>144</v>
      </c>
      <c r="D374" s="92" t="s">
        <v>2</v>
      </c>
      <c r="E374" s="84" t="s">
        <v>29</v>
      </c>
      <c r="F374" s="85">
        <v>50</v>
      </c>
      <c r="G374" s="86"/>
      <c r="H374" s="87">
        <f t="shared" ref="H374:H379" si="53">ROUND(G374*F374,2)</f>
        <v>0</v>
      </c>
    </row>
    <row r="375" spans="1:8" s="88" customFormat="1" ht="30" customHeight="1" x14ac:dyDescent="0.2">
      <c r="A375" s="94" t="s">
        <v>128</v>
      </c>
      <c r="B375" s="91" t="s">
        <v>37</v>
      </c>
      <c r="C375" s="82" t="s">
        <v>89</v>
      </c>
      <c r="D375" s="92" t="s">
        <v>2</v>
      </c>
      <c r="E375" s="84" t="s">
        <v>29</v>
      </c>
      <c r="F375" s="85">
        <v>250</v>
      </c>
      <c r="G375" s="86"/>
      <c r="H375" s="87">
        <f t="shared" si="53"/>
        <v>0</v>
      </c>
    </row>
    <row r="376" spans="1:8" s="88" customFormat="1" ht="43.9" customHeight="1" x14ac:dyDescent="0.2">
      <c r="A376" s="94" t="s">
        <v>310</v>
      </c>
      <c r="B376" s="81" t="s">
        <v>600</v>
      </c>
      <c r="C376" s="82" t="s">
        <v>311</v>
      </c>
      <c r="D376" s="92" t="s">
        <v>253</v>
      </c>
      <c r="E376" s="84"/>
      <c r="F376" s="85"/>
      <c r="G376" s="90"/>
      <c r="H376" s="87"/>
    </row>
    <row r="377" spans="1:8" s="88" customFormat="1" ht="30" customHeight="1" x14ac:dyDescent="0.2">
      <c r="A377" s="94" t="s">
        <v>309</v>
      </c>
      <c r="B377" s="91" t="s">
        <v>30</v>
      </c>
      <c r="C377" s="82" t="s">
        <v>686</v>
      </c>
      <c r="D377" s="92" t="s">
        <v>179</v>
      </c>
      <c r="E377" s="84" t="s">
        <v>29</v>
      </c>
      <c r="F377" s="85">
        <v>150</v>
      </c>
      <c r="G377" s="86"/>
      <c r="H377" s="87">
        <f t="shared" ref="H377" si="54">ROUND(G377*F377,2)</f>
        <v>0</v>
      </c>
    </row>
    <row r="378" spans="1:8" s="88" customFormat="1" ht="37.9" customHeight="1" x14ac:dyDescent="0.2">
      <c r="A378" s="94" t="s">
        <v>270</v>
      </c>
      <c r="B378" s="81" t="s">
        <v>601</v>
      </c>
      <c r="C378" s="82" t="s">
        <v>687</v>
      </c>
      <c r="D378" s="92" t="s">
        <v>174</v>
      </c>
      <c r="E378" s="84" t="s">
        <v>29</v>
      </c>
      <c r="F378" s="99">
        <v>1050</v>
      </c>
      <c r="G378" s="86"/>
      <c r="H378" s="87">
        <f t="shared" si="53"/>
        <v>0</v>
      </c>
    </row>
    <row r="379" spans="1:8" s="88" customFormat="1" ht="30" customHeight="1" x14ac:dyDescent="0.2">
      <c r="A379" s="94"/>
      <c r="B379" s="81" t="s">
        <v>602</v>
      </c>
      <c r="C379" s="82" t="s">
        <v>313</v>
      </c>
      <c r="D379" s="92" t="s">
        <v>213</v>
      </c>
      <c r="E379" s="84" t="s">
        <v>29</v>
      </c>
      <c r="F379" s="99">
        <v>50</v>
      </c>
      <c r="G379" s="86"/>
      <c r="H379" s="87">
        <f t="shared" si="53"/>
        <v>0</v>
      </c>
    </row>
    <row r="380" spans="1:8" s="88" customFormat="1" ht="43.9" customHeight="1" x14ac:dyDescent="0.2">
      <c r="A380" s="94" t="s">
        <v>176</v>
      </c>
      <c r="B380" s="81" t="s">
        <v>603</v>
      </c>
      <c r="C380" s="82" t="s">
        <v>177</v>
      </c>
      <c r="D380" s="92" t="s">
        <v>253</v>
      </c>
      <c r="E380" s="84"/>
      <c r="F380" s="85"/>
      <c r="G380" s="90"/>
      <c r="H380" s="87"/>
    </row>
    <row r="381" spans="1:8" s="88" customFormat="1" ht="30" customHeight="1" x14ac:dyDescent="0.2">
      <c r="A381" s="94" t="s">
        <v>178</v>
      </c>
      <c r="B381" s="91" t="s">
        <v>30</v>
      </c>
      <c r="C381" s="82" t="s">
        <v>688</v>
      </c>
      <c r="D381" s="92" t="s">
        <v>179</v>
      </c>
      <c r="E381" s="84"/>
      <c r="F381" s="85"/>
      <c r="G381" s="90"/>
      <c r="H381" s="87"/>
    </row>
    <row r="382" spans="1:8" s="88" customFormat="1" ht="30" customHeight="1" x14ac:dyDescent="0.2">
      <c r="A382" s="94" t="s">
        <v>180</v>
      </c>
      <c r="B382" s="98" t="s">
        <v>90</v>
      </c>
      <c r="C382" s="82" t="s">
        <v>181</v>
      </c>
      <c r="D382" s="92"/>
      <c r="E382" s="84" t="s">
        <v>29</v>
      </c>
      <c r="F382" s="85">
        <v>50</v>
      </c>
      <c r="G382" s="86"/>
      <c r="H382" s="87">
        <f>ROUND(G382*F382,2)</f>
        <v>0</v>
      </c>
    </row>
    <row r="383" spans="1:8" s="88" customFormat="1" ht="30" customHeight="1" x14ac:dyDescent="0.2">
      <c r="A383" s="94" t="s">
        <v>182</v>
      </c>
      <c r="B383" s="98" t="s">
        <v>91</v>
      </c>
      <c r="C383" s="82" t="s">
        <v>183</v>
      </c>
      <c r="D383" s="92"/>
      <c r="E383" s="84" t="s">
        <v>29</v>
      </c>
      <c r="F383" s="85">
        <v>150</v>
      </c>
      <c r="G383" s="86"/>
      <c r="H383" s="87">
        <f>ROUND(G383*F383,2)</f>
        <v>0</v>
      </c>
    </row>
    <row r="384" spans="1:8" s="88" customFormat="1" ht="30" customHeight="1" x14ac:dyDescent="0.2">
      <c r="A384" s="94" t="s">
        <v>202</v>
      </c>
      <c r="B384" s="98" t="s">
        <v>92</v>
      </c>
      <c r="C384" s="82" t="s">
        <v>203</v>
      </c>
      <c r="D384" s="92" t="s">
        <v>2</v>
      </c>
      <c r="E384" s="84" t="s">
        <v>29</v>
      </c>
      <c r="F384" s="85">
        <v>250</v>
      </c>
      <c r="G384" s="86"/>
      <c r="H384" s="87">
        <f>ROUND(G384*F384,2)</f>
        <v>0</v>
      </c>
    </row>
    <row r="385" spans="1:8" s="88" customFormat="1" ht="30" customHeight="1" x14ac:dyDescent="0.2">
      <c r="A385" s="94" t="s">
        <v>184</v>
      </c>
      <c r="B385" s="81" t="s">
        <v>604</v>
      </c>
      <c r="C385" s="82" t="s">
        <v>185</v>
      </c>
      <c r="D385" s="92" t="s">
        <v>186</v>
      </c>
      <c r="E385" s="84"/>
      <c r="F385" s="85"/>
      <c r="G385" s="90"/>
      <c r="H385" s="87"/>
    </row>
    <row r="386" spans="1:8" s="88" customFormat="1" ht="30" customHeight="1" x14ac:dyDescent="0.2">
      <c r="A386" s="94" t="s">
        <v>256</v>
      </c>
      <c r="B386" s="91" t="s">
        <v>30</v>
      </c>
      <c r="C386" s="82" t="s">
        <v>295</v>
      </c>
      <c r="D386" s="92" t="s">
        <v>2</v>
      </c>
      <c r="E386" s="84" t="s">
        <v>48</v>
      </c>
      <c r="F386" s="85">
        <v>650</v>
      </c>
      <c r="G386" s="86"/>
      <c r="H386" s="87">
        <f t="shared" ref="H386" si="55">ROUND(G386*F386,2)</f>
        <v>0</v>
      </c>
    </row>
    <row r="387" spans="1:8" s="88" customFormat="1" ht="36" customHeight="1" x14ac:dyDescent="0.2">
      <c r="A387" s="94" t="s">
        <v>93</v>
      </c>
      <c r="B387" s="81" t="s">
        <v>605</v>
      </c>
      <c r="C387" s="82" t="s">
        <v>50</v>
      </c>
      <c r="D387" s="92" t="s">
        <v>145</v>
      </c>
      <c r="E387" s="84"/>
      <c r="F387" s="85"/>
      <c r="G387" s="90"/>
      <c r="H387" s="87"/>
    </row>
    <row r="388" spans="1:8" s="88" customFormat="1" ht="30" customHeight="1" x14ac:dyDescent="0.2">
      <c r="A388" s="94" t="s">
        <v>208</v>
      </c>
      <c r="B388" s="91" t="s">
        <v>30</v>
      </c>
      <c r="C388" s="82" t="s">
        <v>294</v>
      </c>
      <c r="D388" s="92" t="s">
        <v>209</v>
      </c>
      <c r="E388" s="84"/>
      <c r="F388" s="85"/>
      <c r="G388" s="93"/>
      <c r="H388" s="87"/>
    </row>
    <row r="389" spans="1:8" s="88" customFormat="1" ht="30" customHeight="1" x14ac:dyDescent="0.2">
      <c r="A389" s="94" t="s">
        <v>701</v>
      </c>
      <c r="B389" s="132" t="s">
        <v>90</v>
      </c>
      <c r="C389" s="133" t="s">
        <v>305</v>
      </c>
      <c r="D389" s="83"/>
      <c r="E389" s="134" t="s">
        <v>48</v>
      </c>
      <c r="F389" s="135">
        <v>100</v>
      </c>
      <c r="G389" s="86"/>
      <c r="H389" s="93">
        <f>ROUND(G389*F389,2)</f>
        <v>0</v>
      </c>
    </row>
    <row r="390" spans="1:8" s="88" customFormat="1" ht="43.9" customHeight="1" x14ac:dyDescent="0.2">
      <c r="A390" s="94" t="s">
        <v>187</v>
      </c>
      <c r="B390" s="81" t="s">
        <v>606</v>
      </c>
      <c r="C390" s="82" t="s">
        <v>188</v>
      </c>
      <c r="D390" s="92" t="s">
        <v>189</v>
      </c>
      <c r="E390" s="84" t="s">
        <v>29</v>
      </c>
      <c r="F390" s="85">
        <v>20</v>
      </c>
      <c r="G390" s="86"/>
      <c r="H390" s="87">
        <f t="shared" ref="H390" si="56">ROUND(G390*F390,2)</f>
        <v>0</v>
      </c>
    </row>
    <row r="391" spans="1:8" s="88" customFormat="1" ht="30" customHeight="1" x14ac:dyDescent="0.2">
      <c r="A391" s="94"/>
      <c r="B391" s="81" t="s">
        <v>607</v>
      </c>
      <c r="C391" s="82" t="s">
        <v>389</v>
      </c>
      <c r="D391" s="92" t="s">
        <v>386</v>
      </c>
      <c r="E391" s="84"/>
      <c r="F391" s="85"/>
      <c r="G391" s="90"/>
      <c r="H391" s="87"/>
    </row>
    <row r="392" spans="1:8" s="88" customFormat="1" ht="30" customHeight="1" x14ac:dyDescent="0.2">
      <c r="A392" s="94" t="s">
        <v>192</v>
      </c>
      <c r="B392" s="91" t="s">
        <v>30</v>
      </c>
      <c r="C392" s="82" t="s">
        <v>193</v>
      </c>
      <c r="D392" s="92" t="s">
        <v>2</v>
      </c>
      <c r="E392" s="84" t="s">
        <v>29</v>
      </c>
      <c r="F392" s="85">
        <v>2300</v>
      </c>
      <c r="G392" s="86"/>
      <c r="H392" s="87">
        <f t="shared" ref="H392:H396" si="57">ROUND(G392*F392,2)</f>
        <v>0</v>
      </c>
    </row>
    <row r="393" spans="1:8" s="88" customFormat="1" ht="39" customHeight="1" x14ac:dyDescent="0.2">
      <c r="A393" s="94" t="s">
        <v>258</v>
      </c>
      <c r="B393" s="81" t="s">
        <v>608</v>
      </c>
      <c r="C393" s="82" t="s">
        <v>259</v>
      </c>
      <c r="D393" s="92" t="s">
        <v>260</v>
      </c>
      <c r="E393" s="84"/>
      <c r="F393" s="99"/>
      <c r="G393" s="90"/>
      <c r="H393" s="87">
        <f t="shared" si="57"/>
        <v>0</v>
      </c>
    </row>
    <row r="394" spans="1:8" s="88" customFormat="1" ht="25.5" customHeight="1" x14ac:dyDescent="0.2">
      <c r="A394" s="94" t="s">
        <v>261</v>
      </c>
      <c r="B394" s="91" t="s">
        <v>30</v>
      </c>
      <c r="C394" s="82" t="s">
        <v>262</v>
      </c>
      <c r="D394" s="92"/>
      <c r="E394" s="84" t="s">
        <v>29</v>
      </c>
      <c r="F394" s="99">
        <v>100</v>
      </c>
      <c r="G394" s="86"/>
      <c r="H394" s="87">
        <f t="shared" si="57"/>
        <v>0</v>
      </c>
    </row>
    <row r="395" spans="1:8" s="88" customFormat="1" ht="30" customHeight="1" x14ac:dyDescent="0.2">
      <c r="A395" s="94" t="s">
        <v>97</v>
      </c>
      <c r="B395" s="81" t="s">
        <v>609</v>
      </c>
      <c r="C395" s="82" t="s">
        <v>98</v>
      </c>
      <c r="D395" s="92" t="s">
        <v>146</v>
      </c>
      <c r="E395" s="84" t="s">
        <v>36</v>
      </c>
      <c r="F395" s="99">
        <v>40</v>
      </c>
      <c r="G395" s="86"/>
      <c r="H395" s="87">
        <f t="shared" si="57"/>
        <v>0</v>
      </c>
    </row>
    <row r="396" spans="1:8" s="88" customFormat="1" ht="30" customHeight="1" x14ac:dyDescent="0.2">
      <c r="A396" s="109"/>
      <c r="B396" s="81" t="s">
        <v>610</v>
      </c>
      <c r="C396" s="110" t="s">
        <v>272</v>
      </c>
      <c r="D396" s="111" t="s">
        <v>329</v>
      </c>
      <c r="E396" s="112" t="s">
        <v>48</v>
      </c>
      <c r="F396" s="113">
        <v>28</v>
      </c>
      <c r="G396" s="62"/>
      <c r="H396" s="114">
        <f t="shared" si="57"/>
        <v>0</v>
      </c>
    </row>
    <row r="397" spans="1:8" ht="36" customHeight="1" x14ac:dyDescent="0.2">
      <c r="A397" s="20"/>
      <c r="B397" s="6"/>
      <c r="C397" s="34" t="s">
        <v>20</v>
      </c>
      <c r="D397" s="10"/>
      <c r="E397" s="8"/>
      <c r="F397" s="8"/>
      <c r="G397" s="20"/>
      <c r="H397" s="23"/>
    </row>
    <row r="398" spans="1:8" s="88" customFormat="1" ht="43.9" customHeight="1" x14ac:dyDescent="0.2">
      <c r="A398" s="80" t="s">
        <v>51</v>
      </c>
      <c r="B398" s="81" t="s">
        <v>611</v>
      </c>
      <c r="C398" s="82" t="s">
        <v>52</v>
      </c>
      <c r="D398" s="92" t="s">
        <v>257</v>
      </c>
      <c r="E398" s="84"/>
      <c r="F398" s="99"/>
      <c r="G398" s="90"/>
      <c r="H398" s="100"/>
    </row>
    <row r="399" spans="1:8" s="88" customFormat="1" ht="43.9" customHeight="1" x14ac:dyDescent="0.2">
      <c r="A399" s="80" t="s">
        <v>75</v>
      </c>
      <c r="B399" s="91" t="s">
        <v>30</v>
      </c>
      <c r="C399" s="82" t="s">
        <v>292</v>
      </c>
      <c r="D399" s="92" t="s">
        <v>2</v>
      </c>
      <c r="E399" s="84" t="s">
        <v>29</v>
      </c>
      <c r="F399" s="99">
        <v>200</v>
      </c>
      <c r="G399" s="169"/>
      <c r="H399" s="114">
        <f t="shared" ref="H399:H402" si="58">ROUND(G399*F399,2)</f>
        <v>0</v>
      </c>
    </row>
    <row r="400" spans="1:8" s="88" customFormat="1" ht="43.9" customHeight="1" x14ac:dyDescent="0.2">
      <c r="A400" s="80" t="s">
        <v>149</v>
      </c>
      <c r="B400" s="91" t="s">
        <v>37</v>
      </c>
      <c r="C400" s="82" t="s">
        <v>291</v>
      </c>
      <c r="D400" s="92" t="s">
        <v>150</v>
      </c>
      <c r="E400" s="84" t="s">
        <v>29</v>
      </c>
      <c r="F400" s="99">
        <v>120</v>
      </c>
      <c r="G400" s="86"/>
      <c r="H400" s="87">
        <f t="shared" si="58"/>
        <v>0</v>
      </c>
    </row>
    <row r="401" spans="1:8" s="88" customFormat="1" ht="43.9" customHeight="1" x14ac:dyDescent="0.2">
      <c r="A401" s="80" t="s">
        <v>151</v>
      </c>
      <c r="B401" s="91" t="s">
        <v>49</v>
      </c>
      <c r="C401" s="82" t="s">
        <v>290</v>
      </c>
      <c r="D401" s="92" t="s">
        <v>152</v>
      </c>
      <c r="E401" s="84" t="s">
        <v>29</v>
      </c>
      <c r="F401" s="99">
        <v>10</v>
      </c>
      <c r="G401" s="86"/>
      <c r="H401" s="87">
        <f t="shared" si="58"/>
        <v>0</v>
      </c>
    </row>
    <row r="402" spans="1:8" s="88" customFormat="1" ht="43.9" customHeight="1" x14ac:dyDescent="0.2">
      <c r="A402" s="80"/>
      <c r="B402" s="91" t="s">
        <v>61</v>
      </c>
      <c r="C402" s="82" t="s">
        <v>264</v>
      </c>
      <c r="D402" s="92"/>
      <c r="E402" s="84" t="s">
        <v>29</v>
      </c>
      <c r="F402" s="99">
        <v>300</v>
      </c>
      <c r="G402" s="86"/>
      <c r="H402" s="87">
        <f t="shared" si="58"/>
        <v>0</v>
      </c>
    </row>
    <row r="403" spans="1:8" s="88" customFormat="1" ht="43.9" customHeight="1" x14ac:dyDescent="0.2">
      <c r="A403" s="80" t="s">
        <v>53</v>
      </c>
      <c r="B403" s="81" t="s">
        <v>612</v>
      </c>
      <c r="C403" s="82" t="s">
        <v>54</v>
      </c>
      <c r="D403" s="92" t="s">
        <v>257</v>
      </c>
      <c r="E403" s="84"/>
      <c r="F403" s="99"/>
      <c r="G403" s="90"/>
      <c r="H403" s="100"/>
    </row>
    <row r="404" spans="1:8" s="88" customFormat="1" ht="43.9" customHeight="1" x14ac:dyDescent="0.2">
      <c r="A404" s="80" t="s">
        <v>99</v>
      </c>
      <c r="B404" s="91" t="s">
        <v>30</v>
      </c>
      <c r="C404" s="82" t="s">
        <v>266</v>
      </c>
      <c r="D404" s="92" t="s">
        <v>100</v>
      </c>
      <c r="E404" s="84" t="s">
        <v>48</v>
      </c>
      <c r="F404" s="85">
        <v>375</v>
      </c>
      <c r="G404" s="86"/>
      <c r="H404" s="87">
        <f t="shared" ref="H404:H407" si="59">ROUND(G404*F404,2)</f>
        <v>0</v>
      </c>
    </row>
    <row r="405" spans="1:8" s="88" customFormat="1" ht="43.9" customHeight="1" x14ac:dyDescent="0.2">
      <c r="A405" s="80" t="s">
        <v>265</v>
      </c>
      <c r="B405" s="91" t="s">
        <v>37</v>
      </c>
      <c r="C405" s="82" t="s">
        <v>267</v>
      </c>
      <c r="D405" s="92" t="s">
        <v>100</v>
      </c>
      <c r="E405" s="84" t="s">
        <v>48</v>
      </c>
      <c r="F405" s="85">
        <v>220</v>
      </c>
      <c r="G405" s="86"/>
      <c r="H405" s="87">
        <f t="shared" si="59"/>
        <v>0</v>
      </c>
    </row>
    <row r="406" spans="1:8" s="88" customFormat="1" ht="43.9" customHeight="1" x14ac:dyDescent="0.2">
      <c r="A406" s="80" t="s">
        <v>101</v>
      </c>
      <c r="B406" s="91" t="s">
        <v>49</v>
      </c>
      <c r="C406" s="82" t="s">
        <v>268</v>
      </c>
      <c r="D406" s="92" t="s">
        <v>94</v>
      </c>
      <c r="E406" s="84" t="s">
        <v>48</v>
      </c>
      <c r="F406" s="85">
        <v>50</v>
      </c>
      <c r="G406" s="86"/>
      <c r="H406" s="87">
        <f t="shared" si="59"/>
        <v>0</v>
      </c>
    </row>
    <row r="407" spans="1:8" s="88" customFormat="1" ht="43.9" customHeight="1" x14ac:dyDescent="0.2">
      <c r="A407" s="80" t="s">
        <v>153</v>
      </c>
      <c r="B407" s="91" t="s">
        <v>61</v>
      </c>
      <c r="C407" s="82" t="s">
        <v>289</v>
      </c>
      <c r="D407" s="92" t="s">
        <v>102</v>
      </c>
      <c r="E407" s="84" t="s">
        <v>48</v>
      </c>
      <c r="F407" s="85">
        <v>150</v>
      </c>
      <c r="G407" s="86"/>
      <c r="H407" s="87">
        <f t="shared" si="59"/>
        <v>0</v>
      </c>
    </row>
    <row r="408" spans="1:8" s="88" customFormat="1" ht="43.9" customHeight="1" x14ac:dyDescent="0.2">
      <c r="A408" s="80" t="s">
        <v>216</v>
      </c>
      <c r="B408" s="81" t="s">
        <v>613</v>
      </c>
      <c r="C408" s="82" t="s">
        <v>217</v>
      </c>
      <c r="D408" s="92" t="s">
        <v>269</v>
      </c>
      <c r="E408" s="101"/>
      <c r="F408" s="85"/>
      <c r="G408" s="90"/>
      <c r="H408" s="100"/>
    </row>
    <row r="409" spans="1:8" s="88" customFormat="1" ht="30" customHeight="1" x14ac:dyDescent="0.2">
      <c r="A409" s="80" t="s">
        <v>218</v>
      </c>
      <c r="B409" s="91" t="s">
        <v>30</v>
      </c>
      <c r="C409" s="82" t="s">
        <v>326</v>
      </c>
      <c r="D409" s="92"/>
      <c r="E409" s="84"/>
      <c r="F409" s="85"/>
      <c r="G409" s="90"/>
      <c r="H409" s="100"/>
    </row>
    <row r="410" spans="1:8" s="88" customFormat="1" ht="30" customHeight="1" x14ac:dyDescent="0.2">
      <c r="A410" s="80" t="s">
        <v>219</v>
      </c>
      <c r="B410" s="98" t="s">
        <v>90</v>
      </c>
      <c r="C410" s="82" t="s">
        <v>103</v>
      </c>
      <c r="D410" s="92"/>
      <c r="E410" s="84" t="s">
        <v>31</v>
      </c>
      <c r="F410" s="85">
        <v>155</v>
      </c>
      <c r="G410" s="86"/>
      <c r="H410" s="87">
        <f>ROUND(G410*F410,2)</f>
        <v>0</v>
      </c>
    </row>
    <row r="411" spans="1:8" s="88" customFormat="1" ht="30" customHeight="1" x14ac:dyDescent="0.2">
      <c r="A411" s="80" t="s">
        <v>218</v>
      </c>
      <c r="B411" s="91" t="s">
        <v>37</v>
      </c>
      <c r="C411" s="82" t="s">
        <v>190</v>
      </c>
      <c r="D411" s="92"/>
      <c r="E411" s="84"/>
      <c r="F411" s="85"/>
      <c r="G411" s="90"/>
      <c r="H411" s="100"/>
    </row>
    <row r="412" spans="1:8" s="88" customFormat="1" ht="30" customHeight="1" x14ac:dyDescent="0.2">
      <c r="A412" s="80" t="s">
        <v>219</v>
      </c>
      <c r="B412" s="98" t="s">
        <v>90</v>
      </c>
      <c r="C412" s="82" t="s">
        <v>103</v>
      </c>
      <c r="D412" s="92"/>
      <c r="E412" s="84" t="s">
        <v>31</v>
      </c>
      <c r="F412" s="85">
        <v>80</v>
      </c>
      <c r="G412" s="86"/>
      <c r="H412" s="87">
        <f>ROUND(G412*F412,2)</f>
        <v>0</v>
      </c>
    </row>
    <row r="413" spans="1:8" s="88" customFormat="1" ht="30" customHeight="1" x14ac:dyDescent="0.2">
      <c r="A413" s="80" t="s">
        <v>220</v>
      </c>
      <c r="B413" s="91" t="s">
        <v>49</v>
      </c>
      <c r="C413" s="82" t="s">
        <v>69</v>
      </c>
      <c r="D413" s="92"/>
      <c r="E413" s="84"/>
      <c r="F413" s="85"/>
      <c r="G413" s="90"/>
      <c r="H413" s="100"/>
    </row>
    <row r="414" spans="1:8" s="88" customFormat="1" ht="30" customHeight="1" x14ac:dyDescent="0.2">
      <c r="A414" s="80" t="s">
        <v>221</v>
      </c>
      <c r="B414" s="98" t="s">
        <v>90</v>
      </c>
      <c r="C414" s="82" t="s">
        <v>103</v>
      </c>
      <c r="D414" s="92"/>
      <c r="E414" s="84" t="s">
        <v>31</v>
      </c>
      <c r="F414" s="85">
        <v>140</v>
      </c>
      <c r="G414" s="86"/>
      <c r="H414" s="87">
        <f>ROUND(G414*F414,2)</f>
        <v>0</v>
      </c>
    </row>
    <row r="415" spans="1:8" ht="36" customHeight="1" x14ac:dyDescent="0.2">
      <c r="A415" s="20"/>
      <c r="B415" s="6"/>
      <c r="C415" s="34" t="s">
        <v>21</v>
      </c>
      <c r="D415" s="10"/>
      <c r="E415" s="9"/>
      <c r="F415" s="8"/>
      <c r="G415" s="20"/>
      <c r="H415" s="23"/>
    </row>
    <row r="416" spans="1:8" s="88" customFormat="1" ht="30" customHeight="1" x14ac:dyDescent="0.2">
      <c r="A416" s="80" t="s">
        <v>55</v>
      </c>
      <c r="B416" s="81" t="s">
        <v>614</v>
      </c>
      <c r="C416" s="82" t="s">
        <v>56</v>
      </c>
      <c r="D416" s="92" t="s">
        <v>104</v>
      </c>
      <c r="E416" s="84" t="s">
        <v>48</v>
      </c>
      <c r="F416" s="99">
        <v>100</v>
      </c>
      <c r="G416" s="86"/>
      <c r="H416" s="87">
        <f>ROUND(G416*F416,2)</f>
        <v>0</v>
      </c>
    </row>
    <row r="417" spans="1:8" ht="48" customHeight="1" x14ac:dyDescent="0.2">
      <c r="A417" s="20"/>
      <c r="B417" s="6"/>
      <c r="C417" s="34" t="s">
        <v>22</v>
      </c>
      <c r="D417" s="10"/>
      <c r="E417" s="9"/>
      <c r="F417" s="8"/>
      <c r="G417" s="20"/>
      <c r="H417" s="23"/>
    </row>
    <row r="418" spans="1:8" s="88" customFormat="1" ht="30" customHeight="1" x14ac:dyDescent="0.2">
      <c r="A418" s="80" t="s">
        <v>105</v>
      </c>
      <c r="B418" s="81" t="s">
        <v>615</v>
      </c>
      <c r="C418" s="82" t="s">
        <v>106</v>
      </c>
      <c r="D418" s="92" t="s">
        <v>107</v>
      </c>
      <c r="E418" s="84"/>
      <c r="F418" s="99"/>
      <c r="G418" s="90"/>
      <c r="H418" s="100"/>
    </row>
    <row r="419" spans="1:8" s="88" customFormat="1" ht="30" customHeight="1" x14ac:dyDescent="0.2">
      <c r="A419" s="80" t="s">
        <v>212</v>
      </c>
      <c r="B419" s="91" t="s">
        <v>30</v>
      </c>
      <c r="C419" s="82" t="s">
        <v>108</v>
      </c>
      <c r="D419" s="92"/>
      <c r="E419" s="84" t="s">
        <v>36</v>
      </c>
      <c r="F419" s="99">
        <v>1</v>
      </c>
      <c r="G419" s="86"/>
      <c r="H419" s="87">
        <f>ROUND(G419*F419,2)</f>
        <v>0</v>
      </c>
    </row>
    <row r="420" spans="1:8" s="88" customFormat="1" ht="30" customHeight="1" x14ac:dyDescent="0.2">
      <c r="A420" s="80" t="s">
        <v>129</v>
      </c>
      <c r="B420" s="81" t="s">
        <v>616</v>
      </c>
      <c r="C420" s="82" t="s">
        <v>130</v>
      </c>
      <c r="D420" s="92" t="s">
        <v>107</v>
      </c>
      <c r="E420" s="84"/>
      <c r="F420" s="99"/>
      <c r="G420" s="90"/>
      <c r="H420" s="100"/>
    </row>
    <row r="421" spans="1:8" s="88" customFormat="1" ht="30" customHeight="1" x14ac:dyDescent="0.2">
      <c r="A421" s="80" t="s">
        <v>131</v>
      </c>
      <c r="B421" s="91" t="s">
        <v>30</v>
      </c>
      <c r="C421" s="82" t="s">
        <v>132</v>
      </c>
      <c r="D421" s="92"/>
      <c r="E421" s="84" t="s">
        <v>36</v>
      </c>
      <c r="F421" s="99">
        <v>2</v>
      </c>
      <c r="G421" s="86"/>
      <c r="H421" s="87">
        <f>ROUND(G421*F421,2)</f>
        <v>0</v>
      </c>
    </row>
    <row r="422" spans="1:8" s="88" customFormat="1" ht="30" customHeight="1" x14ac:dyDescent="0.2">
      <c r="A422" s="80" t="s">
        <v>109</v>
      </c>
      <c r="B422" s="81" t="s">
        <v>617</v>
      </c>
      <c r="C422" s="82" t="s">
        <v>110</v>
      </c>
      <c r="D422" s="92" t="s">
        <v>107</v>
      </c>
      <c r="E422" s="84"/>
      <c r="F422" s="99"/>
      <c r="G422" s="90"/>
      <c r="H422" s="100"/>
    </row>
    <row r="423" spans="1:8" s="88" customFormat="1" ht="30" customHeight="1" x14ac:dyDescent="0.2">
      <c r="A423" s="80" t="s">
        <v>111</v>
      </c>
      <c r="B423" s="91" t="s">
        <v>30</v>
      </c>
      <c r="C423" s="82" t="s">
        <v>112</v>
      </c>
      <c r="D423" s="92"/>
      <c r="E423" s="84"/>
      <c r="F423" s="99"/>
      <c r="G423" s="90"/>
      <c r="H423" s="100"/>
    </row>
    <row r="424" spans="1:8" s="88" customFormat="1" ht="43.9" customHeight="1" x14ac:dyDescent="0.2">
      <c r="A424" s="80" t="s">
        <v>113</v>
      </c>
      <c r="B424" s="98" t="s">
        <v>90</v>
      </c>
      <c r="C424" s="82" t="s">
        <v>273</v>
      </c>
      <c r="D424" s="92"/>
      <c r="E424" s="84" t="s">
        <v>48</v>
      </c>
      <c r="F424" s="99">
        <v>4</v>
      </c>
      <c r="G424" s="86"/>
      <c r="H424" s="87">
        <f>ROUND(G424*F424,2)</f>
        <v>0</v>
      </c>
    </row>
    <row r="425" spans="1:8" s="88" customFormat="1" ht="30" customHeight="1" x14ac:dyDescent="0.2">
      <c r="A425" s="80" t="s">
        <v>133</v>
      </c>
      <c r="B425" s="81" t="s">
        <v>618</v>
      </c>
      <c r="C425" s="82" t="s">
        <v>134</v>
      </c>
      <c r="D425" s="92" t="s">
        <v>107</v>
      </c>
      <c r="E425" s="84" t="s">
        <v>48</v>
      </c>
      <c r="F425" s="99">
        <v>10</v>
      </c>
      <c r="G425" s="86"/>
      <c r="H425" s="87">
        <f>ROUND(G425*F425,2)</f>
        <v>0</v>
      </c>
    </row>
    <row r="426" spans="1:8" s="88" customFormat="1" ht="30" customHeight="1" x14ac:dyDescent="0.2">
      <c r="A426" s="80" t="s">
        <v>156</v>
      </c>
      <c r="B426" s="81" t="s">
        <v>619</v>
      </c>
      <c r="C426" s="82" t="s">
        <v>157</v>
      </c>
      <c r="D426" s="92" t="s">
        <v>107</v>
      </c>
      <c r="E426" s="84"/>
      <c r="F426" s="99"/>
      <c r="G426" s="90"/>
      <c r="H426" s="100"/>
    </row>
    <row r="427" spans="1:8" s="88" customFormat="1" ht="30" customHeight="1" x14ac:dyDescent="0.2">
      <c r="A427" s="80" t="s">
        <v>158</v>
      </c>
      <c r="B427" s="91" t="s">
        <v>30</v>
      </c>
      <c r="C427" s="82" t="s">
        <v>135</v>
      </c>
      <c r="D427" s="92"/>
      <c r="E427" s="84"/>
      <c r="F427" s="99"/>
      <c r="G427" s="90"/>
      <c r="H427" s="100"/>
    </row>
    <row r="428" spans="1:8" s="88" customFormat="1" ht="30" customHeight="1" x14ac:dyDescent="0.2">
      <c r="A428" s="80" t="s">
        <v>159</v>
      </c>
      <c r="B428" s="98" t="s">
        <v>90</v>
      </c>
      <c r="C428" s="82" t="s">
        <v>160</v>
      </c>
      <c r="D428" s="92"/>
      <c r="E428" s="84" t="s">
        <v>71</v>
      </c>
      <c r="F428" s="115">
        <v>4</v>
      </c>
      <c r="G428" s="86"/>
      <c r="H428" s="87">
        <f>ROUND(G428*F428,2)</f>
        <v>0</v>
      </c>
    </row>
    <row r="429" spans="1:8" s="118" customFormat="1" ht="35.25" customHeight="1" x14ac:dyDescent="0.2">
      <c r="A429" s="80" t="s">
        <v>76</v>
      </c>
      <c r="B429" s="81" t="s">
        <v>620</v>
      </c>
      <c r="C429" s="116" t="s">
        <v>194</v>
      </c>
      <c r="D429" s="117" t="s">
        <v>200</v>
      </c>
      <c r="E429" s="84"/>
      <c r="F429" s="99"/>
      <c r="G429" s="90"/>
      <c r="H429" s="100"/>
    </row>
    <row r="430" spans="1:8" s="88" customFormat="1" ht="43.9" customHeight="1" x14ac:dyDescent="0.2">
      <c r="A430" s="80" t="s">
        <v>77</v>
      </c>
      <c r="B430" s="91" t="s">
        <v>30</v>
      </c>
      <c r="C430" s="119" t="s">
        <v>210</v>
      </c>
      <c r="D430" s="92"/>
      <c r="E430" s="84" t="s">
        <v>36</v>
      </c>
      <c r="F430" s="99">
        <v>2</v>
      </c>
      <c r="G430" s="86"/>
      <c r="H430" s="87">
        <f t="shared" ref="H430:H431" si="60">ROUND(G430*F430,2)</f>
        <v>0</v>
      </c>
    </row>
    <row r="431" spans="1:8" s="88" customFormat="1" ht="43.9" customHeight="1" x14ac:dyDescent="0.2">
      <c r="A431" s="80" t="s">
        <v>78</v>
      </c>
      <c r="B431" s="91" t="s">
        <v>37</v>
      </c>
      <c r="C431" s="119" t="s">
        <v>211</v>
      </c>
      <c r="D431" s="92"/>
      <c r="E431" s="84" t="s">
        <v>36</v>
      </c>
      <c r="F431" s="99">
        <v>2</v>
      </c>
      <c r="G431" s="86"/>
      <c r="H431" s="87">
        <f t="shared" si="60"/>
        <v>0</v>
      </c>
    </row>
    <row r="432" spans="1:8" s="118" customFormat="1" ht="36" customHeight="1" x14ac:dyDescent="0.2">
      <c r="A432" s="80" t="s">
        <v>274</v>
      </c>
      <c r="B432" s="81" t="s">
        <v>621</v>
      </c>
      <c r="C432" s="120" t="s">
        <v>275</v>
      </c>
      <c r="D432" s="92" t="s">
        <v>107</v>
      </c>
      <c r="E432" s="84"/>
      <c r="F432" s="99"/>
      <c r="G432" s="90"/>
      <c r="H432" s="100"/>
    </row>
    <row r="433" spans="1:8" s="118" customFormat="1" ht="30" customHeight="1" x14ac:dyDescent="0.2">
      <c r="A433" s="80" t="s">
        <v>276</v>
      </c>
      <c r="B433" s="91" t="s">
        <v>30</v>
      </c>
      <c r="C433" s="120" t="s">
        <v>277</v>
      </c>
      <c r="D433" s="92"/>
      <c r="E433" s="84" t="s">
        <v>36</v>
      </c>
      <c r="F433" s="99">
        <v>2</v>
      </c>
      <c r="G433" s="86"/>
      <c r="H433" s="87">
        <f>ROUND(G433*F433,2)</f>
        <v>0</v>
      </c>
    </row>
    <row r="434" spans="1:8" s="118" customFormat="1" ht="30.75" customHeight="1" x14ac:dyDescent="0.2">
      <c r="A434" s="80" t="s">
        <v>114</v>
      </c>
      <c r="B434" s="81" t="s">
        <v>622</v>
      </c>
      <c r="C434" s="120" t="s">
        <v>115</v>
      </c>
      <c r="D434" s="92" t="s">
        <v>107</v>
      </c>
      <c r="E434" s="84"/>
      <c r="F434" s="99"/>
      <c r="G434" s="90"/>
      <c r="H434" s="100"/>
    </row>
    <row r="435" spans="1:8" s="118" customFormat="1" ht="39.950000000000003" customHeight="1" x14ac:dyDescent="0.2">
      <c r="A435" s="80" t="s">
        <v>116</v>
      </c>
      <c r="B435" s="91" t="s">
        <v>30</v>
      </c>
      <c r="C435" s="120" t="s">
        <v>280</v>
      </c>
      <c r="D435" s="92"/>
      <c r="E435" s="84"/>
      <c r="F435" s="99"/>
      <c r="G435" s="90"/>
      <c r="H435" s="100"/>
    </row>
    <row r="436" spans="1:8" s="88" customFormat="1" ht="43.9" customHeight="1" x14ac:dyDescent="0.2">
      <c r="A436" s="121" t="s">
        <v>279</v>
      </c>
      <c r="B436" s="98" t="s">
        <v>90</v>
      </c>
      <c r="C436" s="82" t="s">
        <v>695</v>
      </c>
      <c r="D436" s="92"/>
      <c r="E436" s="84" t="s">
        <v>36</v>
      </c>
      <c r="F436" s="99">
        <v>1</v>
      </c>
      <c r="G436" s="86"/>
      <c r="H436" s="87">
        <f t="shared" ref="H436" si="61">ROUND(G436*F436,2)</f>
        <v>0</v>
      </c>
    </row>
    <row r="437" spans="1:8" s="88" customFormat="1" ht="30" customHeight="1" x14ac:dyDescent="0.2">
      <c r="A437" s="80" t="s">
        <v>166</v>
      </c>
      <c r="B437" s="81" t="s">
        <v>623</v>
      </c>
      <c r="C437" s="82" t="s">
        <v>167</v>
      </c>
      <c r="D437" s="92" t="s">
        <v>107</v>
      </c>
      <c r="E437" s="84" t="s">
        <v>36</v>
      </c>
      <c r="F437" s="99">
        <v>1</v>
      </c>
      <c r="G437" s="86"/>
      <c r="H437" s="87">
        <f t="shared" ref="H437:H438" si="62">ROUND(G437*F437,2)</f>
        <v>0</v>
      </c>
    </row>
    <row r="438" spans="1:8" s="88" customFormat="1" ht="39.950000000000003" customHeight="1" x14ac:dyDescent="0.2">
      <c r="A438" s="80" t="s">
        <v>117</v>
      </c>
      <c r="B438" s="81" t="s">
        <v>624</v>
      </c>
      <c r="C438" s="82" t="s">
        <v>118</v>
      </c>
      <c r="D438" s="92" t="s">
        <v>107</v>
      </c>
      <c r="E438" s="84" t="s">
        <v>36</v>
      </c>
      <c r="F438" s="99">
        <v>3</v>
      </c>
      <c r="G438" s="86"/>
      <c r="H438" s="87">
        <f t="shared" si="62"/>
        <v>0</v>
      </c>
    </row>
    <row r="439" spans="1:8" ht="36" customHeight="1" x14ac:dyDescent="0.2">
      <c r="A439" s="20"/>
      <c r="B439" s="12"/>
      <c r="C439" s="34" t="s">
        <v>23</v>
      </c>
      <c r="D439" s="10"/>
      <c r="E439" s="9"/>
      <c r="F439" s="8"/>
      <c r="G439" s="20"/>
      <c r="H439" s="23"/>
    </row>
    <row r="440" spans="1:8" s="88" customFormat="1" ht="43.9" customHeight="1" x14ac:dyDescent="0.2">
      <c r="A440" s="80" t="s">
        <v>57</v>
      </c>
      <c r="B440" s="81" t="s">
        <v>625</v>
      </c>
      <c r="C440" s="119" t="s">
        <v>199</v>
      </c>
      <c r="D440" s="117" t="s">
        <v>200</v>
      </c>
      <c r="E440" s="84" t="s">
        <v>36</v>
      </c>
      <c r="F440" s="99">
        <v>4</v>
      </c>
      <c r="G440" s="86"/>
      <c r="H440" s="87">
        <f>ROUND(G440*F440,2)</f>
        <v>0</v>
      </c>
    </row>
    <row r="441" spans="1:8" s="88" customFormat="1" ht="30" customHeight="1" x14ac:dyDescent="0.2">
      <c r="A441" s="80" t="s">
        <v>58</v>
      </c>
      <c r="B441" s="81" t="s">
        <v>626</v>
      </c>
      <c r="C441" s="119" t="s">
        <v>201</v>
      </c>
      <c r="D441" s="117" t="s">
        <v>200</v>
      </c>
      <c r="E441" s="84"/>
      <c r="F441" s="99"/>
      <c r="G441" s="90"/>
      <c r="H441" s="100"/>
    </row>
    <row r="442" spans="1:8" s="88" customFormat="1" ht="30" customHeight="1" x14ac:dyDescent="0.2">
      <c r="A442" s="80" t="s">
        <v>168</v>
      </c>
      <c r="B442" s="91" t="s">
        <v>30</v>
      </c>
      <c r="C442" s="82" t="s">
        <v>169</v>
      </c>
      <c r="D442" s="92"/>
      <c r="E442" s="84" t="s">
        <v>36</v>
      </c>
      <c r="F442" s="99">
        <v>2</v>
      </c>
      <c r="G442" s="86"/>
      <c r="H442" s="87">
        <f t="shared" ref="H442:H447" si="63">ROUND(G442*F442,2)</f>
        <v>0</v>
      </c>
    </row>
    <row r="443" spans="1:8" s="88" customFormat="1" ht="30" customHeight="1" x14ac:dyDescent="0.2">
      <c r="A443" s="80" t="s">
        <v>59</v>
      </c>
      <c r="B443" s="91" t="s">
        <v>37</v>
      </c>
      <c r="C443" s="82" t="s">
        <v>120</v>
      </c>
      <c r="D443" s="92"/>
      <c r="E443" s="84" t="s">
        <v>36</v>
      </c>
      <c r="F443" s="99">
        <v>4</v>
      </c>
      <c r="G443" s="86"/>
      <c r="H443" s="87">
        <f t="shared" si="63"/>
        <v>0</v>
      </c>
    </row>
    <row r="444" spans="1:8" s="88" customFormat="1" ht="30" customHeight="1" x14ac:dyDescent="0.2">
      <c r="A444" s="80" t="s">
        <v>72</v>
      </c>
      <c r="B444" s="81" t="s">
        <v>627</v>
      </c>
      <c r="C444" s="82" t="s">
        <v>81</v>
      </c>
      <c r="D444" s="117" t="s">
        <v>200</v>
      </c>
      <c r="E444" s="84" t="s">
        <v>36</v>
      </c>
      <c r="F444" s="99">
        <v>1</v>
      </c>
      <c r="G444" s="86"/>
      <c r="H444" s="87">
        <f t="shared" si="63"/>
        <v>0</v>
      </c>
    </row>
    <row r="445" spans="1:8" s="88" customFormat="1" ht="30" customHeight="1" x14ac:dyDescent="0.2">
      <c r="A445" s="80" t="s">
        <v>73</v>
      </c>
      <c r="B445" s="81" t="s">
        <v>628</v>
      </c>
      <c r="C445" s="82" t="s">
        <v>82</v>
      </c>
      <c r="D445" s="117" t="s">
        <v>200</v>
      </c>
      <c r="E445" s="84" t="s">
        <v>36</v>
      </c>
      <c r="F445" s="99">
        <v>1</v>
      </c>
      <c r="G445" s="86"/>
      <c r="H445" s="87">
        <f t="shared" si="63"/>
        <v>0</v>
      </c>
    </row>
    <row r="446" spans="1:8" s="88" customFormat="1" ht="30" customHeight="1" x14ac:dyDescent="0.2">
      <c r="A446" s="80" t="s">
        <v>74</v>
      </c>
      <c r="B446" s="81" t="s">
        <v>629</v>
      </c>
      <c r="C446" s="82" t="s">
        <v>83</v>
      </c>
      <c r="D446" s="117" t="s">
        <v>200</v>
      </c>
      <c r="E446" s="84" t="s">
        <v>36</v>
      </c>
      <c r="F446" s="99">
        <v>1</v>
      </c>
      <c r="G446" s="86"/>
      <c r="H446" s="87">
        <f t="shared" si="63"/>
        <v>0</v>
      </c>
    </row>
    <row r="447" spans="1:8" s="88" customFormat="1" ht="30" customHeight="1" x14ac:dyDescent="0.2">
      <c r="A447" s="121" t="s">
        <v>206</v>
      </c>
      <c r="B447" s="81" t="s">
        <v>630</v>
      </c>
      <c r="C447" s="119" t="s">
        <v>207</v>
      </c>
      <c r="D447" s="117" t="s">
        <v>200</v>
      </c>
      <c r="E447" s="122" t="s">
        <v>36</v>
      </c>
      <c r="F447" s="123">
        <v>1</v>
      </c>
      <c r="G447" s="124"/>
      <c r="H447" s="125">
        <f t="shared" si="63"/>
        <v>0</v>
      </c>
    </row>
    <row r="448" spans="1:8" ht="36" customHeight="1" x14ac:dyDescent="0.2">
      <c r="A448" s="20"/>
      <c r="B448" s="16"/>
      <c r="C448" s="34" t="s">
        <v>24</v>
      </c>
      <c r="D448" s="10"/>
      <c r="E448" s="7"/>
      <c r="F448" s="10"/>
      <c r="G448" s="20"/>
      <c r="H448" s="23"/>
    </row>
    <row r="449" spans="1:8" s="88" customFormat="1" ht="30" customHeight="1" x14ac:dyDescent="0.2">
      <c r="A449" s="94" t="s">
        <v>62</v>
      </c>
      <c r="B449" s="81" t="s">
        <v>631</v>
      </c>
      <c r="C449" s="82" t="s">
        <v>63</v>
      </c>
      <c r="D449" s="92" t="s">
        <v>121</v>
      </c>
      <c r="E449" s="84"/>
      <c r="F449" s="85"/>
      <c r="G449" s="90"/>
      <c r="H449" s="87"/>
    </row>
    <row r="450" spans="1:8" s="88" customFormat="1" ht="30" customHeight="1" x14ac:dyDescent="0.2">
      <c r="A450" s="94" t="s">
        <v>122</v>
      </c>
      <c r="B450" s="91" t="s">
        <v>30</v>
      </c>
      <c r="C450" s="82" t="s">
        <v>123</v>
      </c>
      <c r="D450" s="92"/>
      <c r="E450" s="84" t="s">
        <v>29</v>
      </c>
      <c r="F450" s="85">
        <v>100</v>
      </c>
      <c r="G450" s="86"/>
      <c r="H450" s="87">
        <f>ROUND(G450*F450,2)</f>
        <v>0</v>
      </c>
    </row>
    <row r="451" spans="1:8" s="88" customFormat="1" ht="30" customHeight="1" x14ac:dyDescent="0.2">
      <c r="A451" s="94" t="s">
        <v>64</v>
      </c>
      <c r="B451" s="91" t="s">
        <v>37</v>
      </c>
      <c r="C451" s="82" t="s">
        <v>124</v>
      </c>
      <c r="D451" s="92"/>
      <c r="E451" s="84" t="s">
        <v>29</v>
      </c>
      <c r="F451" s="85">
        <v>700</v>
      </c>
      <c r="G451" s="86"/>
      <c r="H451" s="87">
        <f>ROUND(G451*F451,2)</f>
        <v>0</v>
      </c>
    </row>
    <row r="452" spans="1:8" s="107" customFormat="1" ht="36" customHeight="1" x14ac:dyDescent="0.2">
      <c r="A452" s="127"/>
      <c r="B452" s="81" t="s">
        <v>632</v>
      </c>
      <c r="C452" s="128" t="s">
        <v>288</v>
      </c>
      <c r="D452" s="129" t="s">
        <v>333</v>
      </c>
      <c r="E452" s="130" t="s">
        <v>36</v>
      </c>
      <c r="F452" s="175">
        <v>3</v>
      </c>
      <c r="G452" s="170"/>
      <c r="H452" s="131">
        <f>ROUND(G452*F452,2)</f>
        <v>0</v>
      </c>
    </row>
    <row r="453" spans="1:8" ht="36" customHeight="1" x14ac:dyDescent="0.2">
      <c r="A453" s="20"/>
      <c r="B453" s="16"/>
      <c r="C453" s="108" t="s">
        <v>25</v>
      </c>
      <c r="D453" s="10"/>
      <c r="E453" s="7"/>
      <c r="F453" s="10"/>
      <c r="G453" s="20"/>
      <c r="H453" s="23"/>
    </row>
    <row r="454" spans="1:8" s="88" customFormat="1" ht="30" customHeight="1" x14ac:dyDescent="0.2">
      <c r="A454" s="94"/>
      <c r="B454" s="81" t="s">
        <v>633</v>
      </c>
      <c r="C454" s="82" t="s">
        <v>323</v>
      </c>
      <c r="D454" s="92" t="s">
        <v>331</v>
      </c>
      <c r="E454" s="84" t="s">
        <v>36</v>
      </c>
      <c r="F454" s="85">
        <v>3</v>
      </c>
      <c r="G454" s="86"/>
      <c r="H454" s="87">
        <f t="shared" ref="H454" si="64">ROUND(G454*F454,2)</f>
        <v>0</v>
      </c>
    </row>
    <row r="455" spans="1:8" s="107" customFormat="1" ht="36" customHeight="1" x14ac:dyDescent="0.2">
      <c r="A455" s="102"/>
      <c r="B455" s="81" t="s">
        <v>634</v>
      </c>
      <c r="C455" s="103" t="s">
        <v>690</v>
      </c>
      <c r="D455" s="104" t="s">
        <v>689</v>
      </c>
      <c r="E455" s="105" t="s">
        <v>36</v>
      </c>
      <c r="F455" s="174">
        <v>50</v>
      </c>
      <c r="G455" s="171"/>
      <c r="H455" s="106">
        <f>ROUND(G455*F455,2)</f>
        <v>0</v>
      </c>
    </row>
    <row r="456" spans="1:8" s="107" customFormat="1" ht="36" customHeight="1" x14ac:dyDescent="0.2">
      <c r="A456" s="102"/>
      <c r="B456" s="81" t="s">
        <v>694</v>
      </c>
      <c r="C456" s="103" t="s">
        <v>271</v>
      </c>
      <c r="D456" s="104" t="s">
        <v>147</v>
      </c>
      <c r="E456" s="105" t="s">
        <v>29</v>
      </c>
      <c r="F456" s="174">
        <v>120</v>
      </c>
      <c r="G456" s="171"/>
      <c r="H456" s="106">
        <f>ROUND(G456*F456,2)</f>
        <v>0</v>
      </c>
    </row>
    <row r="457" spans="1:8" s="42" customFormat="1" ht="30" customHeight="1" thickBot="1" x14ac:dyDescent="0.25">
      <c r="A457" s="43"/>
      <c r="B457" s="38" t="str">
        <f>B350</f>
        <v>D</v>
      </c>
      <c r="C457" s="201" t="str">
        <f>C350</f>
        <v>RIVER AVE - HARKNESS AVE TO OSBORNE ST PROTECTED BIKE LANE</v>
      </c>
      <c r="D457" s="202"/>
      <c r="E457" s="202"/>
      <c r="F457" s="203"/>
      <c r="G457" s="43" t="s">
        <v>17</v>
      </c>
      <c r="H457" s="43">
        <f>SUM(H350:H456)</f>
        <v>0</v>
      </c>
    </row>
    <row r="458" spans="1:8" s="42" customFormat="1" ht="30" customHeight="1" thickTop="1" x14ac:dyDescent="0.2">
      <c r="A458" s="40"/>
      <c r="B458" s="39" t="s">
        <v>16</v>
      </c>
      <c r="C458" s="198" t="s">
        <v>317</v>
      </c>
      <c r="D458" s="199"/>
      <c r="E458" s="199"/>
      <c r="F458" s="200"/>
      <c r="G458" s="40"/>
      <c r="H458" s="41"/>
    </row>
    <row r="459" spans="1:8" ht="36" customHeight="1" x14ac:dyDescent="0.2">
      <c r="A459" s="20"/>
      <c r="B459" s="16"/>
      <c r="C459" s="33" t="s">
        <v>19</v>
      </c>
      <c r="D459" s="10"/>
      <c r="E459" s="8" t="s">
        <v>2</v>
      </c>
      <c r="F459" s="8" t="s">
        <v>2</v>
      </c>
      <c r="G459" s="20" t="s">
        <v>2</v>
      </c>
      <c r="H459" s="23"/>
    </row>
    <row r="460" spans="1:8" s="88" customFormat="1" ht="30" customHeight="1" x14ac:dyDescent="0.2">
      <c r="A460" s="80" t="s">
        <v>84</v>
      </c>
      <c r="B460" s="81" t="s">
        <v>635</v>
      </c>
      <c r="C460" s="82" t="s">
        <v>85</v>
      </c>
      <c r="D460" s="83" t="s">
        <v>227</v>
      </c>
      <c r="E460" s="84" t="s">
        <v>28</v>
      </c>
      <c r="F460" s="85">
        <v>220</v>
      </c>
      <c r="G460" s="86"/>
      <c r="H460" s="87">
        <f t="shared" ref="H460" si="65">ROUND(G460*F460,2)</f>
        <v>0</v>
      </c>
    </row>
    <row r="461" spans="1:8" s="88" customFormat="1" ht="32.450000000000003" customHeight="1" x14ac:dyDescent="0.2">
      <c r="A461" s="89" t="s">
        <v>86</v>
      </c>
      <c r="B461" s="81" t="s">
        <v>636</v>
      </c>
      <c r="C461" s="82" t="s">
        <v>228</v>
      </c>
      <c r="D461" s="83" t="s">
        <v>229</v>
      </c>
      <c r="E461" s="84"/>
      <c r="F461" s="85"/>
      <c r="G461" s="90"/>
      <c r="H461" s="87"/>
    </row>
    <row r="462" spans="1:8" s="88" customFormat="1" ht="30" customHeight="1" x14ac:dyDescent="0.2">
      <c r="A462" s="89" t="s">
        <v>230</v>
      </c>
      <c r="B462" s="91" t="s">
        <v>30</v>
      </c>
      <c r="C462" s="82" t="s">
        <v>231</v>
      </c>
      <c r="D462" s="92" t="s">
        <v>2</v>
      </c>
      <c r="E462" s="84" t="s">
        <v>31</v>
      </c>
      <c r="F462" s="85">
        <v>220</v>
      </c>
      <c r="G462" s="86"/>
      <c r="H462" s="87">
        <f t="shared" ref="H462" si="66">ROUND(G462*F462,2)</f>
        <v>0</v>
      </c>
    </row>
    <row r="463" spans="1:8" s="88" customFormat="1" ht="38.450000000000003" customHeight="1" x14ac:dyDescent="0.2">
      <c r="A463" s="89" t="s">
        <v>32</v>
      </c>
      <c r="B463" s="81" t="s">
        <v>637</v>
      </c>
      <c r="C463" s="82" t="s">
        <v>33</v>
      </c>
      <c r="D463" s="83" t="s">
        <v>227</v>
      </c>
      <c r="E463" s="84"/>
      <c r="F463" s="85"/>
      <c r="G463" s="90"/>
      <c r="H463" s="87"/>
    </row>
    <row r="464" spans="1:8" s="88" customFormat="1" ht="36" customHeight="1" x14ac:dyDescent="0.2">
      <c r="A464" s="89" t="s">
        <v>232</v>
      </c>
      <c r="B464" s="91" t="s">
        <v>30</v>
      </c>
      <c r="C464" s="82" t="s">
        <v>233</v>
      </c>
      <c r="D464" s="92" t="s">
        <v>2</v>
      </c>
      <c r="E464" s="84" t="s">
        <v>28</v>
      </c>
      <c r="F464" s="85">
        <v>180</v>
      </c>
      <c r="G464" s="86"/>
      <c r="H464" s="87">
        <f t="shared" ref="H464:H467" si="67">ROUND(G464*F464,2)</f>
        <v>0</v>
      </c>
    </row>
    <row r="465" spans="1:8" s="88" customFormat="1" ht="30" customHeight="1" x14ac:dyDescent="0.2">
      <c r="A465" s="80" t="s">
        <v>34</v>
      </c>
      <c r="B465" s="81" t="s">
        <v>638</v>
      </c>
      <c r="C465" s="82" t="s">
        <v>35</v>
      </c>
      <c r="D465" s="83" t="s">
        <v>227</v>
      </c>
      <c r="E465" s="84" t="s">
        <v>29</v>
      </c>
      <c r="F465" s="85">
        <v>600</v>
      </c>
      <c r="G465" s="86"/>
      <c r="H465" s="87">
        <f t="shared" si="67"/>
        <v>0</v>
      </c>
    </row>
    <row r="466" spans="1:8" s="88" customFormat="1" ht="33" customHeight="1" x14ac:dyDescent="0.2">
      <c r="A466" s="89" t="s">
        <v>87</v>
      </c>
      <c r="B466" s="81" t="s">
        <v>639</v>
      </c>
      <c r="C466" s="82" t="s">
        <v>236</v>
      </c>
      <c r="D466" s="83" t="s">
        <v>237</v>
      </c>
      <c r="E466" s="84"/>
      <c r="F466" s="85"/>
      <c r="G466" s="93"/>
      <c r="H466" s="87">
        <f t="shared" si="67"/>
        <v>0</v>
      </c>
    </row>
    <row r="467" spans="1:8" s="88" customFormat="1" ht="30" customHeight="1" x14ac:dyDescent="0.2">
      <c r="A467" s="89" t="s">
        <v>238</v>
      </c>
      <c r="B467" s="91" t="s">
        <v>30</v>
      </c>
      <c r="C467" s="82" t="s">
        <v>239</v>
      </c>
      <c r="D467" s="92" t="s">
        <v>2</v>
      </c>
      <c r="E467" s="84" t="s">
        <v>29</v>
      </c>
      <c r="F467" s="85">
        <v>420</v>
      </c>
      <c r="G467" s="86"/>
      <c r="H467" s="87">
        <f t="shared" si="67"/>
        <v>0</v>
      </c>
    </row>
    <row r="468" spans="1:8" s="88" customFormat="1" ht="36.6" customHeight="1" x14ac:dyDescent="0.2">
      <c r="A468" s="89" t="s">
        <v>379</v>
      </c>
      <c r="B468" s="81" t="s">
        <v>640</v>
      </c>
      <c r="C468" s="82" t="s">
        <v>380</v>
      </c>
      <c r="D468" s="92" t="s">
        <v>381</v>
      </c>
      <c r="E468" s="84"/>
      <c r="F468" s="85"/>
      <c r="G468" s="90"/>
      <c r="H468" s="87"/>
    </row>
    <row r="469" spans="1:8" s="88" customFormat="1" ht="30" customHeight="1" x14ac:dyDescent="0.2">
      <c r="A469" s="89" t="s">
        <v>382</v>
      </c>
      <c r="B469" s="91" t="s">
        <v>30</v>
      </c>
      <c r="C469" s="82" t="s">
        <v>383</v>
      </c>
      <c r="D469" s="92" t="s">
        <v>2</v>
      </c>
      <c r="E469" s="84" t="s">
        <v>29</v>
      </c>
      <c r="F469" s="85">
        <v>370</v>
      </c>
      <c r="G469" s="86"/>
      <c r="H469" s="87">
        <f>ROUND(G469*F469,2)</f>
        <v>0</v>
      </c>
    </row>
    <row r="470" spans="1:8" ht="36" customHeight="1" x14ac:dyDescent="0.2">
      <c r="A470" s="20"/>
      <c r="B470" s="16"/>
      <c r="C470" s="34" t="s">
        <v>222</v>
      </c>
      <c r="D470" s="10"/>
      <c r="E470" s="7"/>
      <c r="F470" s="10"/>
      <c r="G470" s="20"/>
      <c r="H470" s="23"/>
    </row>
    <row r="471" spans="1:8" s="88" customFormat="1" ht="30" customHeight="1" x14ac:dyDescent="0.2">
      <c r="A471" s="94" t="s">
        <v>65</v>
      </c>
      <c r="B471" s="81" t="s">
        <v>641</v>
      </c>
      <c r="C471" s="82" t="s">
        <v>66</v>
      </c>
      <c r="D471" s="83" t="s">
        <v>227</v>
      </c>
      <c r="E471" s="84"/>
      <c r="F471" s="85"/>
      <c r="G471" s="90"/>
      <c r="H471" s="87"/>
    </row>
    <row r="472" spans="1:8" s="88" customFormat="1" ht="30" customHeight="1" x14ac:dyDescent="0.2">
      <c r="A472" s="94" t="s">
        <v>67</v>
      </c>
      <c r="B472" s="91" t="s">
        <v>30</v>
      </c>
      <c r="C472" s="82" t="s">
        <v>68</v>
      </c>
      <c r="D472" s="92" t="s">
        <v>2</v>
      </c>
      <c r="E472" s="84" t="s">
        <v>29</v>
      </c>
      <c r="F472" s="85">
        <v>70</v>
      </c>
      <c r="G472" s="86"/>
      <c r="H472" s="87">
        <f>ROUND(G472*F472,2)</f>
        <v>0</v>
      </c>
    </row>
    <row r="473" spans="1:8" s="88" customFormat="1" ht="33" customHeight="1" x14ac:dyDescent="0.2">
      <c r="A473" s="94" t="s">
        <v>240</v>
      </c>
      <c r="B473" s="81" t="s">
        <v>642</v>
      </c>
      <c r="C473" s="82" t="s">
        <v>241</v>
      </c>
      <c r="D473" s="92" t="s">
        <v>138</v>
      </c>
      <c r="E473" s="84"/>
      <c r="F473" s="85"/>
      <c r="G473" s="90"/>
      <c r="H473" s="87"/>
    </row>
    <row r="474" spans="1:8" s="88" customFormat="1" ht="43.9" customHeight="1" x14ac:dyDescent="0.2">
      <c r="A474" s="94" t="s">
        <v>242</v>
      </c>
      <c r="B474" s="91" t="s">
        <v>30</v>
      </c>
      <c r="C474" s="82" t="s">
        <v>296</v>
      </c>
      <c r="D474" s="92" t="s">
        <v>2</v>
      </c>
      <c r="E474" s="84" t="s">
        <v>29</v>
      </c>
      <c r="F474" s="85">
        <v>50</v>
      </c>
      <c r="G474" s="86"/>
      <c r="H474" s="87">
        <f>ROUND(G474*F474,2)</f>
        <v>0</v>
      </c>
    </row>
    <row r="475" spans="1:8" s="88" customFormat="1" ht="32.25" customHeight="1" x14ac:dyDescent="0.2">
      <c r="A475" s="94" t="s">
        <v>244</v>
      </c>
      <c r="B475" s="81" t="s">
        <v>703</v>
      </c>
      <c r="C475" s="82" t="s">
        <v>245</v>
      </c>
      <c r="D475" s="92" t="s">
        <v>246</v>
      </c>
      <c r="E475" s="84"/>
      <c r="F475" s="85"/>
      <c r="G475" s="90"/>
      <c r="H475" s="87"/>
    </row>
    <row r="476" spans="1:8" s="88" customFormat="1" ht="43.9" customHeight="1" x14ac:dyDescent="0.2">
      <c r="A476" s="94" t="s">
        <v>247</v>
      </c>
      <c r="B476" s="91" t="s">
        <v>30</v>
      </c>
      <c r="C476" s="82" t="s">
        <v>298</v>
      </c>
      <c r="D476" s="92" t="s">
        <v>2</v>
      </c>
      <c r="E476" s="84" t="s">
        <v>29</v>
      </c>
      <c r="F476" s="85">
        <v>5</v>
      </c>
      <c r="G476" s="86"/>
      <c r="H476" s="87">
        <f t="shared" ref="H476:H477" si="68">ROUND(G476*F476,2)</f>
        <v>0</v>
      </c>
    </row>
    <row r="477" spans="1:8" s="88" customFormat="1" ht="43.9" customHeight="1" x14ac:dyDescent="0.2">
      <c r="A477" s="94" t="s">
        <v>248</v>
      </c>
      <c r="B477" s="91" t="s">
        <v>37</v>
      </c>
      <c r="C477" s="82" t="s">
        <v>299</v>
      </c>
      <c r="D477" s="92" t="s">
        <v>2</v>
      </c>
      <c r="E477" s="84" t="s">
        <v>29</v>
      </c>
      <c r="F477" s="85">
        <v>40</v>
      </c>
      <c r="G477" s="86"/>
      <c r="H477" s="87">
        <f t="shared" si="68"/>
        <v>0</v>
      </c>
    </row>
    <row r="478" spans="1:8" s="88" customFormat="1" ht="30" customHeight="1" x14ac:dyDescent="0.2">
      <c r="A478" s="94" t="s">
        <v>38</v>
      </c>
      <c r="B478" s="81" t="s">
        <v>643</v>
      </c>
      <c r="C478" s="82" t="s">
        <v>39</v>
      </c>
      <c r="D478" s="92" t="s">
        <v>138</v>
      </c>
      <c r="E478" s="84"/>
      <c r="F478" s="85"/>
      <c r="G478" s="90"/>
      <c r="H478" s="87"/>
    </row>
    <row r="479" spans="1:8" s="88" customFormat="1" ht="30" customHeight="1" x14ac:dyDescent="0.2">
      <c r="A479" s="94" t="s">
        <v>139</v>
      </c>
      <c r="B479" s="91" t="s">
        <v>30</v>
      </c>
      <c r="C479" s="82" t="s">
        <v>140</v>
      </c>
      <c r="D479" s="92" t="s">
        <v>2</v>
      </c>
      <c r="E479" s="84" t="s">
        <v>36</v>
      </c>
      <c r="F479" s="85">
        <v>180</v>
      </c>
      <c r="G479" s="86"/>
      <c r="H479" s="87">
        <f>ROUND(G479*F479,2)</f>
        <v>0</v>
      </c>
    </row>
    <row r="480" spans="1:8" s="88" customFormat="1" ht="30" customHeight="1" x14ac:dyDescent="0.2">
      <c r="A480" s="94" t="s">
        <v>42</v>
      </c>
      <c r="B480" s="81" t="s">
        <v>644</v>
      </c>
      <c r="C480" s="82" t="s">
        <v>43</v>
      </c>
      <c r="D480" s="92" t="s">
        <v>138</v>
      </c>
      <c r="E480" s="84"/>
      <c r="F480" s="85"/>
      <c r="G480" s="90"/>
      <c r="H480" s="87"/>
    </row>
    <row r="481" spans="1:8" s="88" customFormat="1" ht="30" customHeight="1" x14ac:dyDescent="0.2">
      <c r="A481" s="95" t="s">
        <v>141</v>
      </c>
      <c r="B481" s="96" t="s">
        <v>30</v>
      </c>
      <c r="C481" s="97" t="s">
        <v>142</v>
      </c>
      <c r="D481" s="96" t="s">
        <v>2</v>
      </c>
      <c r="E481" s="96" t="s">
        <v>36</v>
      </c>
      <c r="F481" s="85">
        <v>120</v>
      </c>
      <c r="G481" s="86"/>
      <c r="H481" s="87">
        <f>ROUND(G481*F481,2)</f>
        <v>0</v>
      </c>
    </row>
    <row r="482" spans="1:8" s="88" customFormat="1" ht="30" customHeight="1" x14ac:dyDescent="0.2">
      <c r="A482" s="94" t="s">
        <v>44</v>
      </c>
      <c r="B482" s="91" t="s">
        <v>37</v>
      </c>
      <c r="C482" s="82" t="s">
        <v>45</v>
      </c>
      <c r="D482" s="92" t="s">
        <v>2</v>
      </c>
      <c r="E482" s="84" t="s">
        <v>36</v>
      </c>
      <c r="F482" s="85">
        <v>100</v>
      </c>
      <c r="G482" s="86"/>
      <c r="H482" s="87">
        <f>ROUND(G482*F482,2)</f>
        <v>0</v>
      </c>
    </row>
    <row r="483" spans="1:8" s="88" customFormat="1" ht="30" customHeight="1" x14ac:dyDescent="0.2">
      <c r="A483" s="94" t="s">
        <v>46</v>
      </c>
      <c r="B483" s="91" t="s">
        <v>49</v>
      </c>
      <c r="C483" s="82" t="s">
        <v>47</v>
      </c>
      <c r="D483" s="92" t="s">
        <v>2</v>
      </c>
      <c r="E483" s="84" t="s">
        <v>36</v>
      </c>
      <c r="F483" s="85">
        <v>150</v>
      </c>
      <c r="G483" s="86"/>
      <c r="H483" s="87">
        <f>ROUND(G483*F483,2)</f>
        <v>0</v>
      </c>
    </row>
    <row r="484" spans="1:8" s="88" customFormat="1" ht="43.9" customHeight="1" x14ac:dyDescent="0.2">
      <c r="A484" s="94" t="s">
        <v>126</v>
      </c>
      <c r="B484" s="81" t="s">
        <v>645</v>
      </c>
      <c r="C484" s="82" t="s">
        <v>127</v>
      </c>
      <c r="D484" s="92" t="s">
        <v>88</v>
      </c>
      <c r="E484" s="84"/>
      <c r="F484" s="85"/>
      <c r="G484" s="90"/>
      <c r="H484" s="87"/>
    </row>
    <row r="485" spans="1:8" s="88" customFormat="1" ht="30" customHeight="1" x14ac:dyDescent="0.2">
      <c r="A485" s="94" t="s">
        <v>143</v>
      </c>
      <c r="B485" s="91" t="s">
        <v>30</v>
      </c>
      <c r="C485" s="82" t="s">
        <v>144</v>
      </c>
      <c r="D485" s="92" t="s">
        <v>2</v>
      </c>
      <c r="E485" s="84" t="s">
        <v>29</v>
      </c>
      <c r="F485" s="85">
        <v>50</v>
      </c>
      <c r="G485" s="86"/>
      <c r="H485" s="87">
        <f t="shared" ref="H485:H491" si="69">ROUND(G485*F485,2)</f>
        <v>0</v>
      </c>
    </row>
    <row r="486" spans="1:8" s="88" customFormat="1" ht="30" customHeight="1" x14ac:dyDescent="0.2">
      <c r="A486" s="94" t="s">
        <v>128</v>
      </c>
      <c r="B486" s="91" t="s">
        <v>37</v>
      </c>
      <c r="C486" s="82" t="s">
        <v>89</v>
      </c>
      <c r="D486" s="92" t="s">
        <v>2</v>
      </c>
      <c r="E486" s="84" t="s">
        <v>29</v>
      </c>
      <c r="F486" s="85">
        <v>400</v>
      </c>
      <c r="G486" s="86"/>
      <c r="H486" s="87">
        <f t="shared" si="69"/>
        <v>0</v>
      </c>
    </row>
    <row r="487" spans="1:8" s="88" customFormat="1" ht="43.9" customHeight="1" x14ac:dyDescent="0.2">
      <c r="A487" s="94" t="s">
        <v>310</v>
      </c>
      <c r="B487" s="81" t="s">
        <v>646</v>
      </c>
      <c r="C487" s="82" t="s">
        <v>311</v>
      </c>
      <c r="D487" s="92" t="s">
        <v>253</v>
      </c>
      <c r="E487" s="84"/>
      <c r="F487" s="85"/>
      <c r="G487" s="90"/>
      <c r="H487" s="87"/>
    </row>
    <row r="488" spans="1:8" s="88" customFormat="1" ht="30" customHeight="1" x14ac:dyDescent="0.2">
      <c r="A488" s="94" t="s">
        <v>309</v>
      </c>
      <c r="B488" s="91" t="s">
        <v>30</v>
      </c>
      <c r="C488" s="82" t="s">
        <v>686</v>
      </c>
      <c r="D488" s="92" t="s">
        <v>179</v>
      </c>
      <c r="E488" s="84" t="s">
        <v>29</v>
      </c>
      <c r="F488" s="85">
        <v>280</v>
      </c>
      <c r="G488" s="86"/>
      <c r="H488" s="87">
        <f t="shared" ref="H488" si="70">ROUND(G488*F488,2)</f>
        <v>0</v>
      </c>
    </row>
    <row r="489" spans="1:8" s="88" customFormat="1" ht="37.9" customHeight="1" x14ac:dyDescent="0.2">
      <c r="A489" s="94" t="s">
        <v>270</v>
      </c>
      <c r="B489" s="81" t="s">
        <v>647</v>
      </c>
      <c r="C489" s="82" t="s">
        <v>687</v>
      </c>
      <c r="D489" s="92" t="s">
        <v>174</v>
      </c>
      <c r="E489" s="84" t="s">
        <v>29</v>
      </c>
      <c r="F489" s="99">
        <v>650</v>
      </c>
      <c r="G489" s="86"/>
      <c r="H489" s="87">
        <f t="shared" si="69"/>
        <v>0</v>
      </c>
    </row>
    <row r="490" spans="1:8" s="88" customFormat="1" ht="30" customHeight="1" x14ac:dyDescent="0.2">
      <c r="A490" s="94"/>
      <c r="B490" s="81" t="s">
        <v>648</v>
      </c>
      <c r="C490" s="82" t="s">
        <v>327</v>
      </c>
      <c r="D490" s="92" t="s">
        <v>334</v>
      </c>
      <c r="E490" s="84" t="s">
        <v>29</v>
      </c>
      <c r="F490" s="99">
        <v>50</v>
      </c>
      <c r="G490" s="86"/>
      <c r="H490" s="87">
        <f t="shared" si="69"/>
        <v>0</v>
      </c>
    </row>
    <row r="491" spans="1:8" s="88" customFormat="1" ht="30" customHeight="1" x14ac:dyDescent="0.2">
      <c r="A491" s="94"/>
      <c r="B491" s="81" t="s">
        <v>649</v>
      </c>
      <c r="C491" s="82" t="s">
        <v>313</v>
      </c>
      <c r="D491" s="92" t="s">
        <v>213</v>
      </c>
      <c r="E491" s="84" t="s">
        <v>29</v>
      </c>
      <c r="F491" s="99">
        <v>40</v>
      </c>
      <c r="G491" s="86"/>
      <c r="H491" s="87">
        <f t="shared" si="69"/>
        <v>0</v>
      </c>
    </row>
    <row r="492" spans="1:8" s="88" customFormat="1" ht="43.9" customHeight="1" x14ac:dyDescent="0.2">
      <c r="A492" s="94" t="s">
        <v>176</v>
      </c>
      <c r="B492" s="81" t="s">
        <v>650</v>
      </c>
      <c r="C492" s="82" t="s">
        <v>177</v>
      </c>
      <c r="D492" s="92" t="s">
        <v>253</v>
      </c>
      <c r="E492" s="84"/>
      <c r="F492" s="85"/>
      <c r="G492" s="90"/>
      <c r="H492" s="87"/>
    </row>
    <row r="493" spans="1:8" s="88" customFormat="1" ht="30" customHeight="1" x14ac:dyDescent="0.2">
      <c r="A493" s="94" t="s">
        <v>178</v>
      </c>
      <c r="B493" s="91" t="s">
        <v>30</v>
      </c>
      <c r="C493" s="82" t="s">
        <v>688</v>
      </c>
      <c r="D493" s="92" t="s">
        <v>179</v>
      </c>
      <c r="E493" s="84"/>
      <c r="F493" s="85"/>
      <c r="G493" s="90"/>
      <c r="H493" s="87"/>
    </row>
    <row r="494" spans="1:8" s="88" customFormat="1" ht="30" customHeight="1" x14ac:dyDescent="0.2">
      <c r="A494" s="94" t="s">
        <v>180</v>
      </c>
      <c r="B494" s="98" t="s">
        <v>90</v>
      </c>
      <c r="C494" s="82" t="s">
        <v>181</v>
      </c>
      <c r="D494" s="92"/>
      <c r="E494" s="84" t="s">
        <v>29</v>
      </c>
      <c r="F494" s="85">
        <v>30</v>
      </c>
      <c r="G494" s="86"/>
      <c r="H494" s="87">
        <f>ROUND(G494*F494,2)</f>
        <v>0</v>
      </c>
    </row>
    <row r="495" spans="1:8" s="88" customFormat="1" ht="30" customHeight="1" x14ac:dyDescent="0.2">
      <c r="A495" s="94" t="s">
        <v>182</v>
      </c>
      <c r="B495" s="98" t="s">
        <v>91</v>
      </c>
      <c r="C495" s="82" t="s">
        <v>183</v>
      </c>
      <c r="D495" s="92"/>
      <c r="E495" s="84" t="s">
        <v>29</v>
      </c>
      <c r="F495" s="85">
        <v>150</v>
      </c>
      <c r="G495" s="86"/>
      <c r="H495" s="87">
        <f>ROUND(G495*F495,2)</f>
        <v>0</v>
      </c>
    </row>
    <row r="496" spans="1:8" s="88" customFormat="1" ht="30" customHeight="1" x14ac:dyDescent="0.2">
      <c r="A496" s="94" t="s">
        <v>202</v>
      </c>
      <c r="B496" s="98" t="s">
        <v>92</v>
      </c>
      <c r="C496" s="82" t="s">
        <v>203</v>
      </c>
      <c r="D496" s="92" t="s">
        <v>2</v>
      </c>
      <c r="E496" s="84" t="s">
        <v>29</v>
      </c>
      <c r="F496" s="85">
        <v>150</v>
      </c>
      <c r="G496" s="86"/>
      <c r="H496" s="87">
        <f>ROUND(G496*F496,2)</f>
        <v>0</v>
      </c>
    </row>
    <row r="497" spans="1:8" s="88" customFormat="1" ht="43.9" customHeight="1" x14ac:dyDescent="0.2">
      <c r="A497" s="94" t="s">
        <v>204</v>
      </c>
      <c r="B497" s="81" t="s">
        <v>651</v>
      </c>
      <c r="C497" s="82" t="s">
        <v>205</v>
      </c>
      <c r="D497" s="92" t="s">
        <v>88</v>
      </c>
      <c r="E497" s="84" t="s">
        <v>29</v>
      </c>
      <c r="F497" s="99">
        <v>10</v>
      </c>
      <c r="G497" s="86"/>
      <c r="H497" s="87">
        <f t="shared" ref="H497:H499" si="71">ROUND(G497*F497,2)</f>
        <v>0</v>
      </c>
    </row>
    <row r="498" spans="1:8" s="88" customFormat="1" ht="30" customHeight="1" x14ac:dyDescent="0.2">
      <c r="A498" s="94" t="s">
        <v>214</v>
      </c>
      <c r="B498" s="81" t="s">
        <v>652</v>
      </c>
      <c r="C498" s="82" t="s">
        <v>215</v>
      </c>
      <c r="D498" s="92" t="s">
        <v>88</v>
      </c>
      <c r="E498" s="84" t="s">
        <v>29</v>
      </c>
      <c r="F498" s="85">
        <v>5</v>
      </c>
      <c r="G498" s="86"/>
      <c r="H498" s="87">
        <f t="shared" si="71"/>
        <v>0</v>
      </c>
    </row>
    <row r="499" spans="1:8" s="88" customFormat="1" ht="30" customHeight="1" x14ac:dyDescent="0.2">
      <c r="A499" s="94" t="s">
        <v>254</v>
      </c>
      <c r="B499" s="81" t="s">
        <v>653</v>
      </c>
      <c r="C499" s="82" t="s">
        <v>255</v>
      </c>
      <c r="D499" s="92" t="s">
        <v>88</v>
      </c>
      <c r="E499" s="84" t="s">
        <v>29</v>
      </c>
      <c r="F499" s="85">
        <v>20</v>
      </c>
      <c r="G499" s="86"/>
      <c r="H499" s="87">
        <f t="shared" si="71"/>
        <v>0</v>
      </c>
    </row>
    <row r="500" spans="1:8" s="88" customFormat="1" ht="30" customHeight="1" x14ac:dyDescent="0.2">
      <c r="A500" s="94" t="s">
        <v>184</v>
      </c>
      <c r="B500" s="81" t="s">
        <v>654</v>
      </c>
      <c r="C500" s="82" t="s">
        <v>185</v>
      </c>
      <c r="D500" s="92" t="s">
        <v>186</v>
      </c>
      <c r="E500" s="84"/>
      <c r="F500" s="85"/>
      <c r="G500" s="90"/>
      <c r="H500" s="87"/>
    </row>
    <row r="501" spans="1:8" s="88" customFormat="1" ht="30" customHeight="1" x14ac:dyDescent="0.2">
      <c r="A501" s="94" t="s">
        <v>256</v>
      </c>
      <c r="B501" s="91" t="s">
        <v>30</v>
      </c>
      <c r="C501" s="82" t="s">
        <v>295</v>
      </c>
      <c r="D501" s="92" t="s">
        <v>2</v>
      </c>
      <c r="E501" s="84" t="s">
        <v>48</v>
      </c>
      <c r="F501" s="85">
        <v>520</v>
      </c>
      <c r="G501" s="86"/>
      <c r="H501" s="87">
        <f t="shared" ref="H501" si="72">ROUND(G501*F501,2)</f>
        <v>0</v>
      </c>
    </row>
    <row r="502" spans="1:8" s="88" customFormat="1" ht="36" customHeight="1" x14ac:dyDescent="0.2">
      <c r="A502" s="94" t="s">
        <v>93</v>
      </c>
      <c r="B502" s="81" t="s">
        <v>655</v>
      </c>
      <c r="C502" s="82" t="s">
        <v>50</v>
      </c>
      <c r="D502" s="92" t="s">
        <v>145</v>
      </c>
      <c r="E502" s="84"/>
      <c r="F502" s="85"/>
      <c r="G502" s="90"/>
      <c r="H502" s="87"/>
    </row>
    <row r="503" spans="1:8" s="88" customFormat="1" ht="30" customHeight="1" x14ac:dyDescent="0.2">
      <c r="A503" s="94" t="s">
        <v>208</v>
      </c>
      <c r="B503" s="91" t="s">
        <v>30</v>
      </c>
      <c r="C503" s="82" t="s">
        <v>294</v>
      </c>
      <c r="D503" s="92" t="s">
        <v>209</v>
      </c>
      <c r="E503" s="84"/>
      <c r="F503" s="85"/>
      <c r="G503" s="93"/>
      <c r="H503" s="87"/>
    </row>
    <row r="504" spans="1:8" s="88" customFormat="1" ht="30" customHeight="1" x14ac:dyDescent="0.2">
      <c r="A504" s="94" t="s">
        <v>701</v>
      </c>
      <c r="B504" s="132" t="s">
        <v>90</v>
      </c>
      <c r="C504" s="133" t="s">
        <v>305</v>
      </c>
      <c r="D504" s="83"/>
      <c r="E504" s="134" t="s">
        <v>48</v>
      </c>
      <c r="F504" s="135">
        <v>50</v>
      </c>
      <c r="G504" s="86"/>
      <c r="H504" s="93">
        <f>ROUND(G504*F504,2)</f>
        <v>0</v>
      </c>
    </row>
    <row r="505" spans="1:8" s="88" customFormat="1" ht="30" customHeight="1" x14ac:dyDescent="0.2">
      <c r="A505" s="94" t="s">
        <v>702</v>
      </c>
      <c r="B505" s="132" t="s">
        <v>91</v>
      </c>
      <c r="C505" s="133" t="s">
        <v>306</v>
      </c>
      <c r="D505" s="83" t="s">
        <v>2</v>
      </c>
      <c r="E505" s="134" t="s">
        <v>48</v>
      </c>
      <c r="F505" s="135">
        <v>300</v>
      </c>
      <c r="G505" s="86"/>
      <c r="H505" s="93">
        <f>ROUND(G505*F505,2)</f>
        <v>0</v>
      </c>
    </row>
    <row r="506" spans="1:8" s="88" customFormat="1" ht="43.9" customHeight="1" x14ac:dyDescent="0.2">
      <c r="A506" s="94" t="s">
        <v>187</v>
      </c>
      <c r="B506" s="81" t="s">
        <v>656</v>
      </c>
      <c r="C506" s="82" t="s">
        <v>188</v>
      </c>
      <c r="D506" s="92" t="s">
        <v>189</v>
      </c>
      <c r="E506" s="84" t="s">
        <v>29</v>
      </c>
      <c r="F506" s="85">
        <v>30</v>
      </c>
      <c r="G506" s="86"/>
      <c r="H506" s="87">
        <f t="shared" ref="H506" si="73">ROUND(G506*F506,2)</f>
        <v>0</v>
      </c>
    </row>
    <row r="507" spans="1:8" s="88" customFormat="1" ht="30" customHeight="1" x14ac:dyDescent="0.2">
      <c r="A507" s="94"/>
      <c r="B507" s="81" t="s">
        <v>657</v>
      </c>
      <c r="C507" s="82" t="s">
        <v>389</v>
      </c>
      <c r="D507" s="92" t="s">
        <v>386</v>
      </c>
      <c r="E507" s="84"/>
      <c r="F507" s="85"/>
      <c r="G507" s="90"/>
      <c r="H507" s="87"/>
    </row>
    <row r="508" spans="1:8" s="88" customFormat="1" ht="30" customHeight="1" x14ac:dyDescent="0.2">
      <c r="A508" s="94" t="s">
        <v>192</v>
      </c>
      <c r="B508" s="91" t="s">
        <v>30</v>
      </c>
      <c r="C508" s="82" t="s">
        <v>193</v>
      </c>
      <c r="D508" s="92" t="s">
        <v>2</v>
      </c>
      <c r="E508" s="84" t="s">
        <v>29</v>
      </c>
      <c r="F508" s="85">
        <v>3000</v>
      </c>
      <c r="G508" s="86"/>
      <c r="H508" s="87">
        <f t="shared" ref="H508:H512" si="74">ROUND(G508*F508,2)</f>
        <v>0</v>
      </c>
    </row>
    <row r="509" spans="1:8" s="88" customFormat="1" ht="39" customHeight="1" x14ac:dyDescent="0.2">
      <c r="A509" s="94" t="s">
        <v>258</v>
      </c>
      <c r="B509" s="81" t="s">
        <v>658</v>
      </c>
      <c r="C509" s="82" t="s">
        <v>259</v>
      </c>
      <c r="D509" s="92" t="s">
        <v>260</v>
      </c>
      <c r="E509" s="84"/>
      <c r="F509" s="99"/>
      <c r="G509" s="90"/>
      <c r="H509" s="87">
        <f t="shared" si="74"/>
        <v>0</v>
      </c>
    </row>
    <row r="510" spans="1:8" s="88" customFormat="1" ht="25.5" customHeight="1" x14ac:dyDescent="0.2">
      <c r="A510" s="94" t="s">
        <v>261</v>
      </c>
      <c r="B510" s="91" t="s">
        <v>30</v>
      </c>
      <c r="C510" s="82" t="s">
        <v>262</v>
      </c>
      <c r="D510" s="92"/>
      <c r="E510" s="84" t="s">
        <v>29</v>
      </c>
      <c r="F510" s="99">
        <v>500</v>
      </c>
      <c r="G510" s="86"/>
      <c r="H510" s="87">
        <f t="shared" si="74"/>
        <v>0</v>
      </c>
    </row>
    <row r="511" spans="1:8" s="88" customFormat="1" ht="30" customHeight="1" x14ac:dyDescent="0.2">
      <c r="A511" s="94" t="s">
        <v>97</v>
      </c>
      <c r="B511" s="81" t="s">
        <v>659</v>
      </c>
      <c r="C511" s="82" t="s">
        <v>98</v>
      </c>
      <c r="D511" s="92" t="s">
        <v>146</v>
      </c>
      <c r="E511" s="84" t="s">
        <v>36</v>
      </c>
      <c r="F511" s="99">
        <v>28</v>
      </c>
      <c r="G511" s="86"/>
      <c r="H511" s="87">
        <f t="shared" si="74"/>
        <v>0</v>
      </c>
    </row>
    <row r="512" spans="1:8" s="88" customFormat="1" ht="30" customHeight="1" x14ac:dyDescent="0.2">
      <c r="A512" s="109"/>
      <c r="B512" s="81" t="s">
        <v>660</v>
      </c>
      <c r="C512" s="110" t="s">
        <v>272</v>
      </c>
      <c r="D512" s="111" t="s">
        <v>329</v>
      </c>
      <c r="E512" s="112" t="s">
        <v>48</v>
      </c>
      <c r="F512" s="113">
        <v>26</v>
      </c>
      <c r="G512" s="62"/>
      <c r="H512" s="114">
        <f t="shared" si="74"/>
        <v>0</v>
      </c>
    </row>
    <row r="513" spans="1:8" ht="36" customHeight="1" x14ac:dyDescent="0.2">
      <c r="A513" s="20"/>
      <c r="B513" s="6"/>
      <c r="C513" s="34" t="s">
        <v>20</v>
      </c>
      <c r="D513" s="10"/>
      <c r="E513" s="8"/>
      <c r="F513" s="8"/>
      <c r="G513" s="20"/>
      <c r="H513" s="23"/>
    </row>
    <row r="514" spans="1:8" s="88" customFormat="1" ht="43.9" customHeight="1" x14ac:dyDescent="0.2">
      <c r="A514" s="80" t="s">
        <v>51</v>
      </c>
      <c r="B514" s="81" t="s">
        <v>661</v>
      </c>
      <c r="C514" s="82" t="s">
        <v>52</v>
      </c>
      <c r="D514" s="92" t="s">
        <v>257</v>
      </c>
      <c r="E514" s="84"/>
      <c r="F514" s="99"/>
      <c r="G514" s="90"/>
      <c r="H514" s="100"/>
    </row>
    <row r="515" spans="1:8" s="88" customFormat="1" ht="43.9" customHeight="1" x14ac:dyDescent="0.2">
      <c r="A515" s="80" t="s">
        <v>148</v>
      </c>
      <c r="B515" s="91" t="s">
        <v>30</v>
      </c>
      <c r="C515" s="82" t="s">
        <v>293</v>
      </c>
      <c r="D515" s="92" t="s">
        <v>2</v>
      </c>
      <c r="E515" s="84" t="s">
        <v>29</v>
      </c>
      <c r="F515" s="99">
        <v>120</v>
      </c>
      <c r="G515" s="86"/>
      <c r="H515" s="87">
        <f t="shared" ref="H515:H518" si="75">ROUND(G515*F515,2)</f>
        <v>0</v>
      </c>
    </row>
    <row r="516" spans="1:8" s="88" customFormat="1" ht="43.9" customHeight="1" x14ac:dyDescent="0.2">
      <c r="A516" s="80" t="s">
        <v>149</v>
      </c>
      <c r="B516" s="91" t="s">
        <v>37</v>
      </c>
      <c r="C516" s="82" t="s">
        <v>291</v>
      </c>
      <c r="D516" s="92" t="s">
        <v>150</v>
      </c>
      <c r="E516" s="84" t="s">
        <v>29</v>
      </c>
      <c r="F516" s="99">
        <v>70</v>
      </c>
      <c r="G516" s="86"/>
      <c r="H516" s="87">
        <f t="shared" si="75"/>
        <v>0</v>
      </c>
    </row>
    <row r="517" spans="1:8" s="88" customFormat="1" ht="43.9" customHeight="1" x14ac:dyDescent="0.2">
      <c r="A517" s="80" t="s">
        <v>151</v>
      </c>
      <c r="B517" s="91" t="s">
        <v>49</v>
      </c>
      <c r="C517" s="82" t="s">
        <v>290</v>
      </c>
      <c r="D517" s="92" t="s">
        <v>152</v>
      </c>
      <c r="E517" s="84" t="s">
        <v>29</v>
      </c>
      <c r="F517" s="99">
        <v>30</v>
      </c>
      <c r="G517" s="86"/>
      <c r="H517" s="87">
        <f t="shared" si="75"/>
        <v>0</v>
      </c>
    </row>
    <row r="518" spans="1:8" s="88" customFormat="1" ht="43.9" customHeight="1" x14ac:dyDescent="0.2">
      <c r="A518" s="80"/>
      <c r="B518" s="91" t="s">
        <v>61</v>
      </c>
      <c r="C518" s="82" t="s">
        <v>264</v>
      </c>
      <c r="D518" s="92" t="s">
        <v>152</v>
      </c>
      <c r="E518" s="84" t="s">
        <v>29</v>
      </c>
      <c r="F518" s="99">
        <v>210</v>
      </c>
      <c r="G518" s="86"/>
      <c r="H518" s="87">
        <f t="shared" si="75"/>
        <v>0</v>
      </c>
    </row>
    <row r="519" spans="1:8" s="88" customFormat="1" ht="43.9" customHeight="1" x14ac:dyDescent="0.2">
      <c r="A519" s="80" t="s">
        <v>53</v>
      </c>
      <c r="B519" s="81" t="s">
        <v>662</v>
      </c>
      <c r="C519" s="82" t="s">
        <v>54</v>
      </c>
      <c r="D519" s="92" t="s">
        <v>257</v>
      </c>
      <c r="E519" s="84"/>
      <c r="F519" s="99"/>
      <c r="G519" s="90"/>
      <c r="H519" s="100"/>
    </row>
    <row r="520" spans="1:8" s="88" customFormat="1" ht="43.9" customHeight="1" x14ac:dyDescent="0.2">
      <c r="A520" s="80" t="s">
        <v>99</v>
      </c>
      <c r="B520" s="91" t="s">
        <v>30</v>
      </c>
      <c r="C520" s="82" t="s">
        <v>266</v>
      </c>
      <c r="D520" s="92" t="s">
        <v>100</v>
      </c>
      <c r="E520" s="84" t="s">
        <v>48</v>
      </c>
      <c r="F520" s="85">
        <v>360</v>
      </c>
      <c r="G520" s="86"/>
      <c r="H520" s="87">
        <f t="shared" ref="H520:H523" si="76">ROUND(G520*F520,2)</f>
        <v>0</v>
      </c>
    </row>
    <row r="521" spans="1:8" s="88" customFormat="1" ht="43.9" customHeight="1" x14ac:dyDescent="0.2">
      <c r="A521" s="80" t="s">
        <v>265</v>
      </c>
      <c r="B521" s="91" t="s">
        <v>37</v>
      </c>
      <c r="C521" s="82" t="s">
        <v>267</v>
      </c>
      <c r="D521" s="92" t="s">
        <v>100</v>
      </c>
      <c r="E521" s="84" t="s">
        <v>48</v>
      </c>
      <c r="F521" s="85">
        <v>130</v>
      </c>
      <c r="G521" s="86"/>
      <c r="H521" s="87">
        <f t="shared" si="76"/>
        <v>0</v>
      </c>
    </row>
    <row r="522" spans="1:8" s="88" customFormat="1" ht="43.9" customHeight="1" x14ac:dyDescent="0.2">
      <c r="A522" s="80" t="s">
        <v>101</v>
      </c>
      <c r="B522" s="91" t="s">
        <v>49</v>
      </c>
      <c r="C522" s="82" t="s">
        <v>268</v>
      </c>
      <c r="D522" s="92" t="s">
        <v>94</v>
      </c>
      <c r="E522" s="84" t="s">
        <v>48</v>
      </c>
      <c r="F522" s="85">
        <v>140</v>
      </c>
      <c r="G522" s="86"/>
      <c r="H522" s="87">
        <f t="shared" si="76"/>
        <v>0</v>
      </c>
    </row>
    <row r="523" spans="1:8" s="88" customFormat="1" ht="43.9" customHeight="1" x14ac:dyDescent="0.2">
      <c r="A523" s="80" t="s">
        <v>153</v>
      </c>
      <c r="B523" s="91" t="s">
        <v>61</v>
      </c>
      <c r="C523" s="82" t="s">
        <v>289</v>
      </c>
      <c r="D523" s="92" t="s">
        <v>102</v>
      </c>
      <c r="E523" s="84" t="s">
        <v>48</v>
      </c>
      <c r="F523" s="85">
        <v>135</v>
      </c>
      <c r="G523" s="86"/>
      <c r="H523" s="87">
        <f t="shared" si="76"/>
        <v>0</v>
      </c>
    </row>
    <row r="524" spans="1:8" s="88" customFormat="1" ht="43.9" customHeight="1" x14ac:dyDescent="0.2">
      <c r="A524" s="80" t="s">
        <v>216</v>
      </c>
      <c r="B524" s="81" t="s">
        <v>663</v>
      </c>
      <c r="C524" s="82" t="s">
        <v>217</v>
      </c>
      <c r="D524" s="92" t="s">
        <v>269</v>
      </c>
      <c r="E524" s="101"/>
      <c r="F524" s="85"/>
      <c r="G524" s="90"/>
      <c r="H524" s="100"/>
    </row>
    <row r="525" spans="1:8" s="88" customFormat="1" ht="30" customHeight="1" x14ac:dyDescent="0.2">
      <c r="A525" s="80" t="s">
        <v>218</v>
      </c>
      <c r="B525" s="91" t="s">
        <v>30</v>
      </c>
      <c r="C525" s="82" t="s">
        <v>326</v>
      </c>
      <c r="D525" s="92"/>
      <c r="E525" s="84"/>
      <c r="F525" s="85"/>
      <c r="G525" s="90"/>
      <c r="H525" s="100"/>
    </row>
    <row r="526" spans="1:8" s="88" customFormat="1" ht="30" customHeight="1" x14ac:dyDescent="0.2">
      <c r="A526" s="80" t="s">
        <v>219</v>
      </c>
      <c r="B526" s="98" t="s">
        <v>90</v>
      </c>
      <c r="C526" s="82" t="s">
        <v>103</v>
      </c>
      <c r="D526" s="92"/>
      <c r="E526" s="84" t="s">
        <v>31</v>
      </c>
      <c r="F526" s="85">
        <v>120</v>
      </c>
      <c r="G526" s="86"/>
      <c r="H526" s="87">
        <f>ROUND(G526*F526,2)</f>
        <v>0</v>
      </c>
    </row>
    <row r="527" spans="1:8" s="88" customFormat="1" ht="30" customHeight="1" x14ac:dyDescent="0.2">
      <c r="A527" s="80" t="s">
        <v>218</v>
      </c>
      <c r="B527" s="91" t="s">
        <v>37</v>
      </c>
      <c r="C527" s="82" t="s">
        <v>190</v>
      </c>
      <c r="D527" s="92"/>
      <c r="E527" s="84"/>
      <c r="F527" s="85"/>
      <c r="G527" s="90"/>
      <c r="H527" s="100"/>
    </row>
    <row r="528" spans="1:8" s="88" customFormat="1" ht="30" customHeight="1" x14ac:dyDescent="0.2">
      <c r="A528" s="80" t="s">
        <v>219</v>
      </c>
      <c r="B528" s="98" t="s">
        <v>90</v>
      </c>
      <c r="C528" s="82" t="s">
        <v>103</v>
      </c>
      <c r="D528" s="92"/>
      <c r="E528" s="84" t="s">
        <v>31</v>
      </c>
      <c r="F528" s="85">
        <v>360</v>
      </c>
      <c r="G528" s="86"/>
      <c r="H528" s="87">
        <f>ROUND(G528*F528,2)</f>
        <v>0</v>
      </c>
    </row>
    <row r="529" spans="1:8" s="88" customFormat="1" ht="30" customHeight="1" x14ac:dyDescent="0.2">
      <c r="A529" s="80" t="s">
        <v>220</v>
      </c>
      <c r="B529" s="91" t="s">
        <v>49</v>
      </c>
      <c r="C529" s="82" t="s">
        <v>69</v>
      </c>
      <c r="D529" s="92"/>
      <c r="E529" s="84"/>
      <c r="F529" s="85"/>
      <c r="G529" s="90"/>
      <c r="H529" s="100"/>
    </row>
    <row r="530" spans="1:8" s="88" customFormat="1" ht="30" customHeight="1" x14ac:dyDescent="0.2">
      <c r="A530" s="80" t="s">
        <v>221</v>
      </c>
      <c r="B530" s="98" t="s">
        <v>90</v>
      </c>
      <c r="C530" s="82" t="s">
        <v>103</v>
      </c>
      <c r="D530" s="92"/>
      <c r="E530" s="84" t="s">
        <v>31</v>
      </c>
      <c r="F530" s="85">
        <v>120</v>
      </c>
      <c r="G530" s="86"/>
      <c r="H530" s="87">
        <f>ROUND(G530*F530,2)</f>
        <v>0</v>
      </c>
    </row>
    <row r="531" spans="1:8" ht="36" customHeight="1" x14ac:dyDescent="0.2">
      <c r="A531" s="20"/>
      <c r="B531" s="6"/>
      <c r="C531" s="34" t="s">
        <v>21</v>
      </c>
      <c r="D531" s="10"/>
      <c r="E531" s="9"/>
      <c r="F531" s="8"/>
      <c r="G531" s="20"/>
      <c r="H531" s="23"/>
    </row>
    <row r="532" spans="1:8" s="88" customFormat="1" ht="30" customHeight="1" x14ac:dyDescent="0.2">
      <c r="A532" s="80" t="s">
        <v>55</v>
      </c>
      <c r="B532" s="81" t="s">
        <v>664</v>
      </c>
      <c r="C532" s="82" t="s">
        <v>56</v>
      </c>
      <c r="D532" s="92" t="s">
        <v>104</v>
      </c>
      <c r="E532" s="84" t="s">
        <v>48</v>
      </c>
      <c r="F532" s="99">
        <v>200</v>
      </c>
      <c r="G532" s="86"/>
      <c r="H532" s="87">
        <f>ROUND(G532*F532,2)</f>
        <v>0</v>
      </c>
    </row>
    <row r="533" spans="1:8" ht="48" customHeight="1" x14ac:dyDescent="0.2">
      <c r="A533" s="20"/>
      <c r="B533" s="6"/>
      <c r="C533" s="34" t="s">
        <v>22</v>
      </c>
      <c r="D533" s="10"/>
      <c r="E533" s="9"/>
      <c r="F533" s="8"/>
      <c r="G533" s="20"/>
      <c r="H533" s="23"/>
    </row>
    <row r="534" spans="1:8" s="88" customFormat="1" ht="30" customHeight="1" x14ac:dyDescent="0.2">
      <c r="A534" s="80" t="s">
        <v>105</v>
      </c>
      <c r="B534" s="81" t="s">
        <v>665</v>
      </c>
      <c r="C534" s="82" t="s">
        <v>106</v>
      </c>
      <c r="D534" s="92" t="s">
        <v>107</v>
      </c>
      <c r="E534" s="84"/>
      <c r="F534" s="99"/>
      <c r="G534" s="90"/>
      <c r="H534" s="100"/>
    </row>
    <row r="535" spans="1:8" s="88" customFormat="1" ht="30" customHeight="1" x14ac:dyDescent="0.2">
      <c r="A535" s="80" t="s">
        <v>212</v>
      </c>
      <c r="B535" s="91" t="s">
        <v>30</v>
      </c>
      <c r="C535" s="82" t="s">
        <v>108</v>
      </c>
      <c r="D535" s="92"/>
      <c r="E535" s="84" t="s">
        <v>36</v>
      </c>
      <c r="F535" s="99">
        <v>3</v>
      </c>
      <c r="G535" s="86"/>
      <c r="H535" s="87">
        <f>ROUND(G535*F535,2)</f>
        <v>0</v>
      </c>
    </row>
    <row r="536" spans="1:8" s="88" customFormat="1" ht="30" customHeight="1" x14ac:dyDescent="0.2">
      <c r="A536" s="80" t="s">
        <v>129</v>
      </c>
      <c r="B536" s="81" t="s">
        <v>666</v>
      </c>
      <c r="C536" s="82" t="s">
        <v>130</v>
      </c>
      <c r="D536" s="92" t="s">
        <v>107</v>
      </c>
      <c r="E536" s="84"/>
      <c r="F536" s="99"/>
      <c r="G536" s="90"/>
      <c r="H536" s="100"/>
    </row>
    <row r="537" spans="1:8" s="88" customFormat="1" ht="30" customHeight="1" x14ac:dyDescent="0.2">
      <c r="A537" s="80" t="s">
        <v>131</v>
      </c>
      <c r="B537" s="91" t="s">
        <v>30</v>
      </c>
      <c r="C537" s="82" t="s">
        <v>132</v>
      </c>
      <c r="D537" s="92"/>
      <c r="E537" s="84" t="s">
        <v>36</v>
      </c>
      <c r="F537" s="99">
        <v>2</v>
      </c>
      <c r="G537" s="86"/>
      <c r="H537" s="87">
        <f>ROUND(G537*F537,2)</f>
        <v>0</v>
      </c>
    </row>
    <row r="538" spans="1:8" s="88" customFormat="1" ht="30" customHeight="1" x14ac:dyDescent="0.2">
      <c r="A538" s="80" t="s">
        <v>109</v>
      </c>
      <c r="B538" s="81" t="s">
        <v>667</v>
      </c>
      <c r="C538" s="82" t="s">
        <v>110</v>
      </c>
      <c r="D538" s="92" t="s">
        <v>107</v>
      </c>
      <c r="E538" s="84"/>
      <c r="F538" s="99"/>
      <c r="G538" s="90"/>
      <c r="H538" s="100"/>
    </row>
    <row r="539" spans="1:8" s="88" customFormat="1" ht="30" customHeight="1" x14ac:dyDescent="0.2">
      <c r="A539" s="80" t="s">
        <v>111</v>
      </c>
      <c r="B539" s="91" t="s">
        <v>30</v>
      </c>
      <c r="C539" s="82" t="s">
        <v>112</v>
      </c>
      <c r="D539" s="92"/>
      <c r="E539" s="84"/>
      <c r="F539" s="99"/>
      <c r="G539" s="90"/>
      <c r="H539" s="100"/>
    </row>
    <row r="540" spans="1:8" s="88" customFormat="1" ht="43.9" customHeight="1" x14ac:dyDescent="0.2">
      <c r="A540" s="80" t="s">
        <v>113</v>
      </c>
      <c r="B540" s="98" t="s">
        <v>90</v>
      </c>
      <c r="C540" s="82" t="s">
        <v>273</v>
      </c>
      <c r="D540" s="92"/>
      <c r="E540" s="84" t="s">
        <v>48</v>
      </c>
      <c r="F540" s="99">
        <v>16</v>
      </c>
      <c r="G540" s="86"/>
      <c r="H540" s="87">
        <f>ROUND(G540*F540,2)</f>
        <v>0</v>
      </c>
    </row>
    <row r="541" spans="1:8" s="88" customFormat="1" ht="30" customHeight="1" x14ac:dyDescent="0.2">
      <c r="A541" s="80" t="s">
        <v>133</v>
      </c>
      <c r="B541" s="81" t="s">
        <v>668</v>
      </c>
      <c r="C541" s="82" t="s">
        <v>134</v>
      </c>
      <c r="D541" s="92" t="s">
        <v>107</v>
      </c>
      <c r="E541" s="84" t="s">
        <v>48</v>
      </c>
      <c r="F541" s="99">
        <v>14</v>
      </c>
      <c r="G541" s="86"/>
      <c r="H541" s="87">
        <f>ROUND(G541*F541,2)</f>
        <v>0</v>
      </c>
    </row>
    <row r="542" spans="1:8" s="118" customFormat="1" ht="33" customHeight="1" x14ac:dyDescent="0.2">
      <c r="A542" s="80" t="s">
        <v>76</v>
      </c>
      <c r="B542" s="81" t="s">
        <v>669</v>
      </c>
      <c r="C542" s="116" t="s">
        <v>194</v>
      </c>
      <c r="D542" s="117" t="s">
        <v>200</v>
      </c>
      <c r="E542" s="84"/>
      <c r="F542" s="99"/>
      <c r="G542" s="90"/>
      <c r="H542" s="100"/>
    </row>
    <row r="543" spans="1:8" s="88" customFormat="1" ht="43.9" customHeight="1" x14ac:dyDescent="0.2">
      <c r="A543" s="80" t="s">
        <v>77</v>
      </c>
      <c r="B543" s="91" t="s">
        <v>30</v>
      </c>
      <c r="C543" s="119" t="s">
        <v>210</v>
      </c>
      <c r="D543" s="92"/>
      <c r="E543" s="84" t="s">
        <v>36</v>
      </c>
      <c r="F543" s="99">
        <v>2</v>
      </c>
      <c r="G543" s="86"/>
      <c r="H543" s="87">
        <f t="shared" ref="H543:H544" si="77">ROUND(G543*F543,2)</f>
        <v>0</v>
      </c>
    </row>
    <row r="544" spans="1:8" s="88" customFormat="1" ht="43.9" customHeight="1" x14ac:dyDescent="0.2">
      <c r="A544" s="80" t="s">
        <v>78</v>
      </c>
      <c r="B544" s="91" t="s">
        <v>37</v>
      </c>
      <c r="C544" s="119" t="s">
        <v>211</v>
      </c>
      <c r="D544" s="92"/>
      <c r="E544" s="84" t="s">
        <v>36</v>
      </c>
      <c r="F544" s="99">
        <v>2</v>
      </c>
      <c r="G544" s="86"/>
      <c r="H544" s="87">
        <f t="shared" si="77"/>
        <v>0</v>
      </c>
    </row>
    <row r="545" spans="1:8" s="118" customFormat="1" ht="36" customHeight="1" x14ac:dyDescent="0.2">
      <c r="A545" s="80" t="s">
        <v>274</v>
      </c>
      <c r="B545" s="81" t="s">
        <v>670</v>
      </c>
      <c r="C545" s="120" t="s">
        <v>275</v>
      </c>
      <c r="D545" s="92" t="s">
        <v>107</v>
      </c>
      <c r="E545" s="84"/>
      <c r="F545" s="99"/>
      <c r="G545" s="90"/>
      <c r="H545" s="100"/>
    </row>
    <row r="546" spans="1:8" s="118" customFormat="1" ht="30" customHeight="1" x14ac:dyDescent="0.2">
      <c r="A546" s="80" t="s">
        <v>276</v>
      </c>
      <c r="B546" s="91" t="s">
        <v>30</v>
      </c>
      <c r="C546" s="120" t="s">
        <v>277</v>
      </c>
      <c r="D546" s="92"/>
      <c r="E546" s="84" t="s">
        <v>36</v>
      </c>
      <c r="F546" s="99">
        <v>2</v>
      </c>
      <c r="G546" s="86"/>
      <c r="H546" s="87">
        <f>ROUND(G546*F546,2)</f>
        <v>0</v>
      </c>
    </row>
    <row r="547" spans="1:8" s="118" customFormat="1" ht="30.75" customHeight="1" x14ac:dyDescent="0.2">
      <c r="A547" s="80" t="s">
        <v>114</v>
      </c>
      <c r="B547" s="81" t="s">
        <v>671</v>
      </c>
      <c r="C547" s="120" t="s">
        <v>115</v>
      </c>
      <c r="D547" s="92" t="s">
        <v>107</v>
      </c>
      <c r="E547" s="84"/>
      <c r="F547" s="99"/>
      <c r="G547" s="90"/>
      <c r="H547" s="100"/>
    </row>
    <row r="548" spans="1:8" s="118" customFormat="1" ht="33.75" customHeight="1" x14ac:dyDescent="0.2">
      <c r="A548" s="80" t="s">
        <v>116</v>
      </c>
      <c r="B548" s="91" t="s">
        <v>30</v>
      </c>
      <c r="C548" s="120" t="s">
        <v>280</v>
      </c>
      <c r="D548" s="92"/>
      <c r="E548" s="84"/>
      <c r="F548" s="99"/>
      <c r="G548" s="90"/>
      <c r="H548" s="100"/>
    </row>
    <row r="549" spans="1:8" s="88" customFormat="1" ht="35.25" customHeight="1" x14ac:dyDescent="0.2">
      <c r="A549" s="80" t="s">
        <v>125</v>
      </c>
      <c r="B549" s="98" t="s">
        <v>90</v>
      </c>
      <c r="C549" s="82" t="s">
        <v>699</v>
      </c>
      <c r="D549" s="92"/>
      <c r="E549" s="84" t="s">
        <v>36</v>
      </c>
      <c r="F549" s="99">
        <v>1</v>
      </c>
      <c r="G549" s="86"/>
      <c r="H549" s="87">
        <f t="shared" ref="H549" si="78">ROUND(G549*F549,2)</f>
        <v>0</v>
      </c>
    </row>
    <row r="550" spans="1:8" s="118" customFormat="1" ht="43.9" customHeight="1" x14ac:dyDescent="0.2">
      <c r="A550" s="80" t="s">
        <v>281</v>
      </c>
      <c r="B550" s="81" t="s">
        <v>672</v>
      </c>
      <c r="C550" s="120" t="s">
        <v>282</v>
      </c>
      <c r="D550" s="92" t="s">
        <v>107</v>
      </c>
      <c r="E550" s="84"/>
      <c r="F550" s="99"/>
      <c r="G550" s="90"/>
      <c r="H550" s="100"/>
    </row>
    <row r="551" spans="1:8" s="118" customFormat="1" ht="30" customHeight="1" x14ac:dyDescent="0.2">
      <c r="A551" s="80" t="s">
        <v>283</v>
      </c>
      <c r="B551" s="91" t="s">
        <v>30</v>
      </c>
      <c r="C551" s="120" t="s">
        <v>135</v>
      </c>
      <c r="D551" s="92"/>
      <c r="E551" s="84" t="s">
        <v>36</v>
      </c>
      <c r="F551" s="99">
        <v>2</v>
      </c>
      <c r="G551" s="86"/>
      <c r="H551" s="87">
        <f t="shared" ref="H551:H553" si="79">ROUND(G551*F551,2)</f>
        <v>0</v>
      </c>
    </row>
    <row r="552" spans="1:8" s="88" customFormat="1" ht="30" customHeight="1" x14ac:dyDescent="0.2">
      <c r="A552" s="80" t="s">
        <v>166</v>
      </c>
      <c r="B552" s="81" t="s">
        <v>673</v>
      </c>
      <c r="C552" s="82" t="s">
        <v>167</v>
      </c>
      <c r="D552" s="92" t="s">
        <v>107</v>
      </c>
      <c r="E552" s="84" t="s">
        <v>36</v>
      </c>
      <c r="F552" s="99">
        <v>3</v>
      </c>
      <c r="G552" s="86"/>
      <c r="H552" s="87">
        <f t="shared" si="79"/>
        <v>0</v>
      </c>
    </row>
    <row r="553" spans="1:8" s="88" customFormat="1" ht="30" customHeight="1" x14ac:dyDescent="0.2">
      <c r="A553" s="80" t="s">
        <v>117</v>
      </c>
      <c r="B553" s="81" t="s">
        <v>674</v>
      </c>
      <c r="C553" s="82" t="s">
        <v>118</v>
      </c>
      <c r="D553" s="92" t="s">
        <v>107</v>
      </c>
      <c r="E553" s="84" t="s">
        <v>36</v>
      </c>
      <c r="F553" s="99">
        <v>1</v>
      </c>
      <c r="G553" s="86"/>
      <c r="H553" s="87">
        <f t="shared" si="79"/>
        <v>0</v>
      </c>
    </row>
    <row r="554" spans="1:8" ht="36" customHeight="1" x14ac:dyDescent="0.2">
      <c r="A554" s="20"/>
      <c r="B554" s="12"/>
      <c r="C554" s="34" t="s">
        <v>23</v>
      </c>
      <c r="D554" s="10"/>
      <c r="E554" s="9"/>
      <c r="F554" s="8"/>
      <c r="G554" s="20"/>
      <c r="H554" s="23"/>
    </row>
    <row r="555" spans="1:8" s="88" customFormat="1" ht="43.9" customHeight="1" x14ac:dyDescent="0.2">
      <c r="A555" s="80" t="s">
        <v>57</v>
      </c>
      <c r="B555" s="81" t="s">
        <v>675</v>
      </c>
      <c r="C555" s="119" t="s">
        <v>199</v>
      </c>
      <c r="D555" s="117" t="s">
        <v>200</v>
      </c>
      <c r="E555" s="84" t="s">
        <v>36</v>
      </c>
      <c r="F555" s="99">
        <v>3</v>
      </c>
      <c r="G555" s="86"/>
      <c r="H555" s="87">
        <f>ROUND(G555*F555,2)</f>
        <v>0</v>
      </c>
    </row>
    <row r="556" spans="1:8" s="88" customFormat="1" ht="30" customHeight="1" x14ac:dyDescent="0.2">
      <c r="A556" s="80" t="s">
        <v>58</v>
      </c>
      <c r="B556" s="81" t="s">
        <v>676</v>
      </c>
      <c r="C556" s="119" t="s">
        <v>201</v>
      </c>
      <c r="D556" s="117" t="s">
        <v>200</v>
      </c>
      <c r="E556" s="84"/>
      <c r="F556" s="99"/>
      <c r="G556" s="90"/>
      <c r="H556" s="100"/>
    </row>
    <row r="557" spans="1:8" s="88" customFormat="1" ht="30" customHeight="1" x14ac:dyDescent="0.2">
      <c r="A557" s="80" t="s">
        <v>168</v>
      </c>
      <c r="B557" s="91" t="s">
        <v>30</v>
      </c>
      <c r="C557" s="82" t="s">
        <v>169</v>
      </c>
      <c r="D557" s="92"/>
      <c r="E557" s="84" t="s">
        <v>36</v>
      </c>
      <c r="F557" s="99">
        <v>1</v>
      </c>
      <c r="G557" s="86"/>
      <c r="H557" s="87">
        <f t="shared" ref="H557:H563" si="80">ROUND(G557*F557,2)</f>
        <v>0</v>
      </c>
    </row>
    <row r="558" spans="1:8" s="88" customFormat="1" ht="30" customHeight="1" x14ac:dyDescent="0.2">
      <c r="A558" s="80" t="s">
        <v>59</v>
      </c>
      <c r="B558" s="91" t="s">
        <v>37</v>
      </c>
      <c r="C558" s="82" t="s">
        <v>120</v>
      </c>
      <c r="D558" s="92"/>
      <c r="E558" s="84" t="s">
        <v>36</v>
      </c>
      <c r="F558" s="99">
        <v>1</v>
      </c>
      <c r="G558" s="86"/>
      <c r="H558" s="87">
        <f t="shared" si="80"/>
        <v>0</v>
      </c>
    </row>
    <row r="559" spans="1:8" s="88" customFormat="1" ht="30" customHeight="1" x14ac:dyDescent="0.2">
      <c r="A559" s="80" t="s">
        <v>72</v>
      </c>
      <c r="B559" s="81" t="s">
        <v>677</v>
      </c>
      <c r="C559" s="82" t="s">
        <v>81</v>
      </c>
      <c r="D559" s="117" t="s">
        <v>200</v>
      </c>
      <c r="E559" s="84" t="s">
        <v>36</v>
      </c>
      <c r="F559" s="99">
        <v>13</v>
      </c>
      <c r="G559" s="86"/>
      <c r="H559" s="87">
        <f t="shared" si="80"/>
        <v>0</v>
      </c>
    </row>
    <row r="560" spans="1:8" s="88" customFormat="1" ht="30" customHeight="1" x14ac:dyDescent="0.2">
      <c r="A560" s="80" t="s">
        <v>73</v>
      </c>
      <c r="B560" s="81" t="s">
        <v>678</v>
      </c>
      <c r="C560" s="82" t="s">
        <v>82</v>
      </c>
      <c r="D560" s="117" t="s">
        <v>200</v>
      </c>
      <c r="E560" s="84" t="s">
        <v>36</v>
      </c>
      <c r="F560" s="99">
        <v>7</v>
      </c>
      <c r="G560" s="86"/>
      <c r="H560" s="87">
        <f t="shared" si="80"/>
        <v>0</v>
      </c>
    </row>
    <row r="561" spans="1:8" s="88" customFormat="1" ht="30" customHeight="1" x14ac:dyDescent="0.2">
      <c r="A561" s="80" t="s">
        <v>74</v>
      </c>
      <c r="B561" s="81" t="s">
        <v>679</v>
      </c>
      <c r="C561" s="82" t="s">
        <v>83</v>
      </c>
      <c r="D561" s="117" t="s">
        <v>200</v>
      </c>
      <c r="E561" s="84" t="s">
        <v>36</v>
      </c>
      <c r="F561" s="99">
        <v>2</v>
      </c>
      <c r="G561" s="86"/>
      <c r="H561" s="87">
        <f t="shared" si="80"/>
        <v>0</v>
      </c>
    </row>
    <row r="562" spans="1:8" s="88" customFormat="1" ht="30" customHeight="1" x14ac:dyDescent="0.2">
      <c r="A562" s="121" t="s">
        <v>206</v>
      </c>
      <c r="B562" s="81" t="s">
        <v>680</v>
      </c>
      <c r="C562" s="119" t="s">
        <v>207</v>
      </c>
      <c r="D562" s="117" t="s">
        <v>200</v>
      </c>
      <c r="E562" s="122" t="s">
        <v>36</v>
      </c>
      <c r="F562" s="123">
        <v>1</v>
      </c>
      <c r="G562" s="124"/>
      <c r="H562" s="125">
        <f t="shared" si="80"/>
        <v>0</v>
      </c>
    </row>
    <row r="563" spans="1:8" s="88" customFormat="1" ht="27.75" customHeight="1" x14ac:dyDescent="0.2">
      <c r="A563" s="80" t="s">
        <v>284</v>
      </c>
      <c r="B563" s="81" t="s">
        <v>681</v>
      </c>
      <c r="C563" s="119" t="s">
        <v>285</v>
      </c>
      <c r="D563" s="117" t="s">
        <v>200</v>
      </c>
      <c r="E563" s="84" t="s">
        <v>36</v>
      </c>
      <c r="F563" s="99">
        <v>3</v>
      </c>
      <c r="G563" s="86"/>
      <c r="H563" s="87">
        <f t="shared" si="80"/>
        <v>0</v>
      </c>
    </row>
    <row r="564" spans="1:8" ht="36" customHeight="1" x14ac:dyDescent="0.2">
      <c r="A564" s="20"/>
      <c r="B564" s="16"/>
      <c r="C564" s="34" t="s">
        <v>24</v>
      </c>
      <c r="D564" s="10"/>
      <c r="E564" s="7"/>
      <c r="F564" s="10"/>
      <c r="G564" s="20"/>
      <c r="H564" s="23"/>
    </row>
    <row r="565" spans="1:8" s="88" customFormat="1" ht="30" customHeight="1" x14ac:dyDescent="0.2">
      <c r="A565" s="94" t="s">
        <v>62</v>
      </c>
      <c r="B565" s="81" t="s">
        <v>682</v>
      </c>
      <c r="C565" s="82" t="s">
        <v>63</v>
      </c>
      <c r="D565" s="92" t="s">
        <v>121</v>
      </c>
      <c r="E565" s="84"/>
      <c r="F565" s="85"/>
      <c r="G565" s="90"/>
      <c r="H565" s="87"/>
    </row>
    <row r="566" spans="1:8" s="88" customFormat="1" ht="30" customHeight="1" x14ac:dyDescent="0.2">
      <c r="A566" s="94" t="s">
        <v>122</v>
      </c>
      <c r="B566" s="91" t="s">
        <v>30</v>
      </c>
      <c r="C566" s="82" t="s">
        <v>123</v>
      </c>
      <c r="D566" s="92"/>
      <c r="E566" s="84" t="s">
        <v>29</v>
      </c>
      <c r="F566" s="85">
        <v>100</v>
      </c>
      <c r="G566" s="86"/>
      <c r="H566" s="87">
        <f>ROUND(G566*F566,2)</f>
        <v>0</v>
      </c>
    </row>
    <row r="567" spans="1:8" s="88" customFormat="1" ht="30" customHeight="1" x14ac:dyDescent="0.2">
      <c r="A567" s="94" t="s">
        <v>64</v>
      </c>
      <c r="B567" s="91" t="s">
        <v>37</v>
      </c>
      <c r="C567" s="82" t="s">
        <v>124</v>
      </c>
      <c r="D567" s="92"/>
      <c r="E567" s="84" t="s">
        <v>29</v>
      </c>
      <c r="F567" s="85">
        <v>800</v>
      </c>
      <c r="G567" s="86"/>
      <c r="H567" s="87">
        <f>ROUND(G567*F567,2)</f>
        <v>0</v>
      </c>
    </row>
    <row r="568" spans="1:8" s="107" customFormat="1" ht="30.75" customHeight="1" x14ac:dyDescent="0.2">
      <c r="A568" s="127"/>
      <c r="B568" s="81" t="s">
        <v>683</v>
      </c>
      <c r="C568" s="128" t="s">
        <v>288</v>
      </c>
      <c r="D568" s="129" t="s">
        <v>333</v>
      </c>
      <c r="E568" s="130" t="s">
        <v>36</v>
      </c>
      <c r="F568" s="175">
        <v>7</v>
      </c>
      <c r="G568" s="170"/>
      <c r="H568" s="131">
        <f>ROUND(G568*F568,2)</f>
        <v>0</v>
      </c>
    </row>
    <row r="569" spans="1:8" ht="36" customHeight="1" x14ac:dyDescent="0.2">
      <c r="A569" s="20"/>
      <c r="B569" s="16"/>
      <c r="C569" s="108" t="s">
        <v>25</v>
      </c>
      <c r="D569" s="10"/>
      <c r="E569" s="7"/>
      <c r="F569" s="10"/>
      <c r="G569" s="20"/>
      <c r="H569" s="23"/>
    </row>
    <row r="570" spans="1:8" s="88" customFormat="1" ht="30" customHeight="1" x14ac:dyDescent="0.2">
      <c r="A570" s="94"/>
      <c r="B570" s="81" t="s">
        <v>684</v>
      </c>
      <c r="C570" s="82" t="s">
        <v>323</v>
      </c>
      <c r="D570" s="92" t="s">
        <v>331</v>
      </c>
      <c r="E570" s="84" t="s">
        <v>36</v>
      </c>
      <c r="F570" s="85">
        <v>3</v>
      </c>
      <c r="G570" s="86"/>
      <c r="H570" s="87">
        <f t="shared" ref="H570" si="81">ROUND(G570*F570,2)</f>
        <v>0</v>
      </c>
    </row>
    <row r="571" spans="1:8" s="107" customFormat="1" ht="36" customHeight="1" x14ac:dyDescent="0.2">
      <c r="A571" s="102"/>
      <c r="B571" s="81" t="s">
        <v>685</v>
      </c>
      <c r="C571" s="103" t="s">
        <v>690</v>
      </c>
      <c r="D571" s="104" t="s">
        <v>689</v>
      </c>
      <c r="E571" s="105" t="s">
        <v>36</v>
      </c>
      <c r="F571" s="174">
        <v>35</v>
      </c>
      <c r="G571" s="171"/>
      <c r="H571" s="106">
        <f>ROUND(G571*F571,2)</f>
        <v>0</v>
      </c>
    </row>
    <row r="572" spans="1:8" s="42" customFormat="1" ht="30" customHeight="1" thickBot="1" x14ac:dyDescent="0.25">
      <c r="A572" s="43"/>
      <c r="B572" s="38" t="str">
        <f>B458</f>
        <v>E</v>
      </c>
      <c r="C572" s="201" t="str">
        <f>C458</f>
        <v>STRADBROOK AVE - OSBORNE ST TO HARKNESS AVE PROTECTED BIKE LANE</v>
      </c>
      <c r="D572" s="202"/>
      <c r="E572" s="202"/>
      <c r="F572" s="203"/>
      <c r="G572" s="43" t="s">
        <v>17</v>
      </c>
      <c r="H572" s="43">
        <f>SUM(H458:H571)</f>
        <v>0</v>
      </c>
    </row>
    <row r="573" spans="1:8" s="147" customFormat="1" ht="30" customHeight="1" thickTop="1" x14ac:dyDescent="0.2">
      <c r="A573" s="144"/>
      <c r="B573" s="145" t="s">
        <v>175</v>
      </c>
      <c r="C573" s="204" t="s">
        <v>335</v>
      </c>
      <c r="D573" s="205"/>
      <c r="E573" s="205"/>
      <c r="F573" s="206"/>
      <c r="G573" s="176"/>
      <c r="H573" s="146"/>
    </row>
    <row r="574" spans="1:8" s="147" customFormat="1" ht="30" customHeight="1" x14ac:dyDescent="0.2">
      <c r="A574" s="148"/>
      <c r="B574" s="149" t="s">
        <v>2</v>
      </c>
      <c r="C574" s="195" t="s">
        <v>360</v>
      </c>
      <c r="D574" s="196"/>
      <c r="E574" s="196"/>
      <c r="F574" s="197"/>
      <c r="G574" s="177"/>
      <c r="H574" s="150"/>
    </row>
    <row r="575" spans="1:8" s="147" customFormat="1" ht="30" customHeight="1" x14ac:dyDescent="0.2">
      <c r="A575" s="148"/>
      <c r="B575" s="151" t="s">
        <v>370</v>
      </c>
      <c r="C575" s="152" t="s">
        <v>336</v>
      </c>
      <c r="D575" s="153" t="s">
        <v>392</v>
      </c>
      <c r="E575" s="154" t="s">
        <v>2</v>
      </c>
      <c r="F575" s="180" t="s">
        <v>2</v>
      </c>
      <c r="G575" s="177"/>
      <c r="H575" s="150"/>
    </row>
    <row r="576" spans="1:8" s="158" customFormat="1" ht="30" customHeight="1" x14ac:dyDescent="0.2">
      <c r="A576" s="148"/>
      <c r="B576" s="155" t="s">
        <v>30</v>
      </c>
      <c r="C576" s="152" t="s">
        <v>337</v>
      </c>
      <c r="D576" s="156"/>
      <c r="E576" s="157" t="s">
        <v>48</v>
      </c>
      <c r="F576" s="173">
        <v>35</v>
      </c>
      <c r="G576" s="171"/>
      <c r="H576" s="106">
        <f>ROUND(G576*F576,2)</f>
        <v>0</v>
      </c>
    </row>
    <row r="577" spans="1:8" s="147" customFormat="1" ht="30" customHeight="1" x14ac:dyDescent="0.2">
      <c r="A577" s="148"/>
      <c r="B577" s="151" t="s">
        <v>371</v>
      </c>
      <c r="C577" s="152" t="s">
        <v>339</v>
      </c>
      <c r="D577" s="153" t="s">
        <v>394</v>
      </c>
      <c r="E577" s="159"/>
      <c r="F577" s="181"/>
      <c r="G577" s="177"/>
      <c r="H577" s="160"/>
    </row>
    <row r="578" spans="1:8" s="147" customFormat="1" ht="30" customHeight="1" x14ac:dyDescent="0.2">
      <c r="A578" s="148"/>
      <c r="B578" s="155" t="s">
        <v>30</v>
      </c>
      <c r="C578" s="152" t="s">
        <v>340</v>
      </c>
      <c r="D578" s="153" t="s">
        <v>341</v>
      </c>
      <c r="E578" s="157" t="s">
        <v>36</v>
      </c>
      <c r="F578" s="173">
        <v>2</v>
      </c>
      <c r="G578" s="171"/>
      <c r="H578" s="106">
        <f>ROUND(G578*F578,2)</f>
        <v>0</v>
      </c>
    </row>
    <row r="579" spans="1:8" s="147" customFormat="1" ht="30" customHeight="1" x14ac:dyDescent="0.2">
      <c r="A579" s="148"/>
      <c r="B579" s="151" t="s">
        <v>396</v>
      </c>
      <c r="C579" s="152" t="s">
        <v>355</v>
      </c>
      <c r="D579" s="153" t="s">
        <v>347</v>
      </c>
      <c r="E579" s="157" t="s">
        <v>36</v>
      </c>
      <c r="F579" s="173">
        <v>1</v>
      </c>
      <c r="G579" s="171"/>
      <c r="H579" s="106">
        <f>ROUND(G579*F579,2)</f>
        <v>0</v>
      </c>
    </row>
    <row r="580" spans="1:8" s="147" customFormat="1" ht="30" customHeight="1" x14ac:dyDescent="0.2">
      <c r="A580" s="148"/>
      <c r="B580" s="149" t="s">
        <v>2</v>
      </c>
      <c r="C580" s="195" t="s">
        <v>361</v>
      </c>
      <c r="D580" s="196"/>
      <c r="E580" s="196"/>
      <c r="F580" s="197"/>
      <c r="G580" s="177"/>
      <c r="H580" s="150"/>
    </row>
    <row r="581" spans="1:8" s="147" customFormat="1" ht="30" customHeight="1" x14ac:dyDescent="0.2">
      <c r="A581" s="148"/>
      <c r="B581" s="151" t="s">
        <v>397</v>
      </c>
      <c r="C581" s="152" t="s">
        <v>336</v>
      </c>
      <c r="D581" s="153" t="s">
        <v>392</v>
      </c>
      <c r="E581" s="154" t="s">
        <v>2</v>
      </c>
      <c r="F581" s="180" t="s">
        <v>2</v>
      </c>
      <c r="G581" s="177"/>
      <c r="H581" s="150"/>
    </row>
    <row r="582" spans="1:8" s="158" customFormat="1" ht="30" customHeight="1" x14ac:dyDescent="0.2">
      <c r="A582" s="148"/>
      <c r="B582" s="155" t="s">
        <v>30</v>
      </c>
      <c r="C582" s="152" t="s">
        <v>337</v>
      </c>
      <c r="D582" s="156"/>
      <c r="E582" s="157" t="s">
        <v>48</v>
      </c>
      <c r="F582" s="173">
        <v>75</v>
      </c>
      <c r="G582" s="171"/>
      <c r="H582" s="106">
        <f>ROUND(G582*F582,2)</f>
        <v>0</v>
      </c>
    </row>
    <row r="583" spans="1:8" s="147" customFormat="1" ht="30" customHeight="1" x14ac:dyDescent="0.2">
      <c r="A583" s="148"/>
      <c r="B583" s="151" t="s">
        <v>398</v>
      </c>
      <c r="C583" s="152" t="s">
        <v>339</v>
      </c>
      <c r="D583" s="153" t="s">
        <v>394</v>
      </c>
      <c r="E583" s="159"/>
      <c r="F583" s="181"/>
      <c r="G583" s="177"/>
      <c r="H583" s="160"/>
    </row>
    <row r="584" spans="1:8" s="147" customFormat="1" ht="30" customHeight="1" x14ac:dyDescent="0.2">
      <c r="A584" s="148"/>
      <c r="B584" s="155" t="s">
        <v>30</v>
      </c>
      <c r="C584" s="152" t="s">
        <v>340</v>
      </c>
      <c r="D584" s="153" t="s">
        <v>341</v>
      </c>
      <c r="E584" s="157" t="s">
        <v>36</v>
      </c>
      <c r="F584" s="173">
        <v>2</v>
      </c>
      <c r="G584" s="171"/>
      <c r="H584" s="106">
        <f>ROUND(G584*F584,2)</f>
        <v>0</v>
      </c>
    </row>
    <row r="585" spans="1:8" s="147" customFormat="1" ht="30" customHeight="1" x14ac:dyDescent="0.2">
      <c r="A585" s="148"/>
      <c r="B585" s="151" t="s">
        <v>374</v>
      </c>
      <c r="C585" s="152" t="s">
        <v>344</v>
      </c>
      <c r="D585" s="161"/>
      <c r="E585" s="154" t="s">
        <v>2</v>
      </c>
      <c r="F585" s="180"/>
      <c r="G585" s="177"/>
      <c r="H585" s="150"/>
    </row>
    <row r="586" spans="1:8" s="147" customFormat="1" ht="30" customHeight="1" x14ac:dyDescent="0.2">
      <c r="A586" s="148"/>
      <c r="B586" s="155" t="s">
        <v>30</v>
      </c>
      <c r="C586" s="152" t="s">
        <v>345</v>
      </c>
      <c r="D586" s="153" t="s">
        <v>393</v>
      </c>
      <c r="E586" s="157" t="s">
        <v>36</v>
      </c>
      <c r="F586" s="173">
        <v>1</v>
      </c>
      <c r="G586" s="171"/>
      <c r="H586" s="106">
        <f>ROUND(G586*F586,2)</f>
        <v>0</v>
      </c>
    </row>
    <row r="587" spans="1:8" s="147" customFormat="1" ht="30" customHeight="1" x14ac:dyDescent="0.2">
      <c r="A587" s="148"/>
      <c r="B587" s="151" t="s">
        <v>375</v>
      </c>
      <c r="C587" s="152" t="s">
        <v>355</v>
      </c>
      <c r="D587" s="153" t="s">
        <v>347</v>
      </c>
      <c r="E587" s="157" t="s">
        <v>36</v>
      </c>
      <c r="F587" s="173">
        <v>1</v>
      </c>
      <c r="G587" s="171"/>
      <c r="H587" s="106">
        <f>ROUND(G587*F587,2)</f>
        <v>0</v>
      </c>
    </row>
    <row r="588" spans="1:8" s="147" customFormat="1" ht="30" customHeight="1" x14ac:dyDescent="0.2">
      <c r="A588" s="148"/>
      <c r="B588" s="149" t="s">
        <v>2</v>
      </c>
      <c r="C588" s="195" t="s">
        <v>362</v>
      </c>
      <c r="D588" s="196"/>
      <c r="E588" s="196"/>
      <c r="F588" s="197"/>
      <c r="G588" s="177"/>
      <c r="H588" s="150"/>
    </row>
    <row r="589" spans="1:8" s="147" customFormat="1" ht="30" customHeight="1" x14ac:dyDescent="0.2">
      <c r="A589" s="148"/>
      <c r="B589" s="151" t="s">
        <v>373</v>
      </c>
      <c r="C589" s="152" t="s">
        <v>336</v>
      </c>
      <c r="D589" s="153" t="s">
        <v>392</v>
      </c>
      <c r="E589" s="154" t="s">
        <v>2</v>
      </c>
      <c r="F589" s="180" t="s">
        <v>2</v>
      </c>
      <c r="G589" s="177"/>
      <c r="H589" s="150"/>
    </row>
    <row r="590" spans="1:8" s="158" customFormat="1" ht="30" customHeight="1" x14ac:dyDescent="0.2">
      <c r="A590" s="148"/>
      <c r="B590" s="155" t="s">
        <v>30</v>
      </c>
      <c r="C590" s="152" t="s">
        <v>337</v>
      </c>
      <c r="D590" s="156"/>
      <c r="E590" s="157" t="s">
        <v>48</v>
      </c>
      <c r="F590" s="173">
        <v>10</v>
      </c>
      <c r="G590" s="171"/>
      <c r="H590" s="106">
        <f>ROUND(G590*F590,2)</f>
        <v>0</v>
      </c>
    </row>
    <row r="591" spans="1:8" s="147" customFormat="1" ht="30" customHeight="1" x14ac:dyDescent="0.2">
      <c r="A591" s="148"/>
      <c r="B591" s="151" t="s">
        <v>376</v>
      </c>
      <c r="C591" s="152" t="s">
        <v>339</v>
      </c>
      <c r="D591" s="153" t="s">
        <v>394</v>
      </c>
      <c r="E591" s="159"/>
      <c r="F591" s="181"/>
      <c r="G591" s="177"/>
      <c r="H591" s="160"/>
    </row>
    <row r="592" spans="1:8" s="147" customFormat="1" ht="30" customHeight="1" x14ac:dyDescent="0.2">
      <c r="A592" s="148"/>
      <c r="B592" s="155" t="s">
        <v>30</v>
      </c>
      <c r="C592" s="152" t="s">
        <v>340</v>
      </c>
      <c r="D592" s="153" t="s">
        <v>341</v>
      </c>
      <c r="E592" s="157" t="s">
        <v>36</v>
      </c>
      <c r="F592" s="173">
        <v>1</v>
      </c>
      <c r="G592" s="171"/>
      <c r="H592" s="106">
        <f>ROUND(G592*F592,2)</f>
        <v>0</v>
      </c>
    </row>
    <row r="593" spans="1:8" s="147" customFormat="1" ht="30" customHeight="1" x14ac:dyDescent="0.2">
      <c r="A593" s="148"/>
      <c r="B593" s="151" t="s">
        <v>377</v>
      </c>
      <c r="C593" s="152" t="s">
        <v>346</v>
      </c>
      <c r="D593" s="153" t="s">
        <v>347</v>
      </c>
      <c r="E593" s="162"/>
      <c r="F593" s="182"/>
      <c r="G593" s="178"/>
      <c r="H593" s="163"/>
    </row>
    <row r="594" spans="1:8" s="147" customFormat="1" ht="30" customHeight="1" x14ac:dyDescent="0.2">
      <c r="A594" s="148"/>
      <c r="B594" s="155" t="s">
        <v>30</v>
      </c>
      <c r="C594" s="152" t="s">
        <v>348</v>
      </c>
      <c r="D594" s="153" t="s">
        <v>347</v>
      </c>
      <c r="E594" s="157" t="s">
        <v>36</v>
      </c>
      <c r="F594" s="173">
        <v>1</v>
      </c>
      <c r="G594" s="171"/>
      <c r="H594" s="106">
        <f>ROUND(G594*F594,2)</f>
        <v>0</v>
      </c>
    </row>
    <row r="595" spans="1:8" s="147" customFormat="1" ht="30" customHeight="1" x14ac:dyDescent="0.2">
      <c r="A595" s="148"/>
      <c r="B595" s="151" t="s">
        <v>399</v>
      </c>
      <c r="C595" s="152" t="s">
        <v>349</v>
      </c>
      <c r="D595" s="185" t="s">
        <v>395</v>
      </c>
      <c r="E595" s="157" t="s">
        <v>36</v>
      </c>
      <c r="F595" s="173">
        <v>2</v>
      </c>
      <c r="G595" s="171"/>
      <c r="H595" s="106">
        <f>ROUND(G595*F595,2)</f>
        <v>0</v>
      </c>
    </row>
    <row r="596" spans="1:8" s="147" customFormat="1" ht="30" customHeight="1" x14ac:dyDescent="0.2">
      <c r="A596" s="148"/>
      <c r="B596" s="149" t="s">
        <v>2</v>
      </c>
      <c r="C596" s="195" t="s">
        <v>363</v>
      </c>
      <c r="D596" s="196"/>
      <c r="E596" s="196"/>
      <c r="F596" s="197"/>
      <c r="G596" s="177"/>
      <c r="H596" s="150"/>
    </row>
    <row r="597" spans="1:8" s="147" customFormat="1" ht="30" customHeight="1" x14ac:dyDescent="0.2">
      <c r="A597" s="148"/>
      <c r="B597" s="151" t="s">
        <v>400</v>
      </c>
      <c r="C597" s="152" t="s">
        <v>336</v>
      </c>
      <c r="D597" s="153" t="s">
        <v>392</v>
      </c>
      <c r="E597" s="154" t="s">
        <v>2</v>
      </c>
      <c r="F597" s="180" t="s">
        <v>2</v>
      </c>
      <c r="G597" s="177"/>
      <c r="H597" s="150"/>
    </row>
    <row r="598" spans="1:8" s="158" customFormat="1" ht="30" customHeight="1" x14ac:dyDescent="0.2">
      <c r="A598" s="148"/>
      <c r="B598" s="155" t="s">
        <v>30</v>
      </c>
      <c r="C598" s="152" t="s">
        <v>337</v>
      </c>
      <c r="D598" s="156"/>
      <c r="E598" s="157" t="s">
        <v>48</v>
      </c>
      <c r="F598" s="173">
        <v>275</v>
      </c>
      <c r="G598" s="171"/>
      <c r="H598" s="106">
        <f>ROUND(G598*F598,2)</f>
        <v>0</v>
      </c>
    </row>
    <row r="599" spans="1:8" s="158" customFormat="1" ht="30" customHeight="1" x14ac:dyDescent="0.2">
      <c r="A599" s="148"/>
      <c r="B599" s="155" t="s">
        <v>37</v>
      </c>
      <c r="C599" s="152" t="s">
        <v>338</v>
      </c>
      <c r="D599" s="156"/>
      <c r="E599" s="157" t="s">
        <v>48</v>
      </c>
      <c r="F599" s="173">
        <v>220</v>
      </c>
      <c r="G599" s="171"/>
      <c r="H599" s="106">
        <f>ROUND(G599*F599,2)</f>
        <v>0</v>
      </c>
    </row>
    <row r="600" spans="1:8" s="147" customFormat="1" ht="30" customHeight="1" x14ac:dyDescent="0.2">
      <c r="A600" s="148"/>
      <c r="B600" s="151" t="s">
        <v>401</v>
      </c>
      <c r="C600" s="152" t="s">
        <v>339</v>
      </c>
      <c r="D600" s="153" t="s">
        <v>394</v>
      </c>
      <c r="E600" s="159"/>
      <c r="F600" s="181"/>
      <c r="G600" s="177"/>
      <c r="H600" s="160"/>
    </row>
    <row r="601" spans="1:8" s="147" customFormat="1" ht="30" customHeight="1" x14ac:dyDescent="0.2">
      <c r="A601" s="148"/>
      <c r="B601" s="155" t="s">
        <v>30</v>
      </c>
      <c r="C601" s="152" t="s">
        <v>350</v>
      </c>
      <c r="D601" s="153" t="s">
        <v>351</v>
      </c>
      <c r="E601" s="157" t="s">
        <v>36</v>
      </c>
      <c r="F601" s="183"/>
      <c r="G601" s="179"/>
      <c r="H601" s="164"/>
    </row>
    <row r="602" spans="1:8" s="147" customFormat="1" ht="30" customHeight="1" x14ac:dyDescent="0.2">
      <c r="A602" s="148"/>
      <c r="B602" s="155" t="s">
        <v>37</v>
      </c>
      <c r="C602" s="152" t="s">
        <v>340</v>
      </c>
      <c r="D602" s="153" t="s">
        <v>341</v>
      </c>
      <c r="E602" s="157" t="s">
        <v>36</v>
      </c>
      <c r="F602" s="173">
        <v>9</v>
      </c>
      <c r="G602" s="171"/>
      <c r="H602" s="106">
        <f>ROUND(G602*F602,2)</f>
        <v>0</v>
      </c>
    </row>
    <row r="603" spans="1:8" s="147" customFormat="1" ht="30" customHeight="1" x14ac:dyDescent="0.2">
      <c r="A603" s="148"/>
      <c r="B603" s="155" t="s">
        <v>49</v>
      </c>
      <c r="C603" s="152" t="s">
        <v>352</v>
      </c>
      <c r="D603" s="153" t="s">
        <v>343</v>
      </c>
      <c r="E603" s="157" t="s">
        <v>36</v>
      </c>
      <c r="F603" s="173">
        <v>1</v>
      </c>
      <c r="G603" s="171"/>
      <c r="H603" s="106">
        <f>ROUND(G603*F603,2)</f>
        <v>0</v>
      </c>
    </row>
    <row r="604" spans="1:8" s="147" customFormat="1" ht="30" customHeight="1" x14ac:dyDescent="0.2">
      <c r="A604" s="148"/>
      <c r="B604" s="151" t="s">
        <v>402</v>
      </c>
      <c r="C604" s="152" t="s">
        <v>344</v>
      </c>
      <c r="D604" s="161"/>
      <c r="E604" s="154" t="s">
        <v>2</v>
      </c>
      <c r="F604" s="180"/>
      <c r="G604" s="177"/>
      <c r="H604" s="150"/>
    </row>
    <row r="605" spans="1:8" s="147" customFormat="1" ht="30" customHeight="1" x14ac:dyDescent="0.2">
      <c r="A605" s="148"/>
      <c r="B605" s="155" t="s">
        <v>30</v>
      </c>
      <c r="C605" s="152" t="s">
        <v>345</v>
      </c>
      <c r="D605" s="153" t="s">
        <v>393</v>
      </c>
      <c r="E605" s="157" t="s">
        <v>36</v>
      </c>
      <c r="F605" s="173">
        <v>7</v>
      </c>
      <c r="G605" s="171"/>
      <c r="H605" s="106">
        <f>ROUND(G605*F605,2)</f>
        <v>0</v>
      </c>
    </row>
    <row r="606" spans="1:8" s="147" customFormat="1" ht="30" customHeight="1" x14ac:dyDescent="0.2">
      <c r="A606" s="148"/>
      <c r="B606" s="151" t="s">
        <v>403</v>
      </c>
      <c r="C606" s="152" t="s">
        <v>346</v>
      </c>
      <c r="D606" s="153" t="s">
        <v>347</v>
      </c>
      <c r="E606" s="162"/>
      <c r="F606" s="182"/>
      <c r="G606" s="178"/>
      <c r="H606" s="163"/>
    </row>
    <row r="607" spans="1:8" s="147" customFormat="1" ht="30" customHeight="1" x14ac:dyDescent="0.2">
      <c r="A607" s="148"/>
      <c r="B607" s="155" t="s">
        <v>30</v>
      </c>
      <c r="C607" s="152" t="s">
        <v>348</v>
      </c>
      <c r="D607" s="153" t="s">
        <v>347</v>
      </c>
      <c r="E607" s="157" t="s">
        <v>36</v>
      </c>
      <c r="F607" s="173">
        <v>6</v>
      </c>
      <c r="G607" s="171"/>
      <c r="H607" s="106">
        <f>ROUND(G607*F607,2)</f>
        <v>0</v>
      </c>
    </row>
    <row r="608" spans="1:8" s="147" customFormat="1" ht="30" customHeight="1" x14ac:dyDescent="0.2">
      <c r="A608" s="148"/>
      <c r="B608" s="155" t="s">
        <v>37</v>
      </c>
      <c r="C608" s="152" t="s">
        <v>354</v>
      </c>
      <c r="D608" s="153" t="s">
        <v>347</v>
      </c>
      <c r="E608" s="157" t="s">
        <v>36</v>
      </c>
      <c r="F608" s="173">
        <v>1</v>
      </c>
      <c r="G608" s="171"/>
      <c r="H608" s="106">
        <f>ROUND(G608*F608,2)</f>
        <v>0</v>
      </c>
    </row>
    <row r="609" spans="1:8" s="147" customFormat="1" ht="30" customHeight="1" x14ac:dyDescent="0.2">
      <c r="A609" s="148"/>
      <c r="B609" s="151" t="s">
        <v>404</v>
      </c>
      <c r="C609" s="152" t="s">
        <v>355</v>
      </c>
      <c r="D609" s="153" t="s">
        <v>347</v>
      </c>
      <c r="E609" s="157" t="s">
        <v>36</v>
      </c>
      <c r="F609" s="173">
        <v>1</v>
      </c>
      <c r="G609" s="171"/>
      <c r="H609" s="106">
        <f>ROUND(G609*F609,2)</f>
        <v>0</v>
      </c>
    </row>
    <row r="610" spans="1:8" s="147" customFormat="1" ht="30" customHeight="1" x14ac:dyDescent="0.2">
      <c r="A610" s="148"/>
      <c r="B610" s="151" t="s">
        <v>405</v>
      </c>
      <c r="C610" s="152" t="s">
        <v>349</v>
      </c>
      <c r="D610" s="185" t="s">
        <v>395</v>
      </c>
      <c r="E610" s="157" t="s">
        <v>36</v>
      </c>
      <c r="F610" s="173">
        <v>2</v>
      </c>
      <c r="G610" s="171"/>
      <c r="H610" s="106">
        <f>ROUND(G610*F610,2)</f>
        <v>0</v>
      </c>
    </row>
    <row r="611" spans="1:8" s="147" customFormat="1" ht="30" customHeight="1" x14ac:dyDescent="0.2">
      <c r="A611" s="148"/>
      <c r="B611" s="149" t="s">
        <v>2</v>
      </c>
      <c r="C611" s="195" t="s">
        <v>364</v>
      </c>
      <c r="D611" s="196"/>
      <c r="E611" s="196"/>
      <c r="F611" s="197"/>
      <c r="G611" s="177"/>
      <c r="H611" s="150"/>
    </row>
    <row r="612" spans="1:8" s="147" customFormat="1" ht="30" customHeight="1" x14ac:dyDescent="0.2">
      <c r="A612" s="148"/>
      <c r="B612" s="151" t="s">
        <v>406</v>
      </c>
      <c r="C612" s="152" t="s">
        <v>336</v>
      </c>
      <c r="D612" s="153" t="s">
        <v>392</v>
      </c>
      <c r="E612" s="154" t="s">
        <v>2</v>
      </c>
      <c r="F612" s="180" t="s">
        <v>2</v>
      </c>
      <c r="G612" s="177"/>
      <c r="H612" s="150"/>
    </row>
    <row r="613" spans="1:8" s="158" customFormat="1" ht="30" customHeight="1" x14ac:dyDescent="0.2">
      <c r="A613" s="148"/>
      <c r="B613" s="155" t="s">
        <v>30</v>
      </c>
      <c r="C613" s="152" t="s">
        <v>337</v>
      </c>
      <c r="D613" s="156"/>
      <c r="E613" s="157" t="s">
        <v>48</v>
      </c>
      <c r="F613" s="173">
        <v>20</v>
      </c>
      <c r="G613" s="171"/>
      <c r="H613" s="106">
        <f>ROUND(G613*F613,2)</f>
        <v>0</v>
      </c>
    </row>
    <row r="614" spans="1:8" s="147" customFormat="1" ht="30" customHeight="1" x14ac:dyDescent="0.2">
      <c r="A614" s="148"/>
      <c r="B614" s="151" t="s">
        <v>407</v>
      </c>
      <c r="C614" s="152" t="s">
        <v>339</v>
      </c>
      <c r="D614" s="153" t="s">
        <v>394</v>
      </c>
      <c r="E614" s="159"/>
      <c r="F614" s="181"/>
      <c r="G614" s="177"/>
      <c r="H614" s="160"/>
    </row>
    <row r="615" spans="1:8" s="147" customFormat="1" ht="30" customHeight="1" x14ac:dyDescent="0.2">
      <c r="A615" s="148"/>
      <c r="B615" s="155" t="s">
        <v>30</v>
      </c>
      <c r="C615" s="152" t="s">
        <v>340</v>
      </c>
      <c r="D615" s="153" t="s">
        <v>341</v>
      </c>
      <c r="E615" s="157" t="s">
        <v>36</v>
      </c>
      <c r="F615" s="173">
        <v>5</v>
      </c>
      <c r="G615" s="171"/>
      <c r="H615" s="106">
        <f>ROUND(G615*F615,2)</f>
        <v>0</v>
      </c>
    </row>
    <row r="616" spans="1:8" s="147" customFormat="1" ht="30" customHeight="1" x14ac:dyDescent="0.2">
      <c r="A616" s="148"/>
      <c r="B616" s="151" t="s">
        <v>408</v>
      </c>
      <c r="C616" s="152" t="s">
        <v>356</v>
      </c>
      <c r="D616" s="153" t="s">
        <v>347</v>
      </c>
      <c r="E616" s="162"/>
      <c r="F616" s="182"/>
      <c r="G616" s="178"/>
      <c r="H616" s="163"/>
    </row>
    <row r="617" spans="1:8" s="147" customFormat="1" ht="30" customHeight="1" x14ac:dyDescent="0.2">
      <c r="A617" s="148"/>
      <c r="B617" s="155" t="s">
        <v>30</v>
      </c>
      <c r="C617" s="152" t="s">
        <v>357</v>
      </c>
      <c r="D617" s="153" t="s">
        <v>347</v>
      </c>
      <c r="E617" s="157" t="s">
        <v>36</v>
      </c>
      <c r="F617" s="173">
        <v>1</v>
      </c>
      <c r="G617" s="171"/>
      <c r="H617" s="106">
        <f>ROUND(G617*F617,2)</f>
        <v>0</v>
      </c>
    </row>
    <row r="618" spans="1:8" s="147" customFormat="1" ht="30" customHeight="1" x14ac:dyDescent="0.2">
      <c r="A618" s="148"/>
      <c r="B618" s="151" t="s">
        <v>409</v>
      </c>
      <c r="C618" s="152" t="s">
        <v>346</v>
      </c>
      <c r="D618" s="153" t="s">
        <v>347</v>
      </c>
      <c r="E618" s="162"/>
      <c r="F618" s="182"/>
      <c r="G618" s="178"/>
      <c r="H618" s="163"/>
    </row>
    <row r="619" spans="1:8" s="147" customFormat="1" ht="30" customHeight="1" x14ac:dyDescent="0.2">
      <c r="A619" s="148"/>
      <c r="B619" s="155" t="s">
        <v>30</v>
      </c>
      <c r="C619" s="152" t="s">
        <v>348</v>
      </c>
      <c r="D619" s="153" t="s">
        <v>347</v>
      </c>
      <c r="E619" s="157" t="s">
        <v>36</v>
      </c>
      <c r="F619" s="173">
        <v>3</v>
      </c>
      <c r="G619" s="171"/>
      <c r="H619" s="106">
        <f>ROUND(G619*F619,2)</f>
        <v>0</v>
      </c>
    </row>
    <row r="620" spans="1:8" s="147" customFormat="1" ht="30" customHeight="1" x14ac:dyDescent="0.2">
      <c r="A620" s="148"/>
      <c r="B620" s="151" t="s">
        <v>410</v>
      </c>
      <c r="C620" s="152" t="s">
        <v>349</v>
      </c>
      <c r="D620" s="185" t="s">
        <v>395</v>
      </c>
      <c r="E620" s="157" t="s">
        <v>36</v>
      </c>
      <c r="F620" s="173">
        <v>5</v>
      </c>
      <c r="G620" s="171"/>
      <c r="H620" s="106">
        <f>ROUND(G620*F620,2)</f>
        <v>0</v>
      </c>
    </row>
    <row r="621" spans="1:8" s="147" customFormat="1" ht="30" customHeight="1" x14ac:dyDescent="0.2">
      <c r="A621" s="148"/>
      <c r="B621" s="149" t="s">
        <v>2</v>
      </c>
      <c r="C621" s="195" t="s">
        <v>365</v>
      </c>
      <c r="D621" s="196"/>
      <c r="E621" s="196"/>
      <c r="F621" s="197"/>
      <c r="G621" s="177"/>
      <c r="H621" s="150"/>
    </row>
    <row r="622" spans="1:8" s="147" customFormat="1" ht="30" customHeight="1" x14ac:dyDescent="0.2">
      <c r="A622" s="148"/>
      <c r="B622" s="151" t="s">
        <v>411</v>
      </c>
      <c r="C622" s="152" t="s">
        <v>336</v>
      </c>
      <c r="D622" s="153" t="s">
        <v>392</v>
      </c>
      <c r="E622" s="154" t="s">
        <v>2</v>
      </c>
      <c r="F622" s="180" t="s">
        <v>2</v>
      </c>
      <c r="G622" s="177"/>
      <c r="H622" s="150"/>
    </row>
    <row r="623" spans="1:8" s="158" customFormat="1" ht="30" customHeight="1" x14ac:dyDescent="0.2">
      <c r="A623" s="148"/>
      <c r="B623" s="155" t="s">
        <v>30</v>
      </c>
      <c r="C623" s="152" t="s">
        <v>337</v>
      </c>
      <c r="D623" s="156"/>
      <c r="E623" s="157" t="s">
        <v>48</v>
      </c>
      <c r="F623" s="173">
        <v>115</v>
      </c>
      <c r="G623" s="171"/>
      <c r="H623" s="106">
        <f>ROUND(G623*F623,2)</f>
        <v>0</v>
      </c>
    </row>
    <row r="624" spans="1:8" s="158" customFormat="1" ht="30" customHeight="1" x14ac:dyDescent="0.2">
      <c r="A624" s="148"/>
      <c r="B624" s="155" t="s">
        <v>37</v>
      </c>
      <c r="C624" s="152" t="s">
        <v>338</v>
      </c>
      <c r="D624" s="156"/>
      <c r="E624" s="157" t="s">
        <v>48</v>
      </c>
      <c r="F624" s="173">
        <v>5</v>
      </c>
      <c r="G624" s="171"/>
      <c r="H624" s="106">
        <f>ROUND(G624*F624,2)</f>
        <v>0</v>
      </c>
    </row>
    <row r="625" spans="1:8" s="147" customFormat="1" ht="30" customHeight="1" x14ac:dyDescent="0.2">
      <c r="A625" s="148"/>
      <c r="B625" s="151" t="s">
        <v>412</v>
      </c>
      <c r="C625" s="152" t="s">
        <v>339</v>
      </c>
      <c r="D625" s="153" t="s">
        <v>394</v>
      </c>
      <c r="E625" s="159"/>
      <c r="F625" s="181"/>
      <c r="G625" s="177"/>
      <c r="H625" s="160"/>
    </row>
    <row r="626" spans="1:8" s="147" customFormat="1" ht="30" customHeight="1" x14ac:dyDescent="0.2">
      <c r="A626" s="148"/>
      <c r="B626" s="155" t="s">
        <v>30</v>
      </c>
      <c r="C626" s="152" t="s">
        <v>340</v>
      </c>
      <c r="D626" s="153" t="s">
        <v>341</v>
      </c>
      <c r="E626" s="157" t="s">
        <v>36</v>
      </c>
      <c r="F626" s="173">
        <v>4</v>
      </c>
      <c r="G626" s="171"/>
      <c r="H626" s="106">
        <f>ROUND(G626*F626,2)</f>
        <v>0</v>
      </c>
    </row>
    <row r="627" spans="1:8" s="147" customFormat="1" ht="30" customHeight="1" x14ac:dyDescent="0.2">
      <c r="A627" s="148"/>
      <c r="B627" s="155" t="s">
        <v>37</v>
      </c>
      <c r="C627" s="152" t="s">
        <v>353</v>
      </c>
      <c r="D627" s="153" t="s">
        <v>343</v>
      </c>
      <c r="E627" s="157" t="s">
        <v>36</v>
      </c>
      <c r="F627" s="173">
        <v>1</v>
      </c>
      <c r="G627" s="171"/>
      <c r="H627" s="106">
        <f>ROUND(G627*F627,2)</f>
        <v>0</v>
      </c>
    </row>
    <row r="628" spans="1:8" s="147" customFormat="1" ht="30" customHeight="1" x14ac:dyDescent="0.2">
      <c r="A628" s="148"/>
      <c r="B628" s="151" t="s">
        <v>372</v>
      </c>
      <c r="C628" s="152" t="s">
        <v>355</v>
      </c>
      <c r="D628" s="153" t="s">
        <v>347</v>
      </c>
      <c r="E628" s="157" t="s">
        <v>36</v>
      </c>
      <c r="F628" s="173">
        <v>1</v>
      </c>
      <c r="G628" s="171"/>
      <c r="H628" s="106">
        <f>ROUND(G628*F628,2)</f>
        <v>0</v>
      </c>
    </row>
    <row r="629" spans="1:8" s="147" customFormat="1" ht="30" customHeight="1" x14ac:dyDescent="0.2">
      <c r="A629" s="148"/>
      <c r="B629" s="149" t="s">
        <v>2</v>
      </c>
      <c r="C629" s="195" t="s">
        <v>366</v>
      </c>
      <c r="D629" s="196"/>
      <c r="E629" s="196"/>
      <c r="F629" s="197"/>
      <c r="G629" s="177"/>
      <c r="H629" s="150"/>
    </row>
    <row r="630" spans="1:8" s="147" customFormat="1" ht="30" customHeight="1" x14ac:dyDescent="0.2">
      <c r="A630" s="148"/>
      <c r="B630" s="151" t="s">
        <v>413</v>
      </c>
      <c r="C630" s="152" t="s">
        <v>336</v>
      </c>
      <c r="D630" s="153" t="s">
        <v>392</v>
      </c>
      <c r="E630" s="154" t="s">
        <v>2</v>
      </c>
      <c r="F630" s="180" t="s">
        <v>2</v>
      </c>
      <c r="G630" s="177"/>
      <c r="H630" s="150"/>
    </row>
    <row r="631" spans="1:8" s="158" customFormat="1" ht="30" customHeight="1" x14ac:dyDescent="0.2">
      <c r="A631" s="148"/>
      <c r="B631" s="155" t="s">
        <v>30</v>
      </c>
      <c r="C631" s="152" t="s">
        <v>337</v>
      </c>
      <c r="D631" s="156"/>
      <c r="E631" s="157" t="s">
        <v>48</v>
      </c>
      <c r="F631" s="173">
        <v>70</v>
      </c>
      <c r="G631" s="171"/>
      <c r="H631" s="106">
        <f>ROUND(G631*F631,2)</f>
        <v>0</v>
      </c>
    </row>
    <row r="632" spans="1:8" s="158" customFormat="1" ht="30" customHeight="1" x14ac:dyDescent="0.2">
      <c r="A632" s="148"/>
      <c r="B632" s="155" t="s">
        <v>37</v>
      </c>
      <c r="C632" s="152" t="s">
        <v>338</v>
      </c>
      <c r="D632" s="156"/>
      <c r="E632" s="157" t="s">
        <v>48</v>
      </c>
      <c r="F632" s="173">
        <v>210</v>
      </c>
      <c r="G632" s="171"/>
      <c r="H632" s="106">
        <f>ROUND(G632*F632,2)</f>
        <v>0</v>
      </c>
    </row>
    <row r="633" spans="1:8" s="147" customFormat="1" ht="30" customHeight="1" x14ac:dyDescent="0.2">
      <c r="A633" s="148"/>
      <c r="B633" s="151" t="s">
        <v>414</v>
      </c>
      <c r="C633" s="152" t="s">
        <v>339</v>
      </c>
      <c r="D633" s="153" t="s">
        <v>394</v>
      </c>
      <c r="E633" s="159"/>
      <c r="F633" s="181"/>
      <c r="G633" s="177"/>
      <c r="H633" s="160"/>
    </row>
    <row r="634" spans="1:8" s="147" customFormat="1" ht="30" customHeight="1" x14ac:dyDescent="0.2">
      <c r="A634" s="148"/>
      <c r="B634" s="155" t="s">
        <v>30</v>
      </c>
      <c r="C634" s="152" t="s">
        <v>340</v>
      </c>
      <c r="D634" s="153" t="s">
        <v>341</v>
      </c>
      <c r="E634" s="157" t="s">
        <v>36</v>
      </c>
      <c r="F634" s="173">
        <v>8</v>
      </c>
      <c r="G634" s="171"/>
      <c r="H634" s="106">
        <f>ROUND(G634*F634,2)</f>
        <v>0</v>
      </c>
    </row>
    <row r="635" spans="1:8" s="147" customFormat="1" ht="30" customHeight="1" x14ac:dyDescent="0.2">
      <c r="A635" s="148"/>
      <c r="B635" s="155" t="s">
        <v>37</v>
      </c>
      <c r="C635" s="152" t="s">
        <v>352</v>
      </c>
      <c r="D635" s="153" t="s">
        <v>343</v>
      </c>
      <c r="E635" s="157" t="s">
        <v>36</v>
      </c>
      <c r="F635" s="173">
        <v>1</v>
      </c>
      <c r="G635" s="171"/>
      <c r="H635" s="106">
        <f>ROUND(G635*F635,2)</f>
        <v>0</v>
      </c>
    </row>
    <row r="636" spans="1:8" s="147" customFormat="1" ht="30" customHeight="1" x14ac:dyDescent="0.2">
      <c r="A636" s="148"/>
      <c r="B636" s="151" t="s">
        <v>415</v>
      </c>
      <c r="C636" s="152" t="s">
        <v>344</v>
      </c>
      <c r="D636" s="161"/>
      <c r="E636" s="154" t="s">
        <v>2</v>
      </c>
      <c r="F636" s="180"/>
      <c r="G636" s="177"/>
      <c r="H636" s="150"/>
    </row>
    <row r="637" spans="1:8" s="147" customFormat="1" ht="30" customHeight="1" x14ac:dyDescent="0.2">
      <c r="A637" s="148"/>
      <c r="B637" s="155" t="s">
        <v>30</v>
      </c>
      <c r="C637" s="152" t="s">
        <v>345</v>
      </c>
      <c r="D637" s="153" t="s">
        <v>393</v>
      </c>
      <c r="E637" s="157" t="s">
        <v>36</v>
      </c>
      <c r="F637" s="173">
        <v>4</v>
      </c>
      <c r="G637" s="171"/>
      <c r="H637" s="106">
        <f>ROUND(G637*F637,2)</f>
        <v>0</v>
      </c>
    </row>
    <row r="638" spans="1:8" s="147" customFormat="1" ht="30" customHeight="1" x14ac:dyDescent="0.2">
      <c r="A638" s="148"/>
      <c r="B638" s="151" t="s">
        <v>378</v>
      </c>
      <c r="C638" s="152" t="s">
        <v>346</v>
      </c>
      <c r="D638" s="153" t="s">
        <v>347</v>
      </c>
      <c r="E638" s="162"/>
      <c r="F638" s="182"/>
      <c r="G638" s="178"/>
      <c r="H638" s="163"/>
    </row>
    <row r="639" spans="1:8" s="147" customFormat="1" ht="30" customHeight="1" x14ac:dyDescent="0.2">
      <c r="A639" s="148"/>
      <c r="B639" s="155" t="s">
        <v>30</v>
      </c>
      <c r="C639" s="152" t="s">
        <v>348</v>
      </c>
      <c r="D639" s="153" t="s">
        <v>347</v>
      </c>
      <c r="E639" s="157" t="s">
        <v>36</v>
      </c>
      <c r="F639" s="173">
        <v>5</v>
      </c>
      <c r="G639" s="171"/>
      <c r="H639" s="106">
        <f>ROUND(G639*F639,2)</f>
        <v>0</v>
      </c>
    </row>
    <row r="640" spans="1:8" s="147" customFormat="1" ht="30" customHeight="1" x14ac:dyDescent="0.2">
      <c r="A640" s="148"/>
      <c r="B640" s="155" t="s">
        <v>37</v>
      </c>
      <c r="C640" s="152" t="s">
        <v>354</v>
      </c>
      <c r="D640" s="153" t="s">
        <v>347</v>
      </c>
      <c r="E640" s="157" t="s">
        <v>36</v>
      </c>
      <c r="F640" s="173">
        <v>1</v>
      </c>
      <c r="G640" s="171"/>
      <c r="H640" s="106">
        <f>ROUND(G640*F640,2)</f>
        <v>0</v>
      </c>
    </row>
    <row r="641" spans="1:8" s="147" customFormat="1" ht="30" customHeight="1" x14ac:dyDescent="0.2">
      <c r="A641" s="148"/>
      <c r="B641" s="151" t="s">
        <v>416</v>
      </c>
      <c r="C641" s="152" t="s">
        <v>355</v>
      </c>
      <c r="D641" s="153" t="s">
        <v>347</v>
      </c>
      <c r="E641" s="157" t="s">
        <v>36</v>
      </c>
      <c r="F641" s="173">
        <v>1</v>
      </c>
      <c r="G641" s="171"/>
      <c r="H641" s="106">
        <f>ROUND(G641*F641,2)</f>
        <v>0</v>
      </c>
    </row>
    <row r="642" spans="1:8" s="147" customFormat="1" ht="30" customHeight="1" x14ac:dyDescent="0.2">
      <c r="A642" s="148"/>
      <c r="B642" s="149" t="s">
        <v>2</v>
      </c>
      <c r="C642" s="195" t="s">
        <v>367</v>
      </c>
      <c r="D642" s="196"/>
      <c r="E642" s="196"/>
      <c r="F642" s="197"/>
      <c r="G642" s="177"/>
      <c r="H642" s="150"/>
    </row>
    <row r="643" spans="1:8" s="147" customFormat="1" ht="30" customHeight="1" x14ac:dyDescent="0.2">
      <c r="A643" s="148"/>
      <c r="B643" s="151" t="s">
        <v>417</v>
      </c>
      <c r="C643" s="152" t="s">
        <v>336</v>
      </c>
      <c r="D643" s="153" t="s">
        <v>392</v>
      </c>
      <c r="E643" s="154" t="s">
        <v>2</v>
      </c>
      <c r="F643" s="180" t="s">
        <v>2</v>
      </c>
      <c r="G643" s="177"/>
      <c r="H643" s="150"/>
    </row>
    <row r="644" spans="1:8" s="158" customFormat="1" ht="30" customHeight="1" x14ac:dyDescent="0.2">
      <c r="A644" s="148"/>
      <c r="B644" s="155" t="s">
        <v>30</v>
      </c>
      <c r="C644" s="152" t="s">
        <v>337</v>
      </c>
      <c r="D644" s="156"/>
      <c r="E644" s="157" t="s">
        <v>48</v>
      </c>
      <c r="F644" s="173">
        <v>30</v>
      </c>
      <c r="G644" s="171"/>
      <c r="H644" s="106">
        <f>ROUND(G644*F644,2)</f>
        <v>0</v>
      </c>
    </row>
    <row r="645" spans="1:8" s="158" customFormat="1" ht="30" customHeight="1" x14ac:dyDescent="0.2">
      <c r="A645" s="148"/>
      <c r="B645" s="155" t="s">
        <v>37</v>
      </c>
      <c r="C645" s="152" t="s">
        <v>338</v>
      </c>
      <c r="D645" s="156"/>
      <c r="E645" s="157" t="s">
        <v>48</v>
      </c>
      <c r="F645" s="173">
        <v>5</v>
      </c>
      <c r="G645" s="171"/>
      <c r="H645" s="106">
        <f>ROUND(G645*F645,2)</f>
        <v>0</v>
      </c>
    </row>
    <row r="646" spans="1:8" s="147" customFormat="1" ht="30" customHeight="1" x14ac:dyDescent="0.2">
      <c r="A646" s="148"/>
      <c r="B646" s="151" t="s">
        <v>418</v>
      </c>
      <c r="C646" s="152" t="s">
        <v>339</v>
      </c>
      <c r="D646" s="153" t="s">
        <v>394</v>
      </c>
      <c r="E646" s="159"/>
      <c r="F646" s="181"/>
      <c r="G646" s="177"/>
      <c r="H646" s="160"/>
    </row>
    <row r="647" spans="1:8" s="147" customFormat="1" ht="30" customHeight="1" x14ac:dyDescent="0.2">
      <c r="A647" s="148"/>
      <c r="B647" s="155" t="s">
        <v>30</v>
      </c>
      <c r="C647" s="152" t="s">
        <v>340</v>
      </c>
      <c r="D647" s="153" t="s">
        <v>341</v>
      </c>
      <c r="E647" s="157" t="s">
        <v>36</v>
      </c>
      <c r="F647" s="173">
        <v>1</v>
      </c>
      <c r="G647" s="171"/>
      <c r="H647" s="106">
        <f>ROUND(G647*F647,2)</f>
        <v>0</v>
      </c>
    </row>
    <row r="648" spans="1:8" s="147" customFormat="1" ht="30" customHeight="1" x14ac:dyDescent="0.2">
      <c r="A648" s="148"/>
      <c r="B648" s="155" t="s">
        <v>37</v>
      </c>
      <c r="C648" s="152" t="s">
        <v>342</v>
      </c>
      <c r="D648" s="153" t="s">
        <v>343</v>
      </c>
      <c r="E648" s="157" t="s">
        <v>36</v>
      </c>
      <c r="F648" s="173">
        <v>1</v>
      </c>
      <c r="G648" s="171"/>
      <c r="H648" s="106">
        <f>ROUND(G648*F648,2)</f>
        <v>0</v>
      </c>
    </row>
    <row r="649" spans="1:8" s="147" customFormat="1" ht="30" customHeight="1" x14ac:dyDescent="0.2">
      <c r="A649" s="148"/>
      <c r="B649" s="151" t="s">
        <v>419</v>
      </c>
      <c r="C649" s="152" t="s">
        <v>344</v>
      </c>
      <c r="D649" s="161"/>
      <c r="E649" s="154" t="s">
        <v>2</v>
      </c>
      <c r="F649" s="180"/>
      <c r="G649" s="177"/>
      <c r="H649" s="150"/>
    </row>
    <row r="650" spans="1:8" s="147" customFormat="1" ht="30" customHeight="1" x14ac:dyDescent="0.2">
      <c r="A650" s="148"/>
      <c r="B650" s="155" t="s">
        <v>30</v>
      </c>
      <c r="C650" s="152" t="s">
        <v>345</v>
      </c>
      <c r="D650" s="153" t="s">
        <v>393</v>
      </c>
      <c r="E650" s="157" t="s">
        <v>36</v>
      </c>
      <c r="F650" s="173">
        <v>1</v>
      </c>
      <c r="G650" s="171"/>
      <c r="H650" s="106">
        <f>ROUND(G650*F650,2)</f>
        <v>0</v>
      </c>
    </row>
    <row r="651" spans="1:8" s="147" customFormat="1" ht="30" customHeight="1" x14ac:dyDescent="0.2">
      <c r="A651" s="148"/>
      <c r="B651" s="151" t="s">
        <v>420</v>
      </c>
      <c r="C651" s="152" t="s">
        <v>346</v>
      </c>
      <c r="D651" s="153" t="s">
        <v>347</v>
      </c>
      <c r="E651" s="162"/>
      <c r="F651" s="182"/>
      <c r="G651" s="178"/>
      <c r="H651" s="163"/>
    </row>
    <row r="652" spans="1:8" s="147" customFormat="1" ht="30" customHeight="1" x14ac:dyDescent="0.2">
      <c r="A652" s="148"/>
      <c r="B652" s="155" t="s">
        <v>30</v>
      </c>
      <c r="C652" s="152" t="s">
        <v>348</v>
      </c>
      <c r="D652" s="153" t="s">
        <v>347</v>
      </c>
      <c r="E652" s="157" t="s">
        <v>36</v>
      </c>
      <c r="F652" s="173">
        <v>2</v>
      </c>
      <c r="G652" s="171"/>
      <c r="H652" s="106">
        <f>ROUND(G652*F652,2)</f>
        <v>0</v>
      </c>
    </row>
    <row r="653" spans="1:8" s="147" customFormat="1" ht="30" customHeight="1" x14ac:dyDescent="0.2">
      <c r="A653" s="148"/>
      <c r="B653" s="151" t="s">
        <v>421</v>
      </c>
      <c r="C653" s="152" t="s">
        <v>355</v>
      </c>
      <c r="D653" s="153" t="s">
        <v>347</v>
      </c>
      <c r="E653" s="157" t="s">
        <v>36</v>
      </c>
      <c r="F653" s="173">
        <v>1</v>
      </c>
      <c r="G653" s="171"/>
      <c r="H653" s="106">
        <f>ROUND(G653*F653,2)</f>
        <v>0</v>
      </c>
    </row>
    <row r="654" spans="1:8" s="147" customFormat="1" ht="30" customHeight="1" x14ac:dyDescent="0.2">
      <c r="A654" s="148"/>
      <c r="B654" s="151" t="s">
        <v>422</v>
      </c>
      <c r="C654" s="152" t="s">
        <v>349</v>
      </c>
      <c r="D654" s="185" t="s">
        <v>395</v>
      </c>
      <c r="E654" s="157" t="s">
        <v>36</v>
      </c>
      <c r="F654" s="173">
        <v>3</v>
      </c>
      <c r="G654" s="171"/>
      <c r="H654" s="106">
        <f>ROUND(G654*F654,2)</f>
        <v>0</v>
      </c>
    </row>
    <row r="655" spans="1:8" s="147" customFormat="1" ht="30" customHeight="1" x14ac:dyDescent="0.2">
      <c r="A655" s="148"/>
      <c r="B655" s="149" t="s">
        <v>2</v>
      </c>
      <c r="C655" s="195" t="s">
        <v>368</v>
      </c>
      <c r="D655" s="196"/>
      <c r="E655" s="196"/>
      <c r="F655" s="197"/>
      <c r="G655" s="177"/>
      <c r="H655" s="150"/>
    </row>
    <row r="656" spans="1:8" s="147" customFormat="1" ht="30" customHeight="1" x14ac:dyDescent="0.2">
      <c r="A656" s="148"/>
      <c r="B656" s="151" t="s">
        <v>423</v>
      </c>
      <c r="C656" s="152" t="s">
        <v>336</v>
      </c>
      <c r="D656" s="153" t="s">
        <v>392</v>
      </c>
      <c r="E656" s="154" t="s">
        <v>2</v>
      </c>
      <c r="F656" s="180" t="s">
        <v>2</v>
      </c>
      <c r="G656" s="177"/>
      <c r="H656" s="150"/>
    </row>
    <row r="657" spans="1:8" s="158" customFormat="1" ht="30" customHeight="1" x14ac:dyDescent="0.2">
      <c r="A657" s="148"/>
      <c r="B657" s="155" t="s">
        <v>30</v>
      </c>
      <c r="C657" s="152" t="s">
        <v>337</v>
      </c>
      <c r="D657" s="156"/>
      <c r="E657" s="157" t="s">
        <v>48</v>
      </c>
      <c r="F657" s="173">
        <v>80</v>
      </c>
      <c r="G657" s="171"/>
      <c r="H657" s="106">
        <f>ROUND(G657*F657,2)</f>
        <v>0</v>
      </c>
    </row>
    <row r="658" spans="1:8" s="147" customFormat="1" ht="30" customHeight="1" x14ac:dyDescent="0.2">
      <c r="A658" s="148"/>
      <c r="B658" s="151" t="s">
        <v>424</v>
      </c>
      <c r="C658" s="152" t="s">
        <v>339</v>
      </c>
      <c r="D658" s="153" t="s">
        <v>394</v>
      </c>
      <c r="E658" s="159"/>
      <c r="F658" s="181"/>
      <c r="G658" s="177"/>
      <c r="H658" s="160"/>
    </row>
    <row r="659" spans="1:8" s="147" customFormat="1" ht="30" customHeight="1" x14ac:dyDescent="0.2">
      <c r="A659" s="148"/>
      <c r="B659" s="155" t="s">
        <v>30</v>
      </c>
      <c r="C659" s="152" t="s">
        <v>340</v>
      </c>
      <c r="D659" s="153" t="s">
        <v>341</v>
      </c>
      <c r="E659" s="157" t="s">
        <v>36</v>
      </c>
      <c r="F659" s="173">
        <v>2</v>
      </c>
      <c r="G659" s="171"/>
      <c r="H659" s="106">
        <f>ROUND(G659*F659,2)</f>
        <v>0</v>
      </c>
    </row>
    <row r="660" spans="1:8" s="147" customFormat="1" ht="30" customHeight="1" x14ac:dyDescent="0.2">
      <c r="A660" s="148"/>
      <c r="B660" s="151" t="s">
        <v>425</v>
      </c>
      <c r="C660" s="152" t="s">
        <v>355</v>
      </c>
      <c r="D660" s="153" t="s">
        <v>347</v>
      </c>
      <c r="E660" s="157" t="s">
        <v>36</v>
      </c>
      <c r="F660" s="173">
        <v>1</v>
      </c>
      <c r="G660" s="171"/>
      <c r="H660" s="106">
        <f>ROUND(G660*F660,2)</f>
        <v>0</v>
      </c>
    </row>
    <row r="661" spans="1:8" s="147" customFormat="1" ht="30" customHeight="1" x14ac:dyDescent="0.2">
      <c r="A661" s="148"/>
      <c r="B661" s="149" t="s">
        <v>2</v>
      </c>
      <c r="C661" s="195" t="s">
        <v>369</v>
      </c>
      <c r="D661" s="196"/>
      <c r="E661" s="196"/>
      <c r="F661" s="197"/>
      <c r="G661" s="177"/>
      <c r="H661" s="150"/>
    </row>
    <row r="662" spans="1:8" s="147" customFormat="1" ht="30" customHeight="1" x14ac:dyDescent="0.2">
      <c r="A662" s="148"/>
      <c r="B662" s="151" t="s">
        <v>426</v>
      </c>
      <c r="C662" s="152" t="s">
        <v>336</v>
      </c>
      <c r="D662" s="153" t="s">
        <v>392</v>
      </c>
      <c r="E662" s="154" t="s">
        <v>2</v>
      </c>
      <c r="F662" s="180" t="s">
        <v>2</v>
      </c>
      <c r="G662" s="177"/>
      <c r="H662" s="150"/>
    </row>
    <row r="663" spans="1:8" s="158" customFormat="1" ht="30" customHeight="1" x14ac:dyDescent="0.2">
      <c r="A663" s="148"/>
      <c r="B663" s="155" t="s">
        <v>30</v>
      </c>
      <c r="C663" s="152" t="s">
        <v>337</v>
      </c>
      <c r="D663" s="156"/>
      <c r="E663" s="157" t="s">
        <v>48</v>
      </c>
      <c r="F663" s="173">
        <v>45</v>
      </c>
      <c r="G663" s="171"/>
      <c r="H663" s="106">
        <f>ROUND(G663*F663,2)</f>
        <v>0</v>
      </c>
    </row>
    <row r="664" spans="1:8" s="158" customFormat="1" ht="30" customHeight="1" x14ac:dyDescent="0.2">
      <c r="A664" s="148"/>
      <c r="B664" s="155" t="s">
        <v>37</v>
      </c>
      <c r="C664" s="152" t="s">
        <v>338</v>
      </c>
      <c r="D664" s="156"/>
      <c r="E664" s="157" t="s">
        <v>48</v>
      </c>
      <c r="F664" s="173">
        <v>330</v>
      </c>
      <c r="G664" s="171"/>
      <c r="H664" s="106">
        <f>ROUND(G664*F664,2)</f>
        <v>0</v>
      </c>
    </row>
    <row r="665" spans="1:8" s="147" customFormat="1" ht="30" customHeight="1" x14ac:dyDescent="0.2">
      <c r="A665" s="148"/>
      <c r="B665" s="151" t="s">
        <v>427</v>
      </c>
      <c r="C665" s="152" t="s">
        <v>339</v>
      </c>
      <c r="D665" s="153" t="s">
        <v>394</v>
      </c>
      <c r="E665" s="159"/>
      <c r="F665" s="181"/>
      <c r="G665" s="177"/>
      <c r="H665" s="160"/>
    </row>
    <row r="666" spans="1:8" s="147" customFormat="1" ht="30" customHeight="1" x14ac:dyDescent="0.2">
      <c r="A666" s="148"/>
      <c r="B666" s="155" t="s">
        <v>30</v>
      </c>
      <c r="C666" s="152" t="s">
        <v>340</v>
      </c>
      <c r="D666" s="153" t="s">
        <v>341</v>
      </c>
      <c r="E666" s="157" t="s">
        <v>36</v>
      </c>
      <c r="F666" s="173">
        <v>5</v>
      </c>
      <c r="G666" s="171"/>
      <c r="H666" s="106">
        <f>ROUND(G666*F666,2)</f>
        <v>0</v>
      </c>
    </row>
    <row r="667" spans="1:8" s="147" customFormat="1" ht="30" customHeight="1" x14ac:dyDescent="0.2">
      <c r="A667" s="148"/>
      <c r="B667" s="155" t="s">
        <v>37</v>
      </c>
      <c r="C667" s="152" t="s">
        <v>342</v>
      </c>
      <c r="D667" s="153" t="s">
        <v>343</v>
      </c>
      <c r="E667" s="157" t="s">
        <v>36</v>
      </c>
      <c r="F667" s="173">
        <v>3</v>
      </c>
      <c r="G667" s="171"/>
      <c r="H667" s="106">
        <f>ROUND(G667*F667,2)</f>
        <v>0</v>
      </c>
    </row>
    <row r="668" spans="1:8" s="147" customFormat="1" ht="30" customHeight="1" x14ac:dyDescent="0.2">
      <c r="A668" s="148"/>
      <c r="B668" s="155" t="s">
        <v>49</v>
      </c>
      <c r="C668" s="152" t="s">
        <v>352</v>
      </c>
      <c r="D668" s="153" t="s">
        <v>343</v>
      </c>
      <c r="E668" s="157" t="s">
        <v>36</v>
      </c>
      <c r="F668" s="173">
        <v>1</v>
      </c>
      <c r="G668" s="171"/>
      <c r="H668" s="106">
        <f>ROUND(G668*F668,2)</f>
        <v>0</v>
      </c>
    </row>
    <row r="669" spans="1:8" s="147" customFormat="1" ht="30" customHeight="1" x14ac:dyDescent="0.2">
      <c r="A669" s="148"/>
      <c r="B669" s="151" t="s">
        <v>428</v>
      </c>
      <c r="C669" s="152" t="s">
        <v>344</v>
      </c>
      <c r="D669" s="161"/>
      <c r="E669" s="154" t="s">
        <v>2</v>
      </c>
      <c r="F669" s="180"/>
      <c r="G669" s="177"/>
      <c r="H669" s="150"/>
    </row>
    <row r="670" spans="1:8" s="147" customFormat="1" ht="30" customHeight="1" x14ac:dyDescent="0.2">
      <c r="A670" s="148"/>
      <c r="B670" s="155" t="s">
        <v>30</v>
      </c>
      <c r="C670" s="152" t="s">
        <v>345</v>
      </c>
      <c r="D670" s="153" t="s">
        <v>393</v>
      </c>
      <c r="E670" s="157" t="s">
        <v>36</v>
      </c>
      <c r="F670" s="173">
        <v>8</v>
      </c>
      <c r="G670" s="171"/>
      <c r="H670" s="106">
        <f>ROUND(G670*F670,2)</f>
        <v>0</v>
      </c>
    </row>
    <row r="671" spans="1:8" s="147" customFormat="1" ht="30" customHeight="1" x14ac:dyDescent="0.2">
      <c r="A671" s="148"/>
      <c r="B671" s="151" t="s">
        <v>429</v>
      </c>
      <c r="C671" s="152" t="s">
        <v>346</v>
      </c>
      <c r="D671" s="153" t="s">
        <v>347</v>
      </c>
      <c r="E671" s="162"/>
      <c r="F671" s="182"/>
      <c r="G671" s="178"/>
      <c r="H671" s="163"/>
    </row>
    <row r="672" spans="1:8" s="147" customFormat="1" ht="30" customHeight="1" x14ac:dyDescent="0.2">
      <c r="A672" s="148"/>
      <c r="B672" s="155" t="s">
        <v>30</v>
      </c>
      <c r="C672" s="152" t="s">
        <v>348</v>
      </c>
      <c r="D672" s="153" t="s">
        <v>347</v>
      </c>
      <c r="E672" s="157" t="s">
        <v>36</v>
      </c>
      <c r="F672" s="173">
        <v>12</v>
      </c>
      <c r="G672" s="171"/>
      <c r="H672" s="106">
        <f>ROUND(G672*F672,2)</f>
        <v>0</v>
      </c>
    </row>
    <row r="673" spans="1:8" s="147" customFormat="1" ht="30" customHeight="1" x14ac:dyDescent="0.2">
      <c r="A673" s="148"/>
      <c r="B673" s="155" t="s">
        <v>37</v>
      </c>
      <c r="C673" s="152" t="s">
        <v>354</v>
      </c>
      <c r="D673" s="153" t="s">
        <v>347</v>
      </c>
      <c r="E673" s="157" t="s">
        <v>36</v>
      </c>
      <c r="F673" s="173">
        <v>1</v>
      </c>
      <c r="G673" s="171"/>
      <c r="H673" s="106">
        <f>ROUND(G673*F673,2)</f>
        <v>0</v>
      </c>
    </row>
    <row r="674" spans="1:8" s="147" customFormat="1" ht="30" customHeight="1" x14ac:dyDescent="0.2">
      <c r="A674" s="148"/>
      <c r="B674" s="151" t="s">
        <v>430</v>
      </c>
      <c r="C674" s="184" t="s">
        <v>349</v>
      </c>
      <c r="D674" s="185" t="s">
        <v>395</v>
      </c>
      <c r="E674" s="186" t="s">
        <v>36</v>
      </c>
      <c r="F674" s="187">
        <v>1</v>
      </c>
      <c r="G674" s="171"/>
      <c r="H674" s="106">
        <f>ROUND(G674*F674,2)</f>
        <v>0</v>
      </c>
    </row>
    <row r="675" spans="1:8" s="143" customFormat="1" ht="30" customHeight="1" thickBot="1" x14ac:dyDescent="0.25">
      <c r="A675" s="165"/>
      <c r="B675" s="166" t="str">
        <f>B573</f>
        <v>F</v>
      </c>
      <c r="C675" s="207" t="str">
        <f>C573</f>
        <v>TRAFFIC SIGNALS</v>
      </c>
      <c r="D675" s="208"/>
      <c r="E675" s="208"/>
      <c r="F675" s="209"/>
      <c r="G675" s="188" t="s">
        <v>17</v>
      </c>
      <c r="H675" s="167">
        <f>SUM(H573:H674)</f>
        <v>0</v>
      </c>
    </row>
    <row r="676" spans="1:8" s="74" customFormat="1" ht="30" customHeight="1" thickTop="1" x14ac:dyDescent="0.2">
      <c r="A676" s="71"/>
      <c r="B676" s="72" t="s">
        <v>358</v>
      </c>
      <c r="C676" s="221" t="s">
        <v>700</v>
      </c>
      <c r="D676" s="222"/>
      <c r="E676" s="222"/>
      <c r="F676" s="223"/>
      <c r="G676" s="71"/>
      <c r="H676" s="73"/>
    </row>
    <row r="677" spans="1:8" s="70" customFormat="1" ht="30" customHeight="1" x14ac:dyDescent="0.2">
      <c r="A677" s="75" t="s">
        <v>224</v>
      </c>
      <c r="B677" s="63" t="s">
        <v>359</v>
      </c>
      <c r="C677" s="64" t="s">
        <v>225</v>
      </c>
      <c r="D677" s="69" t="s">
        <v>332</v>
      </c>
      <c r="E677" s="65" t="s">
        <v>223</v>
      </c>
      <c r="F677" s="68">
        <v>1</v>
      </c>
      <c r="G677" s="66"/>
      <c r="H677" s="67">
        <f t="shared" ref="H677" si="82">ROUND(G677*F677,2)</f>
        <v>0</v>
      </c>
    </row>
    <row r="678" spans="1:8" s="74" customFormat="1" ht="30" customHeight="1" thickBot="1" x14ac:dyDescent="0.25">
      <c r="A678" s="76"/>
      <c r="B678" s="77" t="str">
        <f>B676</f>
        <v>G</v>
      </c>
      <c r="C678" s="224" t="str">
        <f>C676</f>
        <v>MOBILIZATION /DEMOBILIZATION</v>
      </c>
      <c r="D678" s="225"/>
      <c r="E678" s="225"/>
      <c r="F678" s="226"/>
      <c r="G678" s="78" t="s">
        <v>17</v>
      </c>
      <c r="H678" s="79">
        <f>H677</f>
        <v>0</v>
      </c>
    </row>
    <row r="679" spans="1:8" ht="36" customHeight="1" thickTop="1" x14ac:dyDescent="0.25">
      <c r="A679" s="55"/>
      <c r="B679" s="11"/>
      <c r="C679" s="17" t="s">
        <v>18</v>
      </c>
      <c r="D679" s="26"/>
      <c r="E679" s="1"/>
      <c r="F679" s="1"/>
      <c r="G679" s="57"/>
      <c r="H679" s="60"/>
    </row>
    <row r="680" spans="1:8" ht="30" customHeight="1" thickBot="1" x14ac:dyDescent="0.25">
      <c r="A680" s="21"/>
      <c r="B680" s="38" t="str">
        <f>B6</f>
        <v>A</v>
      </c>
      <c r="C680" s="217" t="str">
        <f>C6</f>
        <v>RIVER AVE - OSBORNE ST TO WELLINGTON CRES REHABILITATION</v>
      </c>
      <c r="D680" s="202"/>
      <c r="E680" s="202"/>
      <c r="F680" s="203"/>
      <c r="G680" s="21" t="s">
        <v>17</v>
      </c>
      <c r="H680" s="21">
        <f>H131</f>
        <v>0</v>
      </c>
    </row>
    <row r="681" spans="1:8" ht="30" customHeight="1" thickTop="1" thickBot="1" x14ac:dyDescent="0.25">
      <c r="A681" s="21"/>
      <c r="B681" s="38" t="str">
        <f>B132</f>
        <v>B</v>
      </c>
      <c r="C681" s="218" t="str">
        <f>C132</f>
        <v>STRADBROOK AVE - WELLINGTON CRES TO OSBORNE ST REHABILITATION</v>
      </c>
      <c r="D681" s="219"/>
      <c r="E681" s="219"/>
      <c r="F681" s="220"/>
      <c r="G681" s="21" t="s">
        <v>17</v>
      </c>
      <c r="H681" s="21">
        <f>H250</f>
        <v>0</v>
      </c>
    </row>
    <row r="682" spans="1:8" ht="30" customHeight="1" thickTop="1" thickBot="1" x14ac:dyDescent="0.25">
      <c r="A682" s="21"/>
      <c r="B682" s="38" t="str">
        <f>B251</f>
        <v>C</v>
      </c>
      <c r="C682" s="218" t="str">
        <f>C251</f>
        <v>WELLINGTON AVE - RIVER AVE TO STRADBROOK AVE REHABILITATION</v>
      </c>
      <c r="D682" s="219"/>
      <c r="E682" s="219"/>
      <c r="F682" s="220"/>
      <c r="G682" s="21" t="s">
        <v>17</v>
      </c>
      <c r="H682" s="21">
        <f>H349</f>
        <v>0</v>
      </c>
    </row>
    <row r="683" spans="1:8" ht="30" customHeight="1" thickTop="1" thickBot="1" x14ac:dyDescent="0.25">
      <c r="A683" s="28"/>
      <c r="B683" s="38" t="str">
        <f>B350</f>
        <v>D</v>
      </c>
      <c r="C683" s="192" t="str">
        <f>C350</f>
        <v>RIVER AVE - HARKNESS AVE TO OSBORNE ST PROTECTED BIKE LANE</v>
      </c>
      <c r="D683" s="193"/>
      <c r="E683" s="193"/>
      <c r="F683" s="194"/>
      <c r="G683" s="28" t="s">
        <v>17</v>
      </c>
      <c r="H683" s="28">
        <f>H457</f>
        <v>0</v>
      </c>
    </row>
    <row r="684" spans="1:8" ht="30" customHeight="1" thickTop="1" thickBot="1" x14ac:dyDescent="0.25">
      <c r="A684" s="28"/>
      <c r="B684" s="38" t="str">
        <f>B458</f>
        <v>E</v>
      </c>
      <c r="C684" s="192" t="str">
        <f>C458</f>
        <v>STRADBROOK AVE - OSBORNE ST TO HARKNESS AVE PROTECTED BIKE LANE</v>
      </c>
      <c r="D684" s="193"/>
      <c r="E684" s="193"/>
      <c r="F684" s="194"/>
      <c r="G684" s="28" t="s">
        <v>17</v>
      </c>
      <c r="H684" s="28">
        <f>H572</f>
        <v>0</v>
      </c>
    </row>
    <row r="685" spans="1:8" ht="30" customHeight="1" thickTop="1" thickBot="1" x14ac:dyDescent="0.25">
      <c r="A685" s="28"/>
      <c r="B685" s="38" t="str">
        <f>B573</f>
        <v>F</v>
      </c>
      <c r="C685" s="192" t="str">
        <f>C573</f>
        <v>TRAFFIC SIGNALS</v>
      </c>
      <c r="D685" s="193"/>
      <c r="E685" s="193"/>
      <c r="F685" s="194"/>
      <c r="G685" s="28" t="s">
        <v>17</v>
      </c>
      <c r="H685" s="28">
        <f>H675</f>
        <v>0</v>
      </c>
    </row>
    <row r="686" spans="1:8" ht="30" customHeight="1" thickTop="1" thickBot="1" x14ac:dyDescent="0.25">
      <c r="A686" s="28"/>
      <c r="B686" s="38" t="str">
        <f>B676</f>
        <v>G</v>
      </c>
      <c r="C686" s="192" t="str">
        <f>C676</f>
        <v>MOBILIZATION /DEMOBILIZATION</v>
      </c>
      <c r="D686" s="193"/>
      <c r="E686" s="193"/>
      <c r="F686" s="194"/>
      <c r="G686" s="28" t="s">
        <v>17</v>
      </c>
      <c r="H686" s="28">
        <f>H678</f>
        <v>0</v>
      </c>
    </row>
    <row r="687" spans="1:8" s="37" customFormat="1" ht="37.9" customHeight="1" thickTop="1" x14ac:dyDescent="0.2">
      <c r="A687" s="20"/>
      <c r="B687" s="215" t="s">
        <v>27</v>
      </c>
      <c r="C687" s="216"/>
      <c r="D687" s="216"/>
      <c r="E687" s="216"/>
      <c r="F687" s="216"/>
      <c r="G687" s="210">
        <f>SUM(H680:H686)</f>
        <v>0</v>
      </c>
      <c r="H687" s="211"/>
    </row>
    <row r="688" spans="1:8" ht="15.95" customHeight="1" x14ac:dyDescent="0.2">
      <c r="A688" s="56"/>
      <c r="B688" s="51"/>
      <c r="C688" s="52"/>
      <c r="D688" s="53"/>
      <c r="E688" s="52"/>
      <c r="F688" s="52"/>
      <c r="G688" s="27"/>
      <c r="H688" s="61"/>
    </row>
  </sheetData>
  <sheetProtection algorithmName="SHA-512" hashValue="HyWLT6nptKGHCeIIC5upkjGmh5O8u9oYi9fIRUbMbh/4aW3RCJe0I2y280xP4OxXYjhKN8kAz8seJwL4rB2obA==" saltValue="vvTRwkSvVjgqaquEOLgIVw==" spinCount="100000" sheet="1" objects="1" scenarios="1" selectLockedCells="1"/>
  <mergeCells count="33">
    <mergeCell ref="G687:H687"/>
    <mergeCell ref="C6:F6"/>
    <mergeCell ref="C349:F349"/>
    <mergeCell ref="B687:F687"/>
    <mergeCell ref="C350:F350"/>
    <mergeCell ref="C132:F132"/>
    <mergeCell ref="C131:F131"/>
    <mergeCell ref="C250:F250"/>
    <mergeCell ref="C680:F680"/>
    <mergeCell ref="C681:F681"/>
    <mergeCell ref="C682:F682"/>
    <mergeCell ref="C676:F676"/>
    <mergeCell ref="C678:F678"/>
    <mergeCell ref="C686:F686"/>
    <mergeCell ref="C683:F683"/>
    <mergeCell ref="C251:F251"/>
    <mergeCell ref="C457:F457"/>
    <mergeCell ref="C573:F573"/>
    <mergeCell ref="C574:F574"/>
    <mergeCell ref="C655:F655"/>
    <mergeCell ref="C675:F675"/>
    <mergeCell ref="C685:F685"/>
    <mergeCell ref="C596:F596"/>
    <mergeCell ref="C588:F588"/>
    <mergeCell ref="C458:F458"/>
    <mergeCell ref="C572:F572"/>
    <mergeCell ref="C684:F684"/>
    <mergeCell ref="C661:F661"/>
    <mergeCell ref="C580:F580"/>
    <mergeCell ref="C611:F611"/>
    <mergeCell ref="C621:F621"/>
    <mergeCell ref="C642:F642"/>
    <mergeCell ref="C629:F629"/>
  </mergeCells>
  <phoneticPr fontId="0" type="noConversion"/>
  <conditionalFormatting sqref="D677 D62 D54:D56 D72:D76 D70 D99:D101 D112:D114 D231:D233 D325:D326 D334:D336 D281:D282 D385:D386 D296:D297 D592:D594 D626 D634 D647:D648 D659 D666:D667 D26:D28 D149:D154 D262:D267 D368:D370 D478:D480">
    <cfRule type="cellIs" dxfId="1121" priority="1720" stopIfTrue="1" operator="equal">
      <formula>"CW 2130-R11"</formula>
    </cfRule>
    <cfRule type="cellIs" dxfId="1120" priority="1721" stopIfTrue="1" operator="equal">
      <formula>"CW 3120-R2"</formula>
    </cfRule>
    <cfRule type="cellIs" dxfId="1119" priority="1722" stopIfTrue="1" operator="equal">
      <formula>"CW 3240-R7"</formula>
    </cfRule>
  </conditionalFormatting>
  <conditionalFormatting sqref="G677">
    <cfRule type="expression" dxfId="1118" priority="1716">
      <formula>G677&gt;G687*0.05</formula>
    </cfRule>
  </conditionalFormatting>
  <conditionalFormatting sqref="D8">
    <cfRule type="cellIs" dxfId="1117" priority="1713" stopIfTrue="1" operator="equal">
      <formula>"CW 2130-R11"</formula>
    </cfRule>
    <cfRule type="cellIs" dxfId="1116" priority="1714" stopIfTrue="1" operator="equal">
      <formula>"CW 3120-R2"</formula>
    </cfRule>
    <cfRule type="cellIs" dxfId="1115" priority="1715" stopIfTrue="1" operator="equal">
      <formula>"CW 3240-R7"</formula>
    </cfRule>
  </conditionalFormatting>
  <conditionalFormatting sqref="D9">
    <cfRule type="cellIs" dxfId="1114" priority="1710" stopIfTrue="1" operator="equal">
      <formula>"CW 2130-R11"</formula>
    </cfRule>
    <cfRule type="cellIs" dxfId="1113" priority="1711" stopIfTrue="1" operator="equal">
      <formula>"CW 3120-R2"</formula>
    </cfRule>
    <cfRule type="cellIs" dxfId="1112" priority="1712" stopIfTrue="1" operator="equal">
      <formula>"CW 3240-R7"</formula>
    </cfRule>
  </conditionalFormatting>
  <conditionalFormatting sqref="D10">
    <cfRule type="cellIs" dxfId="1111" priority="1707" stopIfTrue="1" operator="equal">
      <formula>"CW 2130-R11"</formula>
    </cfRule>
    <cfRule type="cellIs" dxfId="1110" priority="1708" stopIfTrue="1" operator="equal">
      <formula>"CW 3120-R2"</formula>
    </cfRule>
    <cfRule type="cellIs" dxfId="1109" priority="1709" stopIfTrue="1" operator="equal">
      <formula>"CW 3240-R7"</formula>
    </cfRule>
  </conditionalFormatting>
  <conditionalFormatting sqref="D11">
    <cfRule type="cellIs" dxfId="1108" priority="1704" stopIfTrue="1" operator="equal">
      <formula>"CW 2130-R11"</formula>
    </cfRule>
    <cfRule type="cellIs" dxfId="1107" priority="1705" stopIfTrue="1" operator="equal">
      <formula>"CW 3120-R2"</formula>
    </cfRule>
    <cfRule type="cellIs" dxfId="1106" priority="1706" stopIfTrue="1" operator="equal">
      <formula>"CW 3240-R7"</formula>
    </cfRule>
  </conditionalFormatting>
  <conditionalFormatting sqref="D12">
    <cfRule type="cellIs" dxfId="1105" priority="1701" stopIfTrue="1" operator="equal">
      <formula>"CW 2130-R11"</formula>
    </cfRule>
    <cfRule type="cellIs" dxfId="1104" priority="1702" stopIfTrue="1" operator="equal">
      <formula>"CW 3120-R2"</formula>
    </cfRule>
    <cfRule type="cellIs" dxfId="1103" priority="1703" stopIfTrue="1" operator="equal">
      <formula>"CW 3240-R7"</formula>
    </cfRule>
  </conditionalFormatting>
  <conditionalFormatting sqref="D13">
    <cfRule type="cellIs" dxfId="1102" priority="1698" stopIfTrue="1" operator="equal">
      <formula>"CW 2130-R11"</formula>
    </cfRule>
    <cfRule type="cellIs" dxfId="1101" priority="1699" stopIfTrue="1" operator="equal">
      <formula>"CW 3120-R2"</formula>
    </cfRule>
    <cfRule type="cellIs" dxfId="1100" priority="1700" stopIfTrue="1" operator="equal">
      <formula>"CW 3240-R7"</formula>
    </cfRule>
  </conditionalFormatting>
  <conditionalFormatting sqref="D14">
    <cfRule type="cellIs" dxfId="1099" priority="1695" stopIfTrue="1" operator="equal">
      <formula>"CW 2130-R11"</formula>
    </cfRule>
    <cfRule type="cellIs" dxfId="1098" priority="1696" stopIfTrue="1" operator="equal">
      <formula>"CW 3120-R2"</formula>
    </cfRule>
    <cfRule type="cellIs" dxfId="1097" priority="1697" stopIfTrue="1" operator="equal">
      <formula>"CW 3240-R7"</formula>
    </cfRule>
  </conditionalFormatting>
  <conditionalFormatting sqref="D15">
    <cfRule type="cellIs" dxfId="1096" priority="1692" stopIfTrue="1" operator="equal">
      <formula>"CW 2130-R11"</formula>
    </cfRule>
    <cfRule type="cellIs" dxfId="1095" priority="1693" stopIfTrue="1" operator="equal">
      <formula>"CW 3120-R2"</formula>
    </cfRule>
    <cfRule type="cellIs" dxfId="1094" priority="1694" stopIfTrue="1" operator="equal">
      <formula>"CW 3240-R7"</formula>
    </cfRule>
  </conditionalFormatting>
  <conditionalFormatting sqref="D16">
    <cfRule type="cellIs" dxfId="1093" priority="1689" stopIfTrue="1" operator="equal">
      <formula>"CW 2130-R11"</formula>
    </cfRule>
    <cfRule type="cellIs" dxfId="1092" priority="1690" stopIfTrue="1" operator="equal">
      <formula>"CW 3120-R2"</formula>
    </cfRule>
    <cfRule type="cellIs" dxfId="1091" priority="1691" stopIfTrue="1" operator="equal">
      <formula>"CW 3240-R7"</formula>
    </cfRule>
  </conditionalFormatting>
  <conditionalFormatting sqref="D18:D19">
    <cfRule type="cellIs" dxfId="1090" priority="1686" stopIfTrue="1" operator="equal">
      <formula>"CW 2130-R11"</formula>
    </cfRule>
    <cfRule type="cellIs" dxfId="1089" priority="1687" stopIfTrue="1" operator="equal">
      <formula>"CW 3120-R2"</formula>
    </cfRule>
    <cfRule type="cellIs" dxfId="1088" priority="1688" stopIfTrue="1" operator="equal">
      <formula>"CW 3240-R7"</formula>
    </cfRule>
  </conditionalFormatting>
  <conditionalFormatting sqref="D30">
    <cfRule type="cellIs" dxfId="1087" priority="1668" stopIfTrue="1" operator="equal">
      <formula>"CW 2130-R11"</formula>
    </cfRule>
    <cfRule type="cellIs" dxfId="1086" priority="1669" stopIfTrue="1" operator="equal">
      <formula>"CW 3120-R2"</formula>
    </cfRule>
    <cfRule type="cellIs" dxfId="1085" priority="1670" stopIfTrue="1" operator="equal">
      <formula>"CW 3240-R7"</formula>
    </cfRule>
  </conditionalFormatting>
  <conditionalFormatting sqref="D29">
    <cfRule type="cellIs" dxfId="1084" priority="1665" stopIfTrue="1" operator="equal">
      <formula>"CW 2130-R11"</formula>
    </cfRule>
    <cfRule type="cellIs" dxfId="1083" priority="1666" stopIfTrue="1" operator="equal">
      <formula>"CW 3120-R2"</formula>
    </cfRule>
    <cfRule type="cellIs" dxfId="1082" priority="1667" stopIfTrue="1" operator="equal">
      <formula>"CW 3240-R7"</formula>
    </cfRule>
  </conditionalFormatting>
  <conditionalFormatting sqref="D31">
    <cfRule type="cellIs" dxfId="1081" priority="1662" stopIfTrue="1" operator="equal">
      <formula>"CW 2130-R11"</formula>
    </cfRule>
    <cfRule type="cellIs" dxfId="1080" priority="1663" stopIfTrue="1" operator="equal">
      <formula>"CW 3120-R2"</formula>
    </cfRule>
    <cfRule type="cellIs" dxfId="1079" priority="1664" stopIfTrue="1" operator="equal">
      <formula>"CW 3240-R7"</formula>
    </cfRule>
  </conditionalFormatting>
  <conditionalFormatting sqref="D32">
    <cfRule type="cellIs" dxfId="1078" priority="1659" stopIfTrue="1" operator="equal">
      <formula>"CW 2130-R11"</formula>
    </cfRule>
    <cfRule type="cellIs" dxfId="1077" priority="1660" stopIfTrue="1" operator="equal">
      <formula>"CW 3120-R2"</formula>
    </cfRule>
    <cfRule type="cellIs" dxfId="1076" priority="1661" stopIfTrue="1" operator="equal">
      <formula>"CW 3240-R7"</formula>
    </cfRule>
  </conditionalFormatting>
  <conditionalFormatting sqref="D33">
    <cfRule type="cellIs" dxfId="1075" priority="1656" stopIfTrue="1" operator="equal">
      <formula>"CW 2130-R11"</formula>
    </cfRule>
    <cfRule type="cellIs" dxfId="1074" priority="1657" stopIfTrue="1" operator="equal">
      <formula>"CW 3120-R2"</formula>
    </cfRule>
    <cfRule type="cellIs" dxfId="1073" priority="1658" stopIfTrue="1" operator="equal">
      <formula>"CW 3240-R7"</formula>
    </cfRule>
  </conditionalFormatting>
  <conditionalFormatting sqref="D40">
    <cfRule type="cellIs" dxfId="1072" priority="1653" stopIfTrue="1" operator="equal">
      <formula>"CW 2130-R11"</formula>
    </cfRule>
    <cfRule type="cellIs" dxfId="1071" priority="1654" stopIfTrue="1" operator="equal">
      <formula>"CW 3120-R2"</formula>
    </cfRule>
    <cfRule type="cellIs" dxfId="1070" priority="1655" stopIfTrue="1" operator="equal">
      <formula>"CW 3240-R7"</formula>
    </cfRule>
  </conditionalFormatting>
  <conditionalFormatting sqref="D41:D44">
    <cfRule type="cellIs" dxfId="1069" priority="1650" stopIfTrue="1" operator="equal">
      <formula>"CW 2130-R11"</formula>
    </cfRule>
    <cfRule type="cellIs" dxfId="1068" priority="1651" stopIfTrue="1" operator="equal">
      <formula>"CW 3120-R2"</formula>
    </cfRule>
    <cfRule type="cellIs" dxfId="1067" priority="1652" stopIfTrue="1" operator="equal">
      <formula>"CW 3240-R7"</formula>
    </cfRule>
  </conditionalFormatting>
  <conditionalFormatting sqref="D45:D49">
    <cfRule type="cellIs" dxfId="1066" priority="1647" stopIfTrue="1" operator="equal">
      <formula>"CW 2130-R11"</formula>
    </cfRule>
    <cfRule type="cellIs" dxfId="1065" priority="1648" stopIfTrue="1" operator="equal">
      <formula>"CW 3120-R2"</formula>
    </cfRule>
    <cfRule type="cellIs" dxfId="1064" priority="1649" stopIfTrue="1" operator="equal">
      <formula>"CW 3240-R7"</formula>
    </cfRule>
  </conditionalFormatting>
  <conditionalFormatting sqref="D50:D51">
    <cfRule type="cellIs" dxfId="1063" priority="1644" stopIfTrue="1" operator="equal">
      <formula>"CW 2130-R11"</formula>
    </cfRule>
    <cfRule type="cellIs" dxfId="1062" priority="1645" stopIfTrue="1" operator="equal">
      <formula>"CW 3120-R2"</formula>
    </cfRule>
    <cfRule type="cellIs" dxfId="1061" priority="1646" stopIfTrue="1" operator="equal">
      <formula>"CW 3240-R7"</formula>
    </cfRule>
  </conditionalFormatting>
  <conditionalFormatting sqref="D57:D58">
    <cfRule type="cellIs" dxfId="1060" priority="1635" stopIfTrue="1" operator="equal">
      <formula>"CW 2130-R11"</formula>
    </cfRule>
    <cfRule type="cellIs" dxfId="1059" priority="1636" stopIfTrue="1" operator="equal">
      <formula>"CW 3120-R2"</formula>
    </cfRule>
    <cfRule type="cellIs" dxfId="1058" priority="1637" stopIfTrue="1" operator="equal">
      <formula>"CW 3240-R7"</formula>
    </cfRule>
  </conditionalFormatting>
  <conditionalFormatting sqref="D59">
    <cfRule type="cellIs" dxfId="1057" priority="1632" stopIfTrue="1" operator="equal">
      <formula>"CW 2130-R11"</formula>
    </cfRule>
    <cfRule type="cellIs" dxfId="1056" priority="1633" stopIfTrue="1" operator="equal">
      <formula>"CW 3120-R2"</formula>
    </cfRule>
    <cfRule type="cellIs" dxfId="1055" priority="1634" stopIfTrue="1" operator="equal">
      <formula>"CW 3240-R7"</formula>
    </cfRule>
  </conditionalFormatting>
  <conditionalFormatting sqref="D65">
    <cfRule type="cellIs" dxfId="1054" priority="1620" stopIfTrue="1" operator="equal">
      <formula>"CW 2130-R11"</formula>
    </cfRule>
    <cfRule type="cellIs" dxfId="1053" priority="1621" stopIfTrue="1" operator="equal">
      <formula>"CW 3120-R2"</formula>
    </cfRule>
    <cfRule type="cellIs" dxfId="1052" priority="1622" stopIfTrue="1" operator="equal">
      <formula>"CW 3240-R7"</formula>
    </cfRule>
  </conditionalFormatting>
  <conditionalFormatting sqref="D64">
    <cfRule type="cellIs" dxfId="1051" priority="1617" stopIfTrue="1" operator="equal">
      <formula>"CW 2130-R11"</formula>
    </cfRule>
    <cfRule type="cellIs" dxfId="1050" priority="1618" stopIfTrue="1" operator="equal">
      <formula>"CW 3120-R2"</formula>
    </cfRule>
    <cfRule type="cellIs" dxfId="1049" priority="1619" stopIfTrue="1" operator="equal">
      <formula>"CW 3240-R7"</formula>
    </cfRule>
  </conditionalFormatting>
  <conditionalFormatting sqref="D66">
    <cfRule type="cellIs" dxfId="1048" priority="1611" stopIfTrue="1" operator="equal">
      <formula>"CW 2130-R11"</formula>
    </cfRule>
    <cfRule type="cellIs" dxfId="1047" priority="1612" stopIfTrue="1" operator="equal">
      <formula>"CW 3120-R2"</formula>
    </cfRule>
    <cfRule type="cellIs" dxfId="1046" priority="1613" stopIfTrue="1" operator="equal">
      <formula>"CW 3240-R7"</formula>
    </cfRule>
  </conditionalFormatting>
  <conditionalFormatting sqref="D67">
    <cfRule type="cellIs" dxfId="1045" priority="1608" stopIfTrue="1" operator="equal">
      <formula>"CW 2130-R11"</formula>
    </cfRule>
    <cfRule type="cellIs" dxfId="1044" priority="1609" stopIfTrue="1" operator="equal">
      <formula>"CW 3120-R2"</formula>
    </cfRule>
    <cfRule type="cellIs" dxfId="1043" priority="1610" stopIfTrue="1" operator="equal">
      <formula>"CW 3240-R7"</formula>
    </cfRule>
  </conditionalFormatting>
  <conditionalFormatting sqref="D69">
    <cfRule type="cellIs" dxfId="1042" priority="1602" stopIfTrue="1" operator="equal">
      <formula>"CW 2130-R11"</formula>
    </cfRule>
    <cfRule type="cellIs" dxfId="1041" priority="1603" stopIfTrue="1" operator="equal">
      <formula>"CW 3120-R2"</formula>
    </cfRule>
    <cfRule type="cellIs" dxfId="1040" priority="1604" stopIfTrue="1" operator="equal">
      <formula>"CW 3240-R7"</formula>
    </cfRule>
  </conditionalFormatting>
  <conditionalFormatting sqref="D71">
    <cfRule type="cellIs" dxfId="1039" priority="1596" stopIfTrue="1" operator="equal">
      <formula>"CW 2130-R11"</formula>
    </cfRule>
    <cfRule type="cellIs" dxfId="1038" priority="1597" stopIfTrue="1" operator="equal">
      <formula>"CW 3120-R2"</formula>
    </cfRule>
    <cfRule type="cellIs" dxfId="1037" priority="1598" stopIfTrue="1" operator="equal">
      <formula>"CW 3240-R7"</formula>
    </cfRule>
  </conditionalFormatting>
  <conditionalFormatting sqref="D36">
    <cfRule type="cellIs" dxfId="1036" priority="1584" stopIfTrue="1" operator="equal">
      <formula>"CW 2130-R11"</formula>
    </cfRule>
    <cfRule type="cellIs" dxfId="1035" priority="1585" stopIfTrue="1" operator="equal">
      <formula>"CW 3120-R2"</formula>
    </cfRule>
    <cfRule type="cellIs" dxfId="1034" priority="1586" stopIfTrue="1" operator="equal">
      <formula>"CW 3240-R7"</formula>
    </cfRule>
  </conditionalFormatting>
  <conditionalFormatting sqref="D130">
    <cfRule type="cellIs" dxfId="1033" priority="1581" stopIfTrue="1" operator="equal">
      <formula>"CW 2130-R11"</formula>
    </cfRule>
    <cfRule type="cellIs" dxfId="1032" priority="1582" stopIfTrue="1" operator="equal">
      <formula>"CW 3120-R2"</formula>
    </cfRule>
    <cfRule type="cellIs" dxfId="1031" priority="1583" stopIfTrue="1" operator="equal">
      <formula>"CW 3240-R7"</formula>
    </cfRule>
  </conditionalFormatting>
  <conditionalFormatting sqref="D60">
    <cfRule type="cellIs" dxfId="1030" priority="1578" stopIfTrue="1" operator="equal">
      <formula>"CW 2130-R11"</formula>
    </cfRule>
    <cfRule type="cellIs" dxfId="1029" priority="1579" stopIfTrue="1" operator="equal">
      <formula>"CW 3120-R2"</formula>
    </cfRule>
    <cfRule type="cellIs" dxfId="1028" priority="1580" stopIfTrue="1" operator="equal">
      <formula>"CW 3240-R7"</formula>
    </cfRule>
  </conditionalFormatting>
  <conditionalFormatting sqref="D78">
    <cfRule type="cellIs" dxfId="1027" priority="1575" stopIfTrue="1" operator="equal">
      <formula>"CW 2130-R11"</formula>
    </cfRule>
    <cfRule type="cellIs" dxfId="1026" priority="1576" stopIfTrue="1" operator="equal">
      <formula>"CW 3120-R2"</formula>
    </cfRule>
    <cfRule type="cellIs" dxfId="1025" priority="1577" stopIfTrue="1" operator="equal">
      <formula>"CW 3240-R7"</formula>
    </cfRule>
  </conditionalFormatting>
  <conditionalFormatting sqref="D80 D428 D90">
    <cfRule type="cellIs" dxfId="1024" priority="1573" stopIfTrue="1" operator="equal">
      <formula>"CW 3120-R2"</formula>
    </cfRule>
    <cfRule type="cellIs" dxfId="1023" priority="1574" stopIfTrue="1" operator="equal">
      <formula>"CW 3240-R7"</formula>
    </cfRule>
  </conditionalFormatting>
  <conditionalFormatting sqref="D81">
    <cfRule type="cellIs" dxfId="1022" priority="1570" stopIfTrue="1" operator="equal">
      <formula>"CW 2130-R11"</formula>
    </cfRule>
    <cfRule type="cellIs" dxfId="1021" priority="1571" stopIfTrue="1" operator="equal">
      <formula>"CW 3120-R2"</formula>
    </cfRule>
    <cfRule type="cellIs" dxfId="1020" priority="1572" stopIfTrue="1" operator="equal">
      <formula>"CW 3240-R7"</formula>
    </cfRule>
  </conditionalFormatting>
  <conditionalFormatting sqref="D82:D83">
    <cfRule type="cellIs" dxfId="1019" priority="1568" stopIfTrue="1" operator="equal">
      <formula>"CW 3120-R2"</formula>
    </cfRule>
    <cfRule type="cellIs" dxfId="1018" priority="1569" stopIfTrue="1" operator="equal">
      <formula>"CW 3240-R7"</formula>
    </cfRule>
  </conditionalFormatting>
  <conditionalFormatting sqref="D84 D86">
    <cfRule type="cellIs" dxfId="1017" priority="1566" stopIfTrue="1" operator="equal">
      <formula>"CW 3120-R2"</formula>
    </cfRule>
    <cfRule type="cellIs" dxfId="1016" priority="1567" stopIfTrue="1" operator="equal">
      <formula>"CW 3240-R7"</formula>
    </cfRule>
  </conditionalFormatting>
  <conditionalFormatting sqref="D85">
    <cfRule type="cellIs" dxfId="1015" priority="1564" stopIfTrue="1" operator="equal">
      <formula>"CW 3120-R2"</formula>
    </cfRule>
    <cfRule type="cellIs" dxfId="1014" priority="1565" stopIfTrue="1" operator="equal">
      <formula>"CW 3240-R7"</formula>
    </cfRule>
  </conditionalFormatting>
  <conditionalFormatting sqref="D87">
    <cfRule type="cellIs" dxfId="1013" priority="1562" stopIfTrue="1" operator="equal">
      <formula>"CW 3120-R2"</formula>
    </cfRule>
    <cfRule type="cellIs" dxfId="1012" priority="1563" stopIfTrue="1" operator="equal">
      <formula>"CW 3240-R7"</formula>
    </cfRule>
  </conditionalFormatting>
  <conditionalFormatting sqref="D88">
    <cfRule type="cellIs" dxfId="1011" priority="1560" stopIfTrue="1" operator="equal">
      <formula>"CW 3120-R2"</formula>
    </cfRule>
    <cfRule type="cellIs" dxfId="1010" priority="1561" stopIfTrue="1" operator="equal">
      <formula>"CW 3240-R7"</formula>
    </cfRule>
  </conditionalFormatting>
  <conditionalFormatting sqref="D89">
    <cfRule type="cellIs" dxfId="1009" priority="1556" stopIfTrue="1" operator="equal">
      <formula>"CW 3120-R2"</formula>
    </cfRule>
    <cfRule type="cellIs" dxfId="1008" priority="1557" stopIfTrue="1" operator="equal">
      <formula>"CW 3240-R7"</formula>
    </cfRule>
  </conditionalFormatting>
  <conditionalFormatting sqref="D92:D93">
    <cfRule type="cellIs" dxfId="1007" priority="1547" stopIfTrue="1" operator="equal">
      <formula>"CW 2130-R11"</formula>
    </cfRule>
    <cfRule type="cellIs" dxfId="1006" priority="1548" stopIfTrue="1" operator="equal">
      <formula>"CW 3120-R2"</formula>
    </cfRule>
    <cfRule type="cellIs" dxfId="1005" priority="1549" stopIfTrue="1" operator="equal">
      <formula>"CW 3240-R7"</formula>
    </cfRule>
  </conditionalFormatting>
  <conditionalFormatting sqref="D91">
    <cfRule type="cellIs" dxfId="1004" priority="1545" stopIfTrue="1" operator="equal">
      <formula>"CW 3120-R2"</formula>
    </cfRule>
    <cfRule type="cellIs" dxfId="1003" priority="1546" stopIfTrue="1" operator="equal">
      <formula>"CW 3240-R7"</formula>
    </cfRule>
  </conditionalFormatting>
  <conditionalFormatting sqref="D94:D95">
    <cfRule type="cellIs" dxfId="1002" priority="1542" stopIfTrue="1" operator="equal">
      <formula>"CW 2130-R11"</formula>
    </cfRule>
    <cfRule type="cellIs" dxfId="1001" priority="1543" stopIfTrue="1" operator="equal">
      <formula>"CW 3120-R2"</formula>
    </cfRule>
    <cfRule type="cellIs" dxfId="1000" priority="1544" stopIfTrue="1" operator="equal">
      <formula>"CW 3240-R7"</formula>
    </cfRule>
  </conditionalFormatting>
  <conditionalFormatting sqref="D96">
    <cfRule type="cellIs" dxfId="999" priority="1540" stopIfTrue="1" operator="equal">
      <formula>"CW 3120-R2"</formula>
    </cfRule>
    <cfRule type="cellIs" dxfId="998" priority="1541" stopIfTrue="1" operator="equal">
      <formula>"CW 3240-R7"</formula>
    </cfRule>
  </conditionalFormatting>
  <conditionalFormatting sqref="D97">
    <cfRule type="cellIs" dxfId="997" priority="1532" stopIfTrue="1" operator="equal">
      <formula>"CW 3120-R2"</formula>
    </cfRule>
    <cfRule type="cellIs" dxfId="996" priority="1533" stopIfTrue="1" operator="equal">
      <formula>"CW 3240-R7"</formula>
    </cfRule>
  </conditionalFormatting>
  <conditionalFormatting sqref="D98">
    <cfRule type="cellIs" dxfId="995" priority="1530" stopIfTrue="1" operator="equal">
      <formula>"CW 3120-R2"</formula>
    </cfRule>
    <cfRule type="cellIs" dxfId="994" priority="1531" stopIfTrue="1" operator="equal">
      <formula>"CW 3240-R7"</formula>
    </cfRule>
  </conditionalFormatting>
  <conditionalFormatting sqref="D102">
    <cfRule type="cellIs" dxfId="993" priority="1521" stopIfTrue="1" operator="equal">
      <formula>"CW 2130-R11"</formula>
    </cfRule>
    <cfRule type="cellIs" dxfId="992" priority="1522" stopIfTrue="1" operator="equal">
      <formula>"CW 3120-R2"</formula>
    </cfRule>
    <cfRule type="cellIs" dxfId="991" priority="1523" stopIfTrue="1" operator="equal">
      <formula>"CW 3240-R7"</formula>
    </cfRule>
  </conditionalFormatting>
  <conditionalFormatting sqref="D105">
    <cfRule type="cellIs" dxfId="990" priority="1517" stopIfTrue="1" operator="equal">
      <formula>"CW 3120-R2"</formula>
    </cfRule>
    <cfRule type="cellIs" dxfId="989" priority="1518" stopIfTrue="1" operator="equal">
      <formula>"CW 3240-R7"</formula>
    </cfRule>
  </conditionalFormatting>
  <conditionalFormatting sqref="D106">
    <cfRule type="cellIs" dxfId="988" priority="1515" stopIfTrue="1" operator="equal">
      <formula>"CW 3120-R2"</formula>
    </cfRule>
    <cfRule type="cellIs" dxfId="987" priority="1516" stopIfTrue="1" operator="equal">
      <formula>"CW 3240-R7"</formula>
    </cfRule>
  </conditionalFormatting>
  <conditionalFormatting sqref="D110">
    <cfRule type="cellIs" dxfId="986" priority="1510" stopIfTrue="1" operator="equal">
      <formula>"CW 2130-R11"</formula>
    </cfRule>
    <cfRule type="cellIs" dxfId="985" priority="1511" stopIfTrue="1" operator="equal">
      <formula>"CW 3120-R2"</formula>
    </cfRule>
    <cfRule type="cellIs" dxfId="984" priority="1512" stopIfTrue="1" operator="equal">
      <formula>"CW 3240-R7"</formula>
    </cfRule>
  </conditionalFormatting>
  <conditionalFormatting sqref="D109">
    <cfRule type="cellIs" dxfId="983" priority="1513" stopIfTrue="1" operator="equal">
      <formula>"CW 3120-R2"</formula>
    </cfRule>
    <cfRule type="cellIs" dxfId="982" priority="1514" stopIfTrue="1" operator="equal">
      <formula>"CW 3240-R7"</formula>
    </cfRule>
  </conditionalFormatting>
  <conditionalFormatting sqref="D108">
    <cfRule type="cellIs" dxfId="981" priority="1507" stopIfTrue="1" operator="equal">
      <formula>"CW 2130-R11"</formula>
    </cfRule>
    <cfRule type="cellIs" dxfId="980" priority="1508" stopIfTrue="1" operator="equal">
      <formula>"CW 3120-R2"</formula>
    </cfRule>
    <cfRule type="cellIs" dxfId="979" priority="1509" stopIfTrue="1" operator="equal">
      <formula>"CW 3240-R7"</formula>
    </cfRule>
  </conditionalFormatting>
  <conditionalFormatting sqref="D111">
    <cfRule type="cellIs" dxfId="978" priority="1501" stopIfTrue="1" operator="equal">
      <formula>"CW 2130-R11"</formula>
    </cfRule>
    <cfRule type="cellIs" dxfId="977" priority="1502" stopIfTrue="1" operator="equal">
      <formula>"CW 3120-R2"</formula>
    </cfRule>
    <cfRule type="cellIs" dxfId="976" priority="1503" stopIfTrue="1" operator="equal">
      <formula>"CW 3240-R7"</formula>
    </cfRule>
  </conditionalFormatting>
  <conditionalFormatting sqref="D115:D117">
    <cfRule type="cellIs" dxfId="975" priority="1498" stopIfTrue="1" operator="equal">
      <formula>"CW 2130-R11"</formula>
    </cfRule>
    <cfRule type="cellIs" dxfId="974" priority="1499" stopIfTrue="1" operator="equal">
      <formula>"CW 3120-R2"</formula>
    </cfRule>
    <cfRule type="cellIs" dxfId="973" priority="1500" stopIfTrue="1" operator="equal">
      <formula>"CW 3240-R7"</formula>
    </cfRule>
  </conditionalFormatting>
  <conditionalFormatting sqref="D118">
    <cfRule type="cellIs" dxfId="972" priority="1495" stopIfTrue="1" operator="equal">
      <formula>"CW 2130-R11"</formula>
    </cfRule>
    <cfRule type="cellIs" dxfId="971" priority="1496" stopIfTrue="1" operator="equal">
      <formula>"CW 3120-R2"</formula>
    </cfRule>
    <cfRule type="cellIs" dxfId="970" priority="1497" stopIfTrue="1" operator="equal">
      <formula>"CW 3240-R7"</formula>
    </cfRule>
  </conditionalFormatting>
  <conditionalFormatting sqref="D119">
    <cfRule type="cellIs" dxfId="969" priority="1492" stopIfTrue="1" operator="equal">
      <formula>"CW 2130-R11"</formula>
    </cfRule>
    <cfRule type="cellIs" dxfId="968" priority="1493" stopIfTrue="1" operator="equal">
      <formula>"CW 3120-R2"</formula>
    </cfRule>
    <cfRule type="cellIs" dxfId="967" priority="1494" stopIfTrue="1" operator="equal">
      <formula>"CW 3240-R7"</formula>
    </cfRule>
  </conditionalFormatting>
  <conditionalFormatting sqref="D120">
    <cfRule type="cellIs" dxfId="966" priority="1489" stopIfTrue="1" operator="equal">
      <formula>"CW 2130-R11"</formula>
    </cfRule>
    <cfRule type="cellIs" dxfId="965" priority="1490" stopIfTrue="1" operator="equal">
      <formula>"CW 3120-R2"</formula>
    </cfRule>
    <cfRule type="cellIs" dxfId="964" priority="1491" stopIfTrue="1" operator="equal">
      <formula>"CW 3240-R7"</formula>
    </cfRule>
  </conditionalFormatting>
  <conditionalFormatting sqref="D122:D124">
    <cfRule type="cellIs" dxfId="963" priority="1486" stopIfTrue="1" operator="equal">
      <formula>"CW 2130-R11"</formula>
    </cfRule>
    <cfRule type="cellIs" dxfId="962" priority="1487" stopIfTrue="1" operator="equal">
      <formula>"CW 3120-R2"</formula>
    </cfRule>
    <cfRule type="cellIs" dxfId="961" priority="1488" stopIfTrue="1" operator="equal">
      <formula>"CW 3240-R7"</formula>
    </cfRule>
  </conditionalFormatting>
  <conditionalFormatting sqref="D186 D178:D180 D196:D200 D194">
    <cfRule type="cellIs" dxfId="960" priority="1480" stopIfTrue="1" operator="equal">
      <formula>"CW 2130-R11"</formula>
    </cfRule>
    <cfRule type="cellIs" dxfId="959" priority="1481" stopIfTrue="1" operator="equal">
      <formula>"CW 3120-R2"</formula>
    </cfRule>
    <cfRule type="cellIs" dxfId="958" priority="1482" stopIfTrue="1" operator="equal">
      <formula>"CW 3240-R7"</formula>
    </cfRule>
  </conditionalFormatting>
  <conditionalFormatting sqref="D134">
    <cfRule type="cellIs" dxfId="957" priority="1477" stopIfTrue="1" operator="equal">
      <formula>"CW 2130-R11"</formula>
    </cfRule>
    <cfRule type="cellIs" dxfId="956" priority="1478" stopIfTrue="1" operator="equal">
      <formula>"CW 3120-R2"</formula>
    </cfRule>
    <cfRule type="cellIs" dxfId="955" priority="1479" stopIfTrue="1" operator="equal">
      <formula>"CW 3240-R7"</formula>
    </cfRule>
  </conditionalFormatting>
  <conditionalFormatting sqref="D135">
    <cfRule type="cellIs" dxfId="954" priority="1474" stopIfTrue="1" operator="equal">
      <formula>"CW 2130-R11"</formula>
    </cfRule>
    <cfRule type="cellIs" dxfId="953" priority="1475" stopIfTrue="1" operator="equal">
      <formula>"CW 3120-R2"</formula>
    </cfRule>
    <cfRule type="cellIs" dxfId="952" priority="1476" stopIfTrue="1" operator="equal">
      <formula>"CW 3240-R7"</formula>
    </cfRule>
  </conditionalFormatting>
  <conditionalFormatting sqref="D136">
    <cfRule type="cellIs" dxfId="951" priority="1471" stopIfTrue="1" operator="equal">
      <formula>"CW 2130-R11"</formula>
    </cfRule>
    <cfRule type="cellIs" dxfId="950" priority="1472" stopIfTrue="1" operator="equal">
      <formula>"CW 3120-R2"</formula>
    </cfRule>
    <cfRule type="cellIs" dxfId="949" priority="1473" stopIfTrue="1" operator="equal">
      <formula>"CW 3240-R7"</formula>
    </cfRule>
  </conditionalFormatting>
  <conditionalFormatting sqref="D137">
    <cfRule type="cellIs" dxfId="948" priority="1468" stopIfTrue="1" operator="equal">
      <formula>"CW 2130-R11"</formula>
    </cfRule>
    <cfRule type="cellIs" dxfId="947" priority="1469" stopIfTrue="1" operator="equal">
      <formula>"CW 3120-R2"</formula>
    </cfRule>
    <cfRule type="cellIs" dxfId="946" priority="1470" stopIfTrue="1" operator="equal">
      <formula>"CW 3240-R7"</formula>
    </cfRule>
  </conditionalFormatting>
  <conditionalFormatting sqref="D138">
    <cfRule type="cellIs" dxfId="945" priority="1465" stopIfTrue="1" operator="equal">
      <formula>"CW 2130-R11"</formula>
    </cfRule>
    <cfRule type="cellIs" dxfId="944" priority="1466" stopIfTrue="1" operator="equal">
      <formula>"CW 3120-R2"</formula>
    </cfRule>
    <cfRule type="cellIs" dxfId="943" priority="1467" stopIfTrue="1" operator="equal">
      <formula>"CW 3240-R7"</formula>
    </cfRule>
  </conditionalFormatting>
  <conditionalFormatting sqref="D139">
    <cfRule type="cellIs" dxfId="942" priority="1462" stopIfTrue="1" operator="equal">
      <formula>"CW 2130-R11"</formula>
    </cfRule>
    <cfRule type="cellIs" dxfId="941" priority="1463" stopIfTrue="1" operator="equal">
      <formula>"CW 3120-R2"</formula>
    </cfRule>
    <cfRule type="cellIs" dxfId="940" priority="1464" stopIfTrue="1" operator="equal">
      <formula>"CW 3240-R7"</formula>
    </cfRule>
  </conditionalFormatting>
  <conditionalFormatting sqref="D140">
    <cfRule type="cellIs" dxfId="939" priority="1459" stopIfTrue="1" operator="equal">
      <formula>"CW 2130-R11"</formula>
    </cfRule>
    <cfRule type="cellIs" dxfId="938" priority="1460" stopIfTrue="1" operator="equal">
      <formula>"CW 3120-R2"</formula>
    </cfRule>
    <cfRule type="cellIs" dxfId="937" priority="1461" stopIfTrue="1" operator="equal">
      <formula>"CW 3240-R7"</formula>
    </cfRule>
  </conditionalFormatting>
  <conditionalFormatting sqref="D141">
    <cfRule type="cellIs" dxfId="936" priority="1456" stopIfTrue="1" operator="equal">
      <formula>"CW 2130-R11"</formula>
    </cfRule>
    <cfRule type="cellIs" dxfId="935" priority="1457" stopIfTrue="1" operator="equal">
      <formula>"CW 3120-R2"</formula>
    </cfRule>
    <cfRule type="cellIs" dxfId="934" priority="1458" stopIfTrue="1" operator="equal">
      <formula>"CW 3240-R7"</formula>
    </cfRule>
  </conditionalFormatting>
  <conditionalFormatting sqref="D142">
    <cfRule type="cellIs" dxfId="933" priority="1453" stopIfTrue="1" operator="equal">
      <formula>"CW 2130-R11"</formula>
    </cfRule>
    <cfRule type="cellIs" dxfId="932" priority="1454" stopIfTrue="1" operator="equal">
      <formula>"CW 3120-R2"</formula>
    </cfRule>
    <cfRule type="cellIs" dxfId="931" priority="1455" stopIfTrue="1" operator="equal">
      <formula>"CW 3240-R7"</formula>
    </cfRule>
  </conditionalFormatting>
  <conditionalFormatting sqref="D144:D145">
    <cfRule type="cellIs" dxfId="930" priority="1450" stopIfTrue="1" operator="equal">
      <formula>"CW 2130-R11"</formula>
    </cfRule>
    <cfRule type="cellIs" dxfId="929" priority="1451" stopIfTrue="1" operator="equal">
      <formula>"CW 3120-R2"</formula>
    </cfRule>
    <cfRule type="cellIs" dxfId="928" priority="1452" stopIfTrue="1" operator="equal">
      <formula>"CW 3240-R7"</formula>
    </cfRule>
  </conditionalFormatting>
  <conditionalFormatting sqref="D146">
    <cfRule type="cellIs" dxfId="927" priority="1447" stopIfTrue="1" operator="equal">
      <formula>"CW 2130-R11"</formula>
    </cfRule>
    <cfRule type="cellIs" dxfId="926" priority="1448" stopIfTrue="1" operator="equal">
      <formula>"CW 3120-R2"</formula>
    </cfRule>
    <cfRule type="cellIs" dxfId="925" priority="1449" stopIfTrue="1" operator="equal">
      <formula>"CW 3240-R7"</formula>
    </cfRule>
  </conditionalFormatting>
  <conditionalFormatting sqref="D147">
    <cfRule type="cellIs" dxfId="924" priority="1444" stopIfTrue="1" operator="equal">
      <formula>"CW 2130-R11"</formula>
    </cfRule>
    <cfRule type="cellIs" dxfId="923" priority="1445" stopIfTrue="1" operator="equal">
      <formula>"CW 3120-R2"</formula>
    </cfRule>
    <cfRule type="cellIs" dxfId="922" priority="1446" stopIfTrue="1" operator="equal">
      <formula>"CW 3240-R7"</formula>
    </cfRule>
  </conditionalFormatting>
  <conditionalFormatting sqref="D148">
    <cfRule type="cellIs" dxfId="921" priority="1438" stopIfTrue="1" operator="equal">
      <formula>"CW 2130-R11"</formula>
    </cfRule>
    <cfRule type="cellIs" dxfId="920" priority="1439" stopIfTrue="1" operator="equal">
      <formula>"CW 3120-R2"</formula>
    </cfRule>
    <cfRule type="cellIs" dxfId="919" priority="1440" stopIfTrue="1" operator="equal">
      <formula>"CW 3240-R7"</formula>
    </cfRule>
  </conditionalFormatting>
  <conditionalFormatting sqref="D156:D157">
    <cfRule type="cellIs" dxfId="918" priority="1432" stopIfTrue="1" operator="equal">
      <formula>"CW 2130-R11"</formula>
    </cfRule>
    <cfRule type="cellIs" dxfId="917" priority="1433" stopIfTrue="1" operator="equal">
      <formula>"CW 3120-R2"</formula>
    </cfRule>
    <cfRule type="cellIs" dxfId="916" priority="1434" stopIfTrue="1" operator="equal">
      <formula>"CW 3240-R7"</formula>
    </cfRule>
  </conditionalFormatting>
  <conditionalFormatting sqref="D155">
    <cfRule type="cellIs" dxfId="915" priority="1429" stopIfTrue="1" operator="equal">
      <formula>"CW 2130-R11"</formula>
    </cfRule>
    <cfRule type="cellIs" dxfId="914" priority="1430" stopIfTrue="1" operator="equal">
      <formula>"CW 3120-R2"</formula>
    </cfRule>
    <cfRule type="cellIs" dxfId="913" priority="1431" stopIfTrue="1" operator="equal">
      <formula>"CW 3240-R7"</formula>
    </cfRule>
  </conditionalFormatting>
  <conditionalFormatting sqref="D158">
    <cfRule type="cellIs" dxfId="912" priority="1426" stopIfTrue="1" operator="equal">
      <formula>"CW 2130-R11"</formula>
    </cfRule>
    <cfRule type="cellIs" dxfId="911" priority="1427" stopIfTrue="1" operator="equal">
      <formula>"CW 3120-R2"</formula>
    </cfRule>
    <cfRule type="cellIs" dxfId="910" priority="1428" stopIfTrue="1" operator="equal">
      <formula>"CW 3240-R7"</formula>
    </cfRule>
  </conditionalFormatting>
  <conditionalFormatting sqref="D159">
    <cfRule type="cellIs" dxfId="909" priority="1420" stopIfTrue="1" operator="equal">
      <formula>"CW 2130-R11"</formula>
    </cfRule>
    <cfRule type="cellIs" dxfId="908" priority="1421" stopIfTrue="1" operator="equal">
      <formula>"CW 3120-R2"</formula>
    </cfRule>
    <cfRule type="cellIs" dxfId="907" priority="1422" stopIfTrue="1" operator="equal">
      <formula>"CW 3240-R7"</formula>
    </cfRule>
  </conditionalFormatting>
  <conditionalFormatting sqref="D164">
    <cfRule type="cellIs" dxfId="906" priority="1417" stopIfTrue="1" operator="equal">
      <formula>"CW 2130-R11"</formula>
    </cfRule>
    <cfRule type="cellIs" dxfId="905" priority="1418" stopIfTrue="1" operator="equal">
      <formula>"CW 3120-R2"</formula>
    </cfRule>
    <cfRule type="cellIs" dxfId="904" priority="1419" stopIfTrue="1" operator="equal">
      <formula>"CW 3240-R7"</formula>
    </cfRule>
  </conditionalFormatting>
  <conditionalFormatting sqref="D165:D168">
    <cfRule type="cellIs" dxfId="903" priority="1414" stopIfTrue="1" operator="equal">
      <formula>"CW 2130-R11"</formula>
    </cfRule>
    <cfRule type="cellIs" dxfId="902" priority="1415" stopIfTrue="1" operator="equal">
      <formula>"CW 3120-R2"</formula>
    </cfRule>
    <cfRule type="cellIs" dxfId="901" priority="1416" stopIfTrue="1" operator="equal">
      <formula>"CW 3240-R7"</formula>
    </cfRule>
  </conditionalFormatting>
  <conditionalFormatting sqref="D169:D173">
    <cfRule type="cellIs" dxfId="900" priority="1411" stopIfTrue="1" operator="equal">
      <formula>"CW 2130-R11"</formula>
    </cfRule>
    <cfRule type="cellIs" dxfId="899" priority="1412" stopIfTrue="1" operator="equal">
      <formula>"CW 3120-R2"</formula>
    </cfRule>
    <cfRule type="cellIs" dxfId="898" priority="1413" stopIfTrue="1" operator="equal">
      <formula>"CW 3240-R7"</formula>
    </cfRule>
  </conditionalFormatting>
  <conditionalFormatting sqref="D174:D175">
    <cfRule type="cellIs" dxfId="897" priority="1408" stopIfTrue="1" operator="equal">
      <formula>"CW 2130-R11"</formula>
    </cfRule>
    <cfRule type="cellIs" dxfId="896" priority="1409" stopIfTrue="1" operator="equal">
      <formula>"CW 3120-R2"</formula>
    </cfRule>
    <cfRule type="cellIs" dxfId="895" priority="1410" stopIfTrue="1" operator="equal">
      <formula>"CW 3240-R7"</formula>
    </cfRule>
  </conditionalFormatting>
  <conditionalFormatting sqref="D181:D182">
    <cfRule type="cellIs" dxfId="894" priority="1405" stopIfTrue="1" operator="equal">
      <formula>"CW 2130-R11"</formula>
    </cfRule>
    <cfRule type="cellIs" dxfId="893" priority="1406" stopIfTrue="1" operator="equal">
      <formula>"CW 3120-R2"</formula>
    </cfRule>
    <cfRule type="cellIs" dxfId="892" priority="1407" stopIfTrue="1" operator="equal">
      <formula>"CW 3240-R7"</formula>
    </cfRule>
  </conditionalFormatting>
  <conditionalFormatting sqref="D183">
    <cfRule type="cellIs" dxfId="891" priority="1402" stopIfTrue="1" operator="equal">
      <formula>"CW 2130-R11"</formula>
    </cfRule>
    <cfRule type="cellIs" dxfId="890" priority="1403" stopIfTrue="1" operator="equal">
      <formula>"CW 3120-R2"</formula>
    </cfRule>
    <cfRule type="cellIs" dxfId="889" priority="1404" stopIfTrue="1" operator="equal">
      <formula>"CW 3240-R7"</formula>
    </cfRule>
  </conditionalFormatting>
  <conditionalFormatting sqref="D187">
    <cfRule type="cellIs" dxfId="888" priority="1399" stopIfTrue="1" operator="equal">
      <formula>"CW 2130-R11"</formula>
    </cfRule>
    <cfRule type="cellIs" dxfId="887" priority="1400" stopIfTrue="1" operator="equal">
      <formula>"CW 3120-R2"</formula>
    </cfRule>
    <cfRule type="cellIs" dxfId="886" priority="1401" stopIfTrue="1" operator="equal">
      <formula>"CW 3240-R7"</formula>
    </cfRule>
  </conditionalFormatting>
  <conditionalFormatting sqref="D189">
    <cfRule type="cellIs" dxfId="885" priority="1396" stopIfTrue="1" operator="equal">
      <formula>"CW 2130-R11"</formula>
    </cfRule>
    <cfRule type="cellIs" dxfId="884" priority="1397" stopIfTrue="1" operator="equal">
      <formula>"CW 3120-R2"</formula>
    </cfRule>
    <cfRule type="cellIs" dxfId="883" priority="1398" stopIfTrue="1" operator="equal">
      <formula>"CW 3240-R7"</formula>
    </cfRule>
  </conditionalFormatting>
  <conditionalFormatting sqref="D188">
    <cfRule type="cellIs" dxfId="882" priority="1393" stopIfTrue="1" operator="equal">
      <formula>"CW 2130-R11"</formula>
    </cfRule>
    <cfRule type="cellIs" dxfId="881" priority="1394" stopIfTrue="1" operator="equal">
      <formula>"CW 3120-R2"</formula>
    </cfRule>
    <cfRule type="cellIs" dxfId="880" priority="1395" stopIfTrue="1" operator="equal">
      <formula>"CW 3240-R7"</formula>
    </cfRule>
  </conditionalFormatting>
  <conditionalFormatting sqref="D190">
    <cfRule type="cellIs" dxfId="879" priority="1387" stopIfTrue="1" operator="equal">
      <formula>"CW 2130-R11"</formula>
    </cfRule>
    <cfRule type="cellIs" dxfId="878" priority="1388" stopIfTrue="1" operator="equal">
      <formula>"CW 3120-R2"</formula>
    </cfRule>
    <cfRule type="cellIs" dxfId="877" priority="1389" stopIfTrue="1" operator="equal">
      <formula>"CW 3240-R7"</formula>
    </cfRule>
  </conditionalFormatting>
  <conditionalFormatting sqref="D191">
    <cfRule type="cellIs" dxfId="876" priority="1384" stopIfTrue="1" operator="equal">
      <formula>"CW 2130-R11"</formula>
    </cfRule>
    <cfRule type="cellIs" dxfId="875" priority="1385" stopIfTrue="1" operator="equal">
      <formula>"CW 3120-R2"</formula>
    </cfRule>
    <cfRule type="cellIs" dxfId="874" priority="1386" stopIfTrue="1" operator="equal">
      <formula>"CW 3240-R7"</formula>
    </cfRule>
  </conditionalFormatting>
  <conditionalFormatting sqref="D192">
    <cfRule type="cellIs" dxfId="873" priority="1381" stopIfTrue="1" operator="equal">
      <formula>"CW 2130-R11"</formula>
    </cfRule>
    <cfRule type="cellIs" dxfId="872" priority="1382" stopIfTrue="1" operator="equal">
      <formula>"CW 3120-R2"</formula>
    </cfRule>
    <cfRule type="cellIs" dxfId="871" priority="1383" stopIfTrue="1" operator="equal">
      <formula>"CW 3240-R7"</formula>
    </cfRule>
  </conditionalFormatting>
  <conditionalFormatting sqref="D193">
    <cfRule type="cellIs" dxfId="870" priority="1378" stopIfTrue="1" operator="equal">
      <formula>"CW 2130-R11"</formula>
    </cfRule>
    <cfRule type="cellIs" dxfId="869" priority="1379" stopIfTrue="1" operator="equal">
      <formula>"CW 3120-R2"</formula>
    </cfRule>
    <cfRule type="cellIs" dxfId="868" priority="1380" stopIfTrue="1" operator="equal">
      <formula>"CW 3240-R7"</formula>
    </cfRule>
  </conditionalFormatting>
  <conditionalFormatting sqref="D195">
    <cfRule type="cellIs" dxfId="867" priority="1375" stopIfTrue="1" operator="equal">
      <formula>"CW 2130-R11"</formula>
    </cfRule>
    <cfRule type="cellIs" dxfId="866" priority="1376" stopIfTrue="1" operator="equal">
      <formula>"CW 3120-R2"</formula>
    </cfRule>
    <cfRule type="cellIs" dxfId="865" priority="1377" stopIfTrue="1" operator="equal">
      <formula>"CW 3240-R7"</formula>
    </cfRule>
  </conditionalFormatting>
  <conditionalFormatting sqref="D160">
    <cfRule type="cellIs" dxfId="864" priority="1366" stopIfTrue="1" operator="equal">
      <formula>"CW 2130-R11"</formula>
    </cfRule>
    <cfRule type="cellIs" dxfId="863" priority="1367" stopIfTrue="1" operator="equal">
      <formula>"CW 3120-R2"</formula>
    </cfRule>
    <cfRule type="cellIs" dxfId="862" priority="1368" stopIfTrue="1" operator="equal">
      <formula>"CW 3240-R7"</formula>
    </cfRule>
  </conditionalFormatting>
  <conditionalFormatting sqref="D249">
    <cfRule type="cellIs" dxfId="861" priority="1363" stopIfTrue="1" operator="equal">
      <formula>"CW 2130-R11"</formula>
    </cfRule>
    <cfRule type="cellIs" dxfId="860" priority="1364" stopIfTrue="1" operator="equal">
      <formula>"CW 3120-R2"</formula>
    </cfRule>
    <cfRule type="cellIs" dxfId="859" priority="1365" stopIfTrue="1" operator="equal">
      <formula>"CW 3240-R7"</formula>
    </cfRule>
  </conditionalFormatting>
  <conditionalFormatting sqref="D184">
    <cfRule type="cellIs" dxfId="858" priority="1360" stopIfTrue="1" operator="equal">
      <formula>"CW 2130-R11"</formula>
    </cfRule>
    <cfRule type="cellIs" dxfId="857" priority="1361" stopIfTrue="1" operator="equal">
      <formula>"CW 3120-R2"</formula>
    </cfRule>
    <cfRule type="cellIs" dxfId="856" priority="1362" stopIfTrue="1" operator="equal">
      <formula>"CW 3240-R7"</formula>
    </cfRule>
  </conditionalFormatting>
  <conditionalFormatting sqref="D202">
    <cfRule type="cellIs" dxfId="855" priority="1357" stopIfTrue="1" operator="equal">
      <formula>"CW 2130-R11"</formula>
    </cfRule>
    <cfRule type="cellIs" dxfId="854" priority="1358" stopIfTrue="1" operator="equal">
      <formula>"CW 3120-R2"</formula>
    </cfRule>
    <cfRule type="cellIs" dxfId="853" priority="1359" stopIfTrue="1" operator="equal">
      <formula>"CW 3240-R7"</formula>
    </cfRule>
  </conditionalFormatting>
  <conditionalFormatting sqref="D204">
    <cfRule type="cellIs" dxfId="852" priority="1355" stopIfTrue="1" operator="equal">
      <formula>"CW 3120-R2"</formula>
    </cfRule>
    <cfRule type="cellIs" dxfId="851" priority="1356" stopIfTrue="1" operator="equal">
      <formula>"CW 3240-R7"</formula>
    </cfRule>
  </conditionalFormatting>
  <conditionalFormatting sqref="D205">
    <cfRule type="cellIs" dxfId="850" priority="1352" stopIfTrue="1" operator="equal">
      <formula>"CW 2130-R11"</formula>
    </cfRule>
    <cfRule type="cellIs" dxfId="849" priority="1353" stopIfTrue="1" operator="equal">
      <formula>"CW 3120-R2"</formula>
    </cfRule>
    <cfRule type="cellIs" dxfId="848" priority="1354" stopIfTrue="1" operator="equal">
      <formula>"CW 3240-R7"</formula>
    </cfRule>
  </conditionalFormatting>
  <conditionalFormatting sqref="D206:D207">
    <cfRule type="cellIs" dxfId="847" priority="1350" stopIfTrue="1" operator="equal">
      <formula>"CW 3120-R2"</formula>
    </cfRule>
    <cfRule type="cellIs" dxfId="846" priority="1351" stopIfTrue="1" operator="equal">
      <formula>"CW 3240-R7"</formula>
    </cfRule>
  </conditionalFormatting>
  <conditionalFormatting sqref="D208 D210">
    <cfRule type="cellIs" dxfId="845" priority="1348" stopIfTrue="1" operator="equal">
      <formula>"CW 3120-R2"</formula>
    </cfRule>
    <cfRule type="cellIs" dxfId="844" priority="1349" stopIfTrue="1" operator="equal">
      <formula>"CW 3240-R7"</formula>
    </cfRule>
  </conditionalFormatting>
  <conditionalFormatting sqref="D209">
    <cfRule type="cellIs" dxfId="843" priority="1346" stopIfTrue="1" operator="equal">
      <formula>"CW 3120-R2"</formula>
    </cfRule>
    <cfRule type="cellIs" dxfId="842" priority="1347" stopIfTrue="1" operator="equal">
      <formula>"CW 3240-R7"</formula>
    </cfRule>
  </conditionalFormatting>
  <conditionalFormatting sqref="D211">
    <cfRule type="cellIs" dxfId="841" priority="1344" stopIfTrue="1" operator="equal">
      <formula>"CW 3120-R2"</formula>
    </cfRule>
    <cfRule type="cellIs" dxfId="840" priority="1345" stopIfTrue="1" operator="equal">
      <formula>"CW 3240-R7"</formula>
    </cfRule>
  </conditionalFormatting>
  <conditionalFormatting sqref="D212">
    <cfRule type="cellIs" dxfId="839" priority="1336" stopIfTrue="1" operator="equal">
      <formula>"CW 3120-R2"</formula>
    </cfRule>
    <cfRule type="cellIs" dxfId="838" priority="1337" stopIfTrue="1" operator="equal">
      <formula>"CW 3240-R7"</formula>
    </cfRule>
  </conditionalFormatting>
  <conditionalFormatting sqref="D214">
    <cfRule type="cellIs" dxfId="837" priority="1334" stopIfTrue="1" operator="equal">
      <formula>"CW 3120-R2"</formula>
    </cfRule>
    <cfRule type="cellIs" dxfId="836" priority="1335" stopIfTrue="1" operator="equal">
      <formula>"CW 3240-R7"</formula>
    </cfRule>
  </conditionalFormatting>
  <conditionalFormatting sqref="D213">
    <cfRule type="cellIs" dxfId="835" priority="1332" stopIfTrue="1" operator="equal">
      <formula>"CW 3120-R2"</formula>
    </cfRule>
    <cfRule type="cellIs" dxfId="834" priority="1333" stopIfTrue="1" operator="equal">
      <formula>"CW 3240-R7"</formula>
    </cfRule>
  </conditionalFormatting>
  <conditionalFormatting sqref="D216:D217">
    <cfRule type="cellIs" dxfId="833" priority="1329" stopIfTrue="1" operator="equal">
      <formula>"CW 2130-R11"</formula>
    </cfRule>
    <cfRule type="cellIs" dxfId="832" priority="1330" stopIfTrue="1" operator="equal">
      <formula>"CW 3120-R2"</formula>
    </cfRule>
    <cfRule type="cellIs" dxfId="831" priority="1331" stopIfTrue="1" operator="equal">
      <formula>"CW 3240-R7"</formula>
    </cfRule>
  </conditionalFormatting>
  <conditionalFormatting sqref="D215">
    <cfRule type="cellIs" dxfId="830" priority="1327" stopIfTrue="1" operator="equal">
      <formula>"CW 3120-R2"</formula>
    </cfRule>
    <cfRule type="cellIs" dxfId="829" priority="1328" stopIfTrue="1" operator="equal">
      <formula>"CW 3240-R7"</formula>
    </cfRule>
  </conditionalFormatting>
  <conditionalFormatting sqref="D218:D219">
    <cfRule type="cellIs" dxfId="828" priority="1324" stopIfTrue="1" operator="equal">
      <formula>"CW 2130-R11"</formula>
    </cfRule>
    <cfRule type="cellIs" dxfId="827" priority="1325" stopIfTrue="1" operator="equal">
      <formula>"CW 3120-R2"</formula>
    </cfRule>
    <cfRule type="cellIs" dxfId="826" priority="1326" stopIfTrue="1" operator="equal">
      <formula>"CW 3240-R7"</formula>
    </cfRule>
  </conditionalFormatting>
  <conditionalFormatting sqref="D220 D222">
    <cfRule type="cellIs" dxfId="825" priority="1322" stopIfTrue="1" operator="equal">
      <formula>"CW 3120-R2"</formula>
    </cfRule>
    <cfRule type="cellIs" dxfId="824" priority="1323" stopIfTrue="1" operator="equal">
      <formula>"CW 3240-R7"</formula>
    </cfRule>
  </conditionalFormatting>
  <conditionalFormatting sqref="D221">
    <cfRule type="cellIs" dxfId="823" priority="1320" stopIfTrue="1" operator="equal">
      <formula>"CW 3120-R2"</formula>
    </cfRule>
    <cfRule type="cellIs" dxfId="822" priority="1321" stopIfTrue="1" operator="equal">
      <formula>"CW 3240-R7"</formula>
    </cfRule>
  </conditionalFormatting>
  <conditionalFormatting sqref="D223">
    <cfRule type="cellIs" dxfId="821" priority="1318" stopIfTrue="1" operator="equal">
      <formula>"CW 3120-R2"</formula>
    </cfRule>
    <cfRule type="cellIs" dxfId="820" priority="1319" stopIfTrue="1" operator="equal">
      <formula>"CW 3240-R7"</formula>
    </cfRule>
  </conditionalFormatting>
  <conditionalFormatting sqref="D224">
    <cfRule type="cellIs" dxfId="819" priority="1303" stopIfTrue="1" operator="equal">
      <formula>"CW 3120-R2"</formula>
    </cfRule>
    <cfRule type="cellIs" dxfId="818" priority="1304" stopIfTrue="1" operator="equal">
      <formula>"CW 3240-R7"</formula>
    </cfRule>
  </conditionalFormatting>
  <conditionalFormatting sqref="D225">
    <cfRule type="cellIs" dxfId="817" priority="1301" stopIfTrue="1" operator="equal">
      <formula>"CW 3120-R2"</formula>
    </cfRule>
    <cfRule type="cellIs" dxfId="816" priority="1302" stopIfTrue="1" operator="equal">
      <formula>"CW 3240-R7"</formula>
    </cfRule>
  </conditionalFormatting>
  <conditionalFormatting sqref="D229">
    <cfRule type="cellIs" dxfId="815" priority="1296" stopIfTrue="1" operator="equal">
      <formula>"CW 2130-R11"</formula>
    </cfRule>
    <cfRule type="cellIs" dxfId="814" priority="1297" stopIfTrue="1" operator="equal">
      <formula>"CW 3120-R2"</formula>
    </cfRule>
    <cfRule type="cellIs" dxfId="813" priority="1298" stopIfTrue="1" operator="equal">
      <formula>"CW 3240-R7"</formula>
    </cfRule>
  </conditionalFormatting>
  <conditionalFormatting sqref="D228">
    <cfRule type="cellIs" dxfId="812" priority="1299" stopIfTrue="1" operator="equal">
      <formula>"CW 3120-R2"</formula>
    </cfRule>
    <cfRule type="cellIs" dxfId="811" priority="1300" stopIfTrue="1" operator="equal">
      <formula>"CW 3240-R7"</formula>
    </cfRule>
  </conditionalFormatting>
  <conditionalFormatting sqref="D227">
    <cfRule type="cellIs" dxfId="810" priority="1293" stopIfTrue="1" operator="equal">
      <formula>"CW 2130-R11"</formula>
    </cfRule>
    <cfRule type="cellIs" dxfId="809" priority="1294" stopIfTrue="1" operator="equal">
      <formula>"CW 3120-R2"</formula>
    </cfRule>
    <cfRule type="cellIs" dxfId="808" priority="1295" stopIfTrue="1" operator="equal">
      <formula>"CW 3240-R7"</formula>
    </cfRule>
  </conditionalFormatting>
  <conditionalFormatting sqref="D230">
    <cfRule type="cellIs" dxfId="807" priority="1287" stopIfTrue="1" operator="equal">
      <formula>"CW 2130-R11"</formula>
    </cfRule>
    <cfRule type="cellIs" dxfId="806" priority="1288" stopIfTrue="1" operator="equal">
      <formula>"CW 3120-R2"</formula>
    </cfRule>
    <cfRule type="cellIs" dxfId="805" priority="1289" stopIfTrue="1" operator="equal">
      <formula>"CW 3240-R7"</formula>
    </cfRule>
  </conditionalFormatting>
  <conditionalFormatting sqref="D234:D236">
    <cfRule type="cellIs" dxfId="804" priority="1284" stopIfTrue="1" operator="equal">
      <formula>"CW 2130-R11"</formula>
    </cfRule>
    <cfRule type="cellIs" dxfId="803" priority="1285" stopIfTrue="1" operator="equal">
      <formula>"CW 3120-R2"</formula>
    </cfRule>
    <cfRule type="cellIs" dxfId="802" priority="1286" stopIfTrue="1" operator="equal">
      <formula>"CW 3240-R7"</formula>
    </cfRule>
  </conditionalFormatting>
  <conditionalFormatting sqref="D237">
    <cfRule type="cellIs" dxfId="801" priority="1281" stopIfTrue="1" operator="equal">
      <formula>"CW 2130-R11"</formula>
    </cfRule>
    <cfRule type="cellIs" dxfId="800" priority="1282" stopIfTrue="1" operator="equal">
      <formula>"CW 3120-R2"</formula>
    </cfRule>
    <cfRule type="cellIs" dxfId="799" priority="1283" stopIfTrue="1" operator="equal">
      <formula>"CW 3240-R7"</formula>
    </cfRule>
  </conditionalFormatting>
  <conditionalFormatting sqref="D238">
    <cfRule type="cellIs" dxfId="798" priority="1278" stopIfTrue="1" operator="equal">
      <formula>"CW 2130-R11"</formula>
    </cfRule>
    <cfRule type="cellIs" dxfId="797" priority="1279" stopIfTrue="1" operator="equal">
      <formula>"CW 3120-R2"</formula>
    </cfRule>
    <cfRule type="cellIs" dxfId="796" priority="1280" stopIfTrue="1" operator="equal">
      <formula>"CW 3240-R7"</formula>
    </cfRule>
  </conditionalFormatting>
  <conditionalFormatting sqref="D240:D242">
    <cfRule type="cellIs" dxfId="795" priority="1272" stopIfTrue="1" operator="equal">
      <formula>"CW 2130-R11"</formula>
    </cfRule>
    <cfRule type="cellIs" dxfId="794" priority="1273" stopIfTrue="1" operator="equal">
      <formula>"CW 3120-R2"</formula>
    </cfRule>
    <cfRule type="cellIs" dxfId="793" priority="1274" stopIfTrue="1" operator="equal">
      <formula>"CW 3240-R7"</formula>
    </cfRule>
  </conditionalFormatting>
  <conditionalFormatting sqref="D243">
    <cfRule type="cellIs" dxfId="792" priority="1269" stopIfTrue="1" operator="equal">
      <formula>"CW 2130-R11"</formula>
    </cfRule>
    <cfRule type="cellIs" dxfId="791" priority="1270" stopIfTrue="1" operator="equal">
      <formula>"CW 3120-R2"</formula>
    </cfRule>
    <cfRule type="cellIs" dxfId="790" priority="1271" stopIfTrue="1" operator="equal">
      <formula>"CW 3240-R7"</formula>
    </cfRule>
  </conditionalFormatting>
  <conditionalFormatting sqref="D295 D287:D289 D303:D307 D301">
    <cfRule type="cellIs" dxfId="789" priority="1266" stopIfTrue="1" operator="equal">
      <formula>"CW 2130-R11"</formula>
    </cfRule>
    <cfRule type="cellIs" dxfId="788" priority="1267" stopIfTrue="1" operator="equal">
      <formula>"CW 3120-R2"</formula>
    </cfRule>
    <cfRule type="cellIs" dxfId="787" priority="1268" stopIfTrue="1" operator="equal">
      <formula>"CW 3240-R7"</formula>
    </cfRule>
  </conditionalFormatting>
  <conditionalFormatting sqref="D253">
    <cfRule type="cellIs" dxfId="786" priority="1254" stopIfTrue="1" operator="equal">
      <formula>"CW 2130-R11"</formula>
    </cfRule>
    <cfRule type="cellIs" dxfId="785" priority="1255" stopIfTrue="1" operator="equal">
      <formula>"CW 3120-R2"</formula>
    </cfRule>
    <cfRule type="cellIs" dxfId="784" priority="1256" stopIfTrue="1" operator="equal">
      <formula>"CW 3240-R7"</formula>
    </cfRule>
  </conditionalFormatting>
  <conditionalFormatting sqref="D254">
    <cfRule type="cellIs" dxfId="783" priority="1251" stopIfTrue="1" operator="equal">
      <formula>"CW 2130-R11"</formula>
    </cfRule>
    <cfRule type="cellIs" dxfId="782" priority="1252" stopIfTrue="1" operator="equal">
      <formula>"CW 3120-R2"</formula>
    </cfRule>
    <cfRule type="cellIs" dxfId="781" priority="1253" stopIfTrue="1" operator="equal">
      <formula>"CW 3240-R7"</formula>
    </cfRule>
  </conditionalFormatting>
  <conditionalFormatting sqref="D255">
    <cfRule type="cellIs" dxfId="780" priority="1248" stopIfTrue="1" operator="equal">
      <formula>"CW 2130-R11"</formula>
    </cfRule>
    <cfRule type="cellIs" dxfId="779" priority="1249" stopIfTrue="1" operator="equal">
      <formula>"CW 3120-R2"</formula>
    </cfRule>
    <cfRule type="cellIs" dxfId="778" priority="1250" stopIfTrue="1" operator="equal">
      <formula>"CW 3240-R7"</formula>
    </cfRule>
  </conditionalFormatting>
  <conditionalFormatting sqref="D257:D258">
    <cfRule type="cellIs" dxfId="777" priority="1236" stopIfTrue="1" operator="equal">
      <formula>"CW 2130-R11"</formula>
    </cfRule>
    <cfRule type="cellIs" dxfId="776" priority="1237" stopIfTrue="1" operator="equal">
      <formula>"CW 3120-R2"</formula>
    </cfRule>
    <cfRule type="cellIs" dxfId="775" priority="1238" stopIfTrue="1" operator="equal">
      <formula>"CW 3240-R7"</formula>
    </cfRule>
  </conditionalFormatting>
  <conditionalFormatting sqref="D259">
    <cfRule type="cellIs" dxfId="774" priority="1233" stopIfTrue="1" operator="equal">
      <formula>"CW 2130-R11"</formula>
    </cfRule>
    <cfRule type="cellIs" dxfId="773" priority="1234" stopIfTrue="1" operator="equal">
      <formula>"CW 3120-R2"</formula>
    </cfRule>
    <cfRule type="cellIs" dxfId="772" priority="1235" stopIfTrue="1" operator="equal">
      <formula>"CW 3240-R7"</formula>
    </cfRule>
  </conditionalFormatting>
  <conditionalFormatting sqref="D260">
    <cfRule type="cellIs" dxfId="771" priority="1227" stopIfTrue="1" operator="equal">
      <formula>"CW 2130-R11"</formula>
    </cfRule>
    <cfRule type="cellIs" dxfId="770" priority="1228" stopIfTrue="1" operator="equal">
      <formula>"CW 3120-R2"</formula>
    </cfRule>
    <cfRule type="cellIs" dxfId="769" priority="1229" stopIfTrue="1" operator="equal">
      <formula>"CW 3240-R7"</formula>
    </cfRule>
  </conditionalFormatting>
  <conditionalFormatting sqref="D261">
    <cfRule type="cellIs" dxfId="768" priority="1224" stopIfTrue="1" operator="equal">
      <formula>"CW 2130-R11"</formula>
    </cfRule>
    <cfRule type="cellIs" dxfId="767" priority="1225" stopIfTrue="1" operator="equal">
      <formula>"CW 3120-R2"</formula>
    </cfRule>
    <cfRule type="cellIs" dxfId="766" priority="1226" stopIfTrue="1" operator="equal">
      <formula>"CW 3240-R7"</formula>
    </cfRule>
  </conditionalFormatting>
  <conditionalFormatting sqref="D269">
    <cfRule type="cellIs" dxfId="765" priority="1218" stopIfTrue="1" operator="equal">
      <formula>"CW 2130-R11"</formula>
    </cfRule>
    <cfRule type="cellIs" dxfId="764" priority="1219" stopIfTrue="1" operator="equal">
      <formula>"CW 3120-R2"</formula>
    </cfRule>
    <cfRule type="cellIs" dxfId="763" priority="1220" stopIfTrue="1" operator="equal">
      <formula>"CW 3240-R7"</formula>
    </cfRule>
  </conditionalFormatting>
  <conditionalFormatting sqref="D268">
    <cfRule type="cellIs" dxfId="762" priority="1215" stopIfTrue="1" operator="equal">
      <formula>"CW 2130-R11"</formula>
    </cfRule>
    <cfRule type="cellIs" dxfId="761" priority="1216" stopIfTrue="1" operator="equal">
      <formula>"CW 3120-R2"</formula>
    </cfRule>
    <cfRule type="cellIs" dxfId="760" priority="1217" stopIfTrue="1" operator="equal">
      <formula>"CW 3240-R7"</formula>
    </cfRule>
  </conditionalFormatting>
  <conditionalFormatting sqref="D270">
    <cfRule type="cellIs" dxfId="759" priority="1212" stopIfTrue="1" operator="equal">
      <formula>"CW 2130-R11"</formula>
    </cfRule>
    <cfRule type="cellIs" dxfId="758" priority="1213" stopIfTrue="1" operator="equal">
      <formula>"CW 3120-R2"</formula>
    </cfRule>
    <cfRule type="cellIs" dxfId="757" priority="1214" stopIfTrue="1" operator="equal">
      <formula>"CW 3240-R7"</formula>
    </cfRule>
  </conditionalFormatting>
  <conditionalFormatting sqref="D271">
    <cfRule type="cellIs" dxfId="756" priority="1206" stopIfTrue="1" operator="equal">
      <formula>"CW 2130-R11"</formula>
    </cfRule>
    <cfRule type="cellIs" dxfId="755" priority="1207" stopIfTrue="1" operator="equal">
      <formula>"CW 3120-R2"</formula>
    </cfRule>
    <cfRule type="cellIs" dxfId="754" priority="1208" stopIfTrue="1" operator="equal">
      <formula>"CW 3240-R7"</formula>
    </cfRule>
  </conditionalFormatting>
  <conditionalFormatting sqref="D276">
    <cfRule type="cellIs" dxfId="753" priority="1203" stopIfTrue="1" operator="equal">
      <formula>"CW 2130-R11"</formula>
    </cfRule>
    <cfRule type="cellIs" dxfId="752" priority="1204" stopIfTrue="1" operator="equal">
      <formula>"CW 3120-R2"</formula>
    </cfRule>
    <cfRule type="cellIs" dxfId="751" priority="1205" stopIfTrue="1" operator="equal">
      <formula>"CW 3240-R7"</formula>
    </cfRule>
  </conditionalFormatting>
  <conditionalFormatting sqref="D277:D280">
    <cfRule type="cellIs" dxfId="750" priority="1200" stopIfTrue="1" operator="equal">
      <formula>"CW 2130-R11"</formula>
    </cfRule>
    <cfRule type="cellIs" dxfId="749" priority="1201" stopIfTrue="1" operator="equal">
      <formula>"CW 3120-R2"</formula>
    </cfRule>
    <cfRule type="cellIs" dxfId="748" priority="1202" stopIfTrue="1" operator="equal">
      <formula>"CW 3240-R7"</formula>
    </cfRule>
  </conditionalFormatting>
  <conditionalFormatting sqref="D283:D284">
    <cfRule type="cellIs" dxfId="747" priority="1194" stopIfTrue="1" operator="equal">
      <formula>"CW 2130-R11"</formula>
    </cfRule>
    <cfRule type="cellIs" dxfId="746" priority="1195" stopIfTrue="1" operator="equal">
      <formula>"CW 3120-R2"</formula>
    </cfRule>
    <cfRule type="cellIs" dxfId="745" priority="1196" stopIfTrue="1" operator="equal">
      <formula>"CW 3240-R7"</formula>
    </cfRule>
  </conditionalFormatting>
  <conditionalFormatting sqref="D290:D291">
    <cfRule type="cellIs" dxfId="744" priority="1191" stopIfTrue="1" operator="equal">
      <formula>"CW 2130-R11"</formula>
    </cfRule>
    <cfRule type="cellIs" dxfId="743" priority="1192" stopIfTrue="1" operator="equal">
      <formula>"CW 3120-R2"</formula>
    </cfRule>
    <cfRule type="cellIs" dxfId="742" priority="1193" stopIfTrue="1" operator="equal">
      <formula>"CW 3240-R7"</formula>
    </cfRule>
  </conditionalFormatting>
  <conditionalFormatting sqref="D292">
    <cfRule type="cellIs" dxfId="741" priority="1188" stopIfTrue="1" operator="equal">
      <formula>"CW 2130-R11"</formula>
    </cfRule>
    <cfRule type="cellIs" dxfId="740" priority="1189" stopIfTrue="1" operator="equal">
      <formula>"CW 3120-R2"</formula>
    </cfRule>
    <cfRule type="cellIs" dxfId="739" priority="1190" stopIfTrue="1" operator="equal">
      <formula>"CW 3240-R7"</formula>
    </cfRule>
  </conditionalFormatting>
  <conditionalFormatting sqref="D298">
    <cfRule type="cellIs" dxfId="738" priority="1173" stopIfTrue="1" operator="equal">
      <formula>"CW 2130-R11"</formula>
    </cfRule>
    <cfRule type="cellIs" dxfId="737" priority="1174" stopIfTrue="1" operator="equal">
      <formula>"CW 3120-R2"</formula>
    </cfRule>
    <cfRule type="cellIs" dxfId="736" priority="1175" stopIfTrue="1" operator="equal">
      <formula>"CW 3240-R7"</formula>
    </cfRule>
  </conditionalFormatting>
  <conditionalFormatting sqref="D299">
    <cfRule type="cellIs" dxfId="735" priority="1170" stopIfTrue="1" operator="equal">
      <formula>"CW 2130-R11"</formula>
    </cfRule>
    <cfRule type="cellIs" dxfId="734" priority="1171" stopIfTrue="1" operator="equal">
      <formula>"CW 3120-R2"</formula>
    </cfRule>
    <cfRule type="cellIs" dxfId="733" priority="1172" stopIfTrue="1" operator="equal">
      <formula>"CW 3240-R7"</formula>
    </cfRule>
  </conditionalFormatting>
  <conditionalFormatting sqref="D300">
    <cfRule type="cellIs" dxfId="732" priority="1164" stopIfTrue="1" operator="equal">
      <formula>"CW 2130-R11"</formula>
    </cfRule>
    <cfRule type="cellIs" dxfId="731" priority="1165" stopIfTrue="1" operator="equal">
      <formula>"CW 3120-R2"</formula>
    </cfRule>
    <cfRule type="cellIs" dxfId="730" priority="1166" stopIfTrue="1" operator="equal">
      <formula>"CW 3240-R7"</formula>
    </cfRule>
  </conditionalFormatting>
  <conditionalFormatting sqref="D302">
    <cfRule type="cellIs" dxfId="729" priority="1161" stopIfTrue="1" operator="equal">
      <formula>"CW 2130-R11"</formula>
    </cfRule>
    <cfRule type="cellIs" dxfId="728" priority="1162" stopIfTrue="1" operator="equal">
      <formula>"CW 3120-R2"</formula>
    </cfRule>
    <cfRule type="cellIs" dxfId="727" priority="1163" stopIfTrue="1" operator="equal">
      <formula>"CW 3240-R7"</formula>
    </cfRule>
  </conditionalFormatting>
  <conditionalFormatting sqref="D272">
    <cfRule type="cellIs" dxfId="726" priority="1152" stopIfTrue="1" operator="equal">
      <formula>"CW 2130-R11"</formula>
    </cfRule>
    <cfRule type="cellIs" dxfId="725" priority="1153" stopIfTrue="1" operator="equal">
      <formula>"CW 3120-R2"</formula>
    </cfRule>
    <cfRule type="cellIs" dxfId="724" priority="1154" stopIfTrue="1" operator="equal">
      <formula>"CW 3240-R7"</formula>
    </cfRule>
  </conditionalFormatting>
  <conditionalFormatting sqref="D293">
    <cfRule type="cellIs" dxfId="723" priority="1146" stopIfTrue="1" operator="equal">
      <formula>"CW 2130-R11"</formula>
    </cfRule>
    <cfRule type="cellIs" dxfId="722" priority="1147" stopIfTrue="1" operator="equal">
      <formula>"CW 3120-R2"</formula>
    </cfRule>
    <cfRule type="cellIs" dxfId="721" priority="1148" stopIfTrue="1" operator="equal">
      <formula>"CW 3240-R7"</formula>
    </cfRule>
  </conditionalFormatting>
  <conditionalFormatting sqref="D309">
    <cfRule type="cellIs" dxfId="720" priority="1143" stopIfTrue="1" operator="equal">
      <formula>"CW 2130-R11"</formula>
    </cfRule>
    <cfRule type="cellIs" dxfId="719" priority="1144" stopIfTrue="1" operator="equal">
      <formula>"CW 3120-R2"</formula>
    </cfRule>
    <cfRule type="cellIs" dxfId="718" priority="1145" stopIfTrue="1" operator="equal">
      <formula>"CW 3240-R7"</formula>
    </cfRule>
  </conditionalFormatting>
  <conditionalFormatting sqref="D311">
    <cfRule type="cellIs" dxfId="717" priority="1141" stopIfTrue="1" operator="equal">
      <formula>"CW 3120-R2"</formula>
    </cfRule>
    <cfRule type="cellIs" dxfId="716" priority="1142" stopIfTrue="1" operator="equal">
      <formula>"CW 3240-R7"</formula>
    </cfRule>
  </conditionalFormatting>
  <conditionalFormatting sqref="D312">
    <cfRule type="cellIs" dxfId="715" priority="1138" stopIfTrue="1" operator="equal">
      <formula>"CW 2130-R11"</formula>
    </cfRule>
    <cfRule type="cellIs" dxfId="714" priority="1139" stopIfTrue="1" operator="equal">
      <formula>"CW 3120-R2"</formula>
    </cfRule>
    <cfRule type="cellIs" dxfId="713" priority="1140" stopIfTrue="1" operator="equal">
      <formula>"CW 3240-R7"</formula>
    </cfRule>
  </conditionalFormatting>
  <conditionalFormatting sqref="D313:D314">
    <cfRule type="cellIs" dxfId="712" priority="1136" stopIfTrue="1" operator="equal">
      <formula>"CW 3120-R2"</formula>
    </cfRule>
    <cfRule type="cellIs" dxfId="711" priority="1137" stopIfTrue="1" operator="equal">
      <formula>"CW 3240-R7"</formula>
    </cfRule>
  </conditionalFormatting>
  <conditionalFormatting sqref="D315 D317">
    <cfRule type="cellIs" dxfId="710" priority="1134" stopIfTrue="1" operator="equal">
      <formula>"CW 3120-R2"</formula>
    </cfRule>
    <cfRule type="cellIs" dxfId="709" priority="1135" stopIfTrue="1" operator="equal">
      <formula>"CW 3240-R7"</formula>
    </cfRule>
  </conditionalFormatting>
  <conditionalFormatting sqref="D316">
    <cfRule type="cellIs" dxfId="708" priority="1132" stopIfTrue="1" operator="equal">
      <formula>"CW 3120-R2"</formula>
    </cfRule>
    <cfRule type="cellIs" dxfId="707" priority="1133" stopIfTrue="1" operator="equal">
      <formula>"CW 3240-R7"</formula>
    </cfRule>
  </conditionalFormatting>
  <conditionalFormatting sqref="D318">
    <cfRule type="cellIs" dxfId="706" priority="1130" stopIfTrue="1" operator="equal">
      <formula>"CW 3120-R2"</formula>
    </cfRule>
    <cfRule type="cellIs" dxfId="705" priority="1131" stopIfTrue="1" operator="equal">
      <formula>"CW 3240-R7"</formula>
    </cfRule>
  </conditionalFormatting>
  <conditionalFormatting sqref="D320:D321">
    <cfRule type="cellIs" dxfId="704" priority="1115" stopIfTrue="1" operator="equal">
      <formula>"CW 2130-R11"</formula>
    </cfRule>
    <cfRule type="cellIs" dxfId="703" priority="1116" stopIfTrue="1" operator="equal">
      <formula>"CW 3120-R2"</formula>
    </cfRule>
    <cfRule type="cellIs" dxfId="702" priority="1117" stopIfTrue="1" operator="equal">
      <formula>"CW 3240-R7"</formula>
    </cfRule>
  </conditionalFormatting>
  <conditionalFormatting sqref="D319">
    <cfRule type="cellIs" dxfId="701" priority="1113" stopIfTrue="1" operator="equal">
      <formula>"CW 3120-R2"</formula>
    </cfRule>
    <cfRule type="cellIs" dxfId="700" priority="1114" stopIfTrue="1" operator="equal">
      <formula>"CW 3240-R7"</formula>
    </cfRule>
  </conditionalFormatting>
  <conditionalFormatting sqref="D322">
    <cfRule type="cellIs" dxfId="699" priority="1108" stopIfTrue="1" operator="equal">
      <formula>"CW 3120-R2"</formula>
    </cfRule>
    <cfRule type="cellIs" dxfId="698" priority="1109" stopIfTrue="1" operator="equal">
      <formula>"CW 3240-R7"</formula>
    </cfRule>
  </conditionalFormatting>
  <conditionalFormatting sqref="D323">
    <cfRule type="cellIs" dxfId="697" priority="1104" stopIfTrue="1" operator="equal">
      <formula>"CW 3120-R2"</formula>
    </cfRule>
    <cfRule type="cellIs" dxfId="696" priority="1105" stopIfTrue="1" operator="equal">
      <formula>"CW 3240-R7"</formula>
    </cfRule>
  </conditionalFormatting>
  <conditionalFormatting sqref="D324">
    <cfRule type="cellIs" dxfId="695" priority="1102" stopIfTrue="1" operator="equal">
      <formula>"CW 3120-R2"</formula>
    </cfRule>
    <cfRule type="cellIs" dxfId="694" priority="1103" stopIfTrue="1" operator="equal">
      <formula>"CW 3240-R7"</formula>
    </cfRule>
  </conditionalFormatting>
  <conditionalFormatting sqref="D327:D328">
    <cfRule type="cellIs" dxfId="693" priority="1091" stopIfTrue="1" operator="equal">
      <formula>"CW 3120-R2"</formula>
    </cfRule>
    <cfRule type="cellIs" dxfId="692" priority="1092" stopIfTrue="1" operator="equal">
      <formula>"CW 3240-R7"</formula>
    </cfRule>
  </conditionalFormatting>
  <conditionalFormatting sqref="D329">
    <cfRule type="cellIs" dxfId="691" priority="1089" stopIfTrue="1" operator="equal">
      <formula>"CW 3120-R2"</formula>
    </cfRule>
    <cfRule type="cellIs" dxfId="690" priority="1090" stopIfTrue="1" operator="equal">
      <formula>"CW 3240-R7"</formula>
    </cfRule>
  </conditionalFormatting>
  <conditionalFormatting sqref="D330">
    <cfRule type="cellIs" dxfId="689" priority="1087" stopIfTrue="1" operator="equal">
      <formula>"CW 3120-R2"</formula>
    </cfRule>
    <cfRule type="cellIs" dxfId="688" priority="1088" stopIfTrue="1" operator="equal">
      <formula>"CW 3240-R7"</formula>
    </cfRule>
  </conditionalFormatting>
  <conditionalFormatting sqref="D332">
    <cfRule type="cellIs" dxfId="687" priority="1079" stopIfTrue="1" operator="equal">
      <formula>"CW 2130-R11"</formula>
    </cfRule>
    <cfRule type="cellIs" dxfId="686" priority="1080" stopIfTrue="1" operator="equal">
      <formula>"CW 3120-R2"</formula>
    </cfRule>
    <cfRule type="cellIs" dxfId="685" priority="1081" stopIfTrue="1" operator="equal">
      <formula>"CW 3240-R7"</formula>
    </cfRule>
  </conditionalFormatting>
  <conditionalFormatting sqref="D333">
    <cfRule type="cellIs" dxfId="684" priority="1073" stopIfTrue="1" operator="equal">
      <formula>"CW 2130-R11"</formula>
    </cfRule>
    <cfRule type="cellIs" dxfId="683" priority="1074" stopIfTrue="1" operator="equal">
      <formula>"CW 3120-R2"</formula>
    </cfRule>
    <cfRule type="cellIs" dxfId="682" priority="1075" stopIfTrue="1" operator="equal">
      <formula>"CW 3240-R7"</formula>
    </cfRule>
  </conditionalFormatting>
  <conditionalFormatting sqref="D337:D339">
    <cfRule type="cellIs" dxfId="681" priority="1070" stopIfTrue="1" operator="equal">
      <formula>"CW 2130-R11"</formula>
    </cfRule>
    <cfRule type="cellIs" dxfId="680" priority="1071" stopIfTrue="1" operator="equal">
      <formula>"CW 3120-R2"</formula>
    </cfRule>
    <cfRule type="cellIs" dxfId="679" priority="1072" stopIfTrue="1" operator="equal">
      <formula>"CW 3240-R7"</formula>
    </cfRule>
  </conditionalFormatting>
  <conditionalFormatting sqref="D340">
    <cfRule type="cellIs" dxfId="678" priority="1067" stopIfTrue="1" operator="equal">
      <formula>"CW 2130-R11"</formula>
    </cfRule>
    <cfRule type="cellIs" dxfId="677" priority="1068" stopIfTrue="1" operator="equal">
      <formula>"CW 3120-R2"</formula>
    </cfRule>
    <cfRule type="cellIs" dxfId="676" priority="1069" stopIfTrue="1" operator="equal">
      <formula>"CW 3240-R7"</formula>
    </cfRule>
  </conditionalFormatting>
  <conditionalFormatting sqref="D342:D344">
    <cfRule type="cellIs" dxfId="675" priority="1058" stopIfTrue="1" operator="equal">
      <formula>"CW 2130-R11"</formula>
    </cfRule>
    <cfRule type="cellIs" dxfId="674" priority="1059" stopIfTrue="1" operator="equal">
      <formula>"CW 3120-R2"</formula>
    </cfRule>
    <cfRule type="cellIs" dxfId="673" priority="1060" stopIfTrue="1" operator="equal">
      <formula>"CW 3240-R7"</formula>
    </cfRule>
  </conditionalFormatting>
  <conditionalFormatting sqref="D345">
    <cfRule type="cellIs" dxfId="672" priority="1055" stopIfTrue="1" operator="equal">
      <formula>"CW 2130-R11"</formula>
    </cfRule>
    <cfRule type="cellIs" dxfId="671" priority="1056" stopIfTrue="1" operator="equal">
      <formula>"CW 3120-R2"</formula>
    </cfRule>
    <cfRule type="cellIs" dxfId="670" priority="1057" stopIfTrue="1" operator="equal">
      <formula>"CW 3240-R7"</formula>
    </cfRule>
  </conditionalFormatting>
  <conditionalFormatting sqref="D398 D390:D392 D407:D408 D411:D414">
    <cfRule type="cellIs" dxfId="669" priority="1052" stopIfTrue="1" operator="equal">
      <formula>"CW 2130-R11"</formula>
    </cfRule>
    <cfRule type="cellIs" dxfId="668" priority="1053" stopIfTrue="1" operator="equal">
      <formula>"CW 3120-R2"</formula>
    </cfRule>
    <cfRule type="cellIs" dxfId="667" priority="1054" stopIfTrue="1" operator="equal">
      <formula>"CW 3240-R7"</formula>
    </cfRule>
  </conditionalFormatting>
  <conditionalFormatting sqref="D352">
    <cfRule type="cellIs" dxfId="666" priority="1049" stopIfTrue="1" operator="equal">
      <formula>"CW 2130-R11"</formula>
    </cfRule>
    <cfRule type="cellIs" dxfId="665" priority="1050" stopIfTrue="1" operator="equal">
      <formula>"CW 3120-R2"</formula>
    </cfRule>
    <cfRule type="cellIs" dxfId="664" priority="1051" stopIfTrue="1" operator="equal">
      <formula>"CW 3240-R7"</formula>
    </cfRule>
  </conditionalFormatting>
  <conditionalFormatting sqref="D353">
    <cfRule type="cellIs" dxfId="663" priority="1046" stopIfTrue="1" operator="equal">
      <formula>"CW 2130-R11"</formula>
    </cfRule>
    <cfRule type="cellIs" dxfId="662" priority="1047" stopIfTrue="1" operator="equal">
      <formula>"CW 3120-R2"</formula>
    </cfRule>
    <cfRule type="cellIs" dxfId="661" priority="1048" stopIfTrue="1" operator="equal">
      <formula>"CW 3240-R7"</formula>
    </cfRule>
  </conditionalFormatting>
  <conditionalFormatting sqref="D354">
    <cfRule type="cellIs" dxfId="660" priority="1043" stopIfTrue="1" operator="equal">
      <formula>"CW 2130-R11"</formula>
    </cfRule>
    <cfRule type="cellIs" dxfId="659" priority="1044" stopIfTrue="1" operator="equal">
      <formula>"CW 3120-R2"</formula>
    </cfRule>
    <cfRule type="cellIs" dxfId="658" priority="1045" stopIfTrue="1" operator="equal">
      <formula>"CW 3240-R7"</formula>
    </cfRule>
  </conditionalFormatting>
  <conditionalFormatting sqref="D355">
    <cfRule type="cellIs" dxfId="657" priority="1040" stopIfTrue="1" operator="equal">
      <formula>"CW 2130-R11"</formula>
    </cfRule>
    <cfRule type="cellIs" dxfId="656" priority="1041" stopIfTrue="1" operator="equal">
      <formula>"CW 3120-R2"</formula>
    </cfRule>
    <cfRule type="cellIs" dxfId="655" priority="1042" stopIfTrue="1" operator="equal">
      <formula>"CW 3240-R7"</formula>
    </cfRule>
  </conditionalFormatting>
  <conditionalFormatting sqref="D356">
    <cfRule type="cellIs" dxfId="654" priority="1037" stopIfTrue="1" operator="equal">
      <formula>"CW 2130-R11"</formula>
    </cfRule>
    <cfRule type="cellIs" dxfId="653" priority="1038" stopIfTrue="1" operator="equal">
      <formula>"CW 3120-R2"</formula>
    </cfRule>
    <cfRule type="cellIs" dxfId="652" priority="1039" stopIfTrue="1" operator="equal">
      <formula>"CW 3240-R7"</formula>
    </cfRule>
  </conditionalFormatting>
  <conditionalFormatting sqref="D357">
    <cfRule type="cellIs" dxfId="651" priority="1034" stopIfTrue="1" operator="equal">
      <formula>"CW 2130-R11"</formula>
    </cfRule>
    <cfRule type="cellIs" dxfId="650" priority="1035" stopIfTrue="1" operator="equal">
      <formula>"CW 3120-R2"</formula>
    </cfRule>
    <cfRule type="cellIs" dxfId="649" priority="1036" stopIfTrue="1" operator="equal">
      <formula>"CW 3240-R7"</formula>
    </cfRule>
  </conditionalFormatting>
  <conditionalFormatting sqref="D358">
    <cfRule type="cellIs" dxfId="648" priority="1031" stopIfTrue="1" operator="equal">
      <formula>"CW 2130-R11"</formula>
    </cfRule>
    <cfRule type="cellIs" dxfId="647" priority="1032" stopIfTrue="1" operator="equal">
      <formula>"CW 3120-R2"</formula>
    </cfRule>
    <cfRule type="cellIs" dxfId="646" priority="1033" stopIfTrue="1" operator="equal">
      <formula>"CW 3240-R7"</formula>
    </cfRule>
  </conditionalFormatting>
  <conditionalFormatting sqref="D359">
    <cfRule type="cellIs" dxfId="645" priority="1028" stopIfTrue="1" operator="equal">
      <formula>"CW 2130-R11"</formula>
    </cfRule>
    <cfRule type="cellIs" dxfId="644" priority="1029" stopIfTrue="1" operator="equal">
      <formula>"CW 3120-R2"</formula>
    </cfRule>
    <cfRule type="cellIs" dxfId="643" priority="1030" stopIfTrue="1" operator="equal">
      <formula>"CW 3240-R7"</formula>
    </cfRule>
  </conditionalFormatting>
  <conditionalFormatting sqref="D360">
    <cfRule type="cellIs" dxfId="642" priority="1025" stopIfTrue="1" operator="equal">
      <formula>"CW 2130-R11"</formula>
    </cfRule>
    <cfRule type="cellIs" dxfId="641" priority="1026" stopIfTrue="1" operator="equal">
      <formula>"CW 3120-R2"</formula>
    </cfRule>
    <cfRule type="cellIs" dxfId="640" priority="1027" stopIfTrue="1" operator="equal">
      <formula>"CW 3240-R7"</formula>
    </cfRule>
  </conditionalFormatting>
  <conditionalFormatting sqref="D362:D363">
    <cfRule type="cellIs" dxfId="639" priority="1022" stopIfTrue="1" operator="equal">
      <formula>"CW 2130-R11"</formula>
    </cfRule>
    <cfRule type="cellIs" dxfId="638" priority="1023" stopIfTrue="1" operator="equal">
      <formula>"CW 3120-R2"</formula>
    </cfRule>
    <cfRule type="cellIs" dxfId="637" priority="1024" stopIfTrue="1" operator="equal">
      <formula>"CW 3240-R7"</formula>
    </cfRule>
  </conditionalFormatting>
  <conditionalFormatting sqref="D372">
    <cfRule type="cellIs" dxfId="636" priority="1004" stopIfTrue="1" operator="equal">
      <formula>"CW 2130-R11"</formula>
    </cfRule>
    <cfRule type="cellIs" dxfId="635" priority="1005" stopIfTrue="1" operator="equal">
      <formula>"CW 3120-R2"</formula>
    </cfRule>
    <cfRule type="cellIs" dxfId="634" priority="1006" stopIfTrue="1" operator="equal">
      <formula>"CW 3240-R7"</formula>
    </cfRule>
  </conditionalFormatting>
  <conditionalFormatting sqref="D371">
    <cfRule type="cellIs" dxfId="633" priority="1001" stopIfTrue="1" operator="equal">
      <formula>"CW 2130-R11"</formula>
    </cfRule>
    <cfRule type="cellIs" dxfId="632" priority="1002" stopIfTrue="1" operator="equal">
      <formula>"CW 3120-R2"</formula>
    </cfRule>
    <cfRule type="cellIs" dxfId="631" priority="1003" stopIfTrue="1" operator="equal">
      <formula>"CW 3240-R7"</formula>
    </cfRule>
  </conditionalFormatting>
  <conditionalFormatting sqref="D373">
    <cfRule type="cellIs" dxfId="630" priority="998" stopIfTrue="1" operator="equal">
      <formula>"CW 2130-R11"</formula>
    </cfRule>
    <cfRule type="cellIs" dxfId="629" priority="999" stopIfTrue="1" operator="equal">
      <formula>"CW 3120-R2"</formula>
    </cfRule>
    <cfRule type="cellIs" dxfId="628" priority="1000" stopIfTrue="1" operator="equal">
      <formula>"CW 3240-R7"</formula>
    </cfRule>
  </conditionalFormatting>
  <conditionalFormatting sqref="D374">
    <cfRule type="cellIs" dxfId="627" priority="995" stopIfTrue="1" operator="equal">
      <formula>"CW 2130-R11"</formula>
    </cfRule>
    <cfRule type="cellIs" dxfId="626" priority="996" stopIfTrue="1" operator="equal">
      <formula>"CW 3120-R2"</formula>
    </cfRule>
    <cfRule type="cellIs" dxfId="625" priority="997" stopIfTrue="1" operator="equal">
      <formula>"CW 3240-R7"</formula>
    </cfRule>
  </conditionalFormatting>
  <conditionalFormatting sqref="D375">
    <cfRule type="cellIs" dxfId="624" priority="992" stopIfTrue="1" operator="equal">
      <formula>"CW 2130-R11"</formula>
    </cfRule>
    <cfRule type="cellIs" dxfId="623" priority="993" stopIfTrue="1" operator="equal">
      <formula>"CW 3120-R2"</formula>
    </cfRule>
    <cfRule type="cellIs" dxfId="622" priority="994" stopIfTrue="1" operator="equal">
      <formula>"CW 3240-R7"</formula>
    </cfRule>
  </conditionalFormatting>
  <conditionalFormatting sqref="D380">
    <cfRule type="cellIs" dxfId="621" priority="989" stopIfTrue="1" operator="equal">
      <formula>"CW 2130-R11"</formula>
    </cfRule>
    <cfRule type="cellIs" dxfId="620" priority="990" stopIfTrue="1" operator="equal">
      <formula>"CW 3120-R2"</formula>
    </cfRule>
    <cfRule type="cellIs" dxfId="619" priority="991" stopIfTrue="1" operator="equal">
      <formula>"CW 3240-R7"</formula>
    </cfRule>
  </conditionalFormatting>
  <conditionalFormatting sqref="D381:D384">
    <cfRule type="cellIs" dxfId="618" priority="986" stopIfTrue="1" operator="equal">
      <formula>"CW 2130-R11"</formula>
    </cfRule>
    <cfRule type="cellIs" dxfId="617" priority="987" stopIfTrue="1" operator="equal">
      <formula>"CW 3120-R2"</formula>
    </cfRule>
    <cfRule type="cellIs" dxfId="616" priority="988" stopIfTrue="1" operator="equal">
      <formula>"CW 3240-R7"</formula>
    </cfRule>
  </conditionalFormatting>
  <conditionalFormatting sqref="D387:D388">
    <cfRule type="cellIs" dxfId="615" priority="980" stopIfTrue="1" operator="equal">
      <formula>"CW 2130-R11"</formula>
    </cfRule>
    <cfRule type="cellIs" dxfId="614" priority="981" stopIfTrue="1" operator="equal">
      <formula>"CW 3120-R2"</formula>
    </cfRule>
    <cfRule type="cellIs" dxfId="613" priority="982" stopIfTrue="1" operator="equal">
      <formula>"CW 3240-R7"</formula>
    </cfRule>
  </conditionalFormatting>
  <conditionalFormatting sqref="D393:D394">
    <cfRule type="cellIs" dxfId="612" priority="977" stopIfTrue="1" operator="equal">
      <formula>"CW 2130-R11"</formula>
    </cfRule>
    <cfRule type="cellIs" dxfId="611" priority="978" stopIfTrue="1" operator="equal">
      <formula>"CW 3120-R2"</formula>
    </cfRule>
    <cfRule type="cellIs" dxfId="610" priority="979" stopIfTrue="1" operator="equal">
      <formula>"CW 3240-R7"</formula>
    </cfRule>
  </conditionalFormatting>
  <conditionalFormatting sqref="D395">
    <cfRule type="cellIs" dxfId="609" priority="974" stopIfTrue="1" operator="equal">
      <formula>"CW 2130-R11"</formula>
    </cfRule>
    <cfRule type="cellIs" dxfId="608" priority="975" stopIfTrue="1" operator="equal">
      <formula>"CW 3120-R2"</formula>
    </cfRule>
    <cfRule type="cellIs" dxfId="607" priority="976" stopIfTrue="1" operator="equal">
      <formula>"CW 3240-R7"</formula>
    </cfRule>
  </conditionalFormatting>
  <conditionalFormatting sqref="D400">
    <cfRule type="cellIs" dxfId="606" priority="968" stopIfTrue="1" operator="equal">
      <formula>"CW 2130-R11"</formula>
    </cfRule>
    <cfRule type="cellIs" dxfId="605" priority="969" stopIfTrue="1" operator="equal">
      <formula>"CW 3120-R2"</formula>
    </cfRule>
    <cfRule type="cellIs" dxfId="604" priority="970" stopIfTrue="1" operator="equal">
      <formula>"CW 3240-R7"</formula>
    </cfRule>
  </conditionalFormatting>
  <conditionalFormatting sqref="D401">
    <cfRule type="cellIs" dxfId="603" priority="965" stopIfTrue="1" operator="equal">
      <formula>"CW 2130-R11"</formula>
    </cfRule>
    <cfRule type="cellIs" dxfId="602" priority="966" stopIfTrue="1" operator="equal">
      <formula>"CW 3120-R2"</formula>
    </cfRule>
    <cfRule type="cellIs" dxfId="601" priority="967" stopIfTrue="1" operator="equal">
      <formula>"CW 3240-R7"</formula>
    </cfRule>
  </conditionalFormatting>
  <conditionalFormatting sqref="D402">
    <cfRule type="cellIs" dxfId="600" priority="962" stopIfTrue="1" operator="equal">
      <formula>"CW 2130-R11"</formula>
    </cfRule>
    <cfRule type="cellIs" dxfId="599" priority="963" stopIfTrue="1" operator="equal">
      <formula>"CW 3120-R2"</formula>
    </cfRule>
    <cfRule type="cellIs" dxfId="598" priority="964" stopIfTrue="1" operator="equal">
      <formula>"CW 3240-R7"</formula>
    </cfRule>
  </conditionalFormatting>
  <conditionalFormatting sqref="D403">
    <cfRule type="cellIs" dxfId="597" priority="959" stopIfTrue="1" operator="equal">
      <formula>"CW 2130-R11"</formula>
    </cfRule>
    <cfRule type="cellIs" dxfId="596" priority="960" stopIfTrue="1" operator="equal">
      <formula>"CW 3120-R2"</formula>
    </cfRule>
    <cfRule type="cellIs" dxfId="595" priority="961" stopIfTrue="1" operator="equal">
      <formula>"CW 3240-R7"</formula>
    </cfRule>
  </conditionalFormatting>
  <conditionalFormatting sqref="D404">
    <cfRule type="cellIs" dxfId="594" priority="956" stopIfTrue="1" operator="equal">
      <formula>"CW 2130-R11"</formula>
    </cfRule>
    <cfRule type="cellIs" dxfId="593" priority="957" stopIfTrue="1" operator="equal">
      <formula>"CW 3120-R2"</formula>
    </cfRule>
    <cfRule type="cellIs" dxfId="592" priority="958" stopIfTrue="1" operator="equal">
      <formula>"CW 3240-R7"</formula>
    </cfRule>
  </conditionalFormatting>
  <conditionalFormatting sqref="D405">
    <cfRule type="cellIs" dxfId="591" priority="953" stopIfTrue="1" operator="equal">
      <formula>"CW 2130-R11"</formula>
    </cfRule>
    <cfRule type="cellIs" dxfId="590" priority="954" stopIfTrue="1" operator="equal">
      <formula>"CW 3120-R2"</formula>
    </cfRule>
    <cfRule type="cellIs" dxfId="589" priority="955" stopIfTrue="1" operator="equal">
      <formula>"CW 3240-R7"</formula>
    </cfRule>
  </conditionalFormatting>
  <conditionalFormatting sqref="D406">
    <cfRule type="cellIs" dxfId="588" priority="950" stopIfTrue="1" operator="equal">
      <formula>"CW 2130-R11"</formula>
    </cfRule>
    <cfRule type="cellIs" dxfId="587" priority="951" stopIfTrue="1" operator="equal">
      <formula>"CW 3120-R2"</formula>
    </cfRule>
    <cfRule type="cellIs" dxfId="586" priority="952" stopIfTrue="1" operator="equal">
      <formula>"CW 3240-R7"</formula>
    </cfRule>
  </conditionalFormatting>
  <conditionalFormatting sqref="D378">
    <cfRule type="cellIs" dxfId="585" priority="938" stopIfTrue="1" operator="equal">
      <formula>"CW 2130-R11"</formula>
    </cfRule>
    <cfRule type="cellIs" dxfId="584" priority="939" stopIfTrue="1" operator="equal">
      <formula>"CW 3120-R2"</formula>
    </cfRule>
    <cfRule type="cellIs" dxfId="583" priority="940" stopIfTrue="1" operator="equal">
      <formula>"CW 3240-R7"</formula>
    </cfRule>
  </conditionalFormatting>
  <conditionalFormatting sqref="D456">
    <cfRule type="cellIs" dxfId="582" priority="935" stopIfTrue="1" operator="equal">
      <formula>"CW 2130-R11"</formula>
    </cfRule>
    <cfRule type="cellIs" dxfId="581" priority="936" stopIfTrue="1" operator="equal">
      <formula>"CW 3120-R2"</formula>
    </cfRule>
    <cfRule type="cellIs" dxfId="580" priority="937" stopIfTrue="1" operator="equal">
      <formula>"CW 3240-R7"</formula>
    </cfRule>
  </conditionalFormatting>
  <conditionalFormatting sqref="D396">
    <cfRule type="cellIs" dxfId="579" priority="932" stopIfTrue="1" operator="equal">
      <formula>"CW 2130-R11"</formula>
    </cfRule>
    <cfRule type="cellIs" dxfId="578" priority="933" stopIfTrue="1" operator="equal">
      <formula>"CW 3120-R2"</formula>
    </cfRule>
    <cfRule type="cellIs" dxfId="577" priority="934" stopIfTrue="1" operator="equal">
      <formula>"CW 3240-R7"</formula>
    </cfRule>
  </conditionalFormatting>
  <conditionalFormatting sqref="D416">
    <cfRule type="cellIs" dxfId="576" priority="929" stopIfTrue="1" operator="equal">
      <formula>"CW 2130-R11"</formula>
    </cfRule>
    <cfRule type="cellIs" dxfId="575" priority="930" stopIfTrue="1" operator="equal">
      <formula>"CW 3120-R2"</formula>
    </cfRule>
    <cfRule type="cellIs" dxfId="574" priority="931" stopIfTrue="1" operator="equal">
      <formula>"CW 3240-R7"</formula>
    </cfRule>
  </conditionalFormatting>
  <conditionalFormatting sqref="D418">
    <cfRule type="cellIs" dxfId="573" priority="927" stopIfTrue="1" operator="equal">
      <formula>"CW 3120-R2"</formula>
    </cfRule>
    <cfRule type="cellIs" dxfId="572" priority="928" stopIfTrue="1" operator="equal">
      <formula>"CW 3240-R7"</formula>
    </cfRule>
  </conditionalFormatting>
  <conditionalFormatting sqref="D419">
    <cfRule type="cellIs" dxfId="571" priority="924" stopIfTrue="1" operator="equal">
      <formula>"CW 2130-R11"</formula>
    </cfRule>
    <cfRule type="cellIs" dxfId="570" priority="925" stopIfTrue="1" operator="equal">
      <formula>"CW 3120-R2"</formula>
    </cfRule>
    <cfRule type="cellIs" dxfId="569" priority="926" stopIfTrue="1" operator="equal">
      <formula>"CW 3240-R7"</formula>
    </cfRule>
  </conditionalFormatting>
  <conditionalFormatting sqref="D420:D421">
    <cfRule type="cellIs" dxfId="568" priority="922" stopIfTrue="1" operator="equal">
      <formula>"CW 3120-R2"</formula>
    </cfRule>
    <cfRule type="cellIs" dxfId="567" priority="923" stopIfTrue="1" operator="equal">
      <formula>"CW 3240-R7"</formula>
    </cfRule>
  </conditionalFormatting>
  <conditionalFormatting sqref="D422 D424">
    <cfRule type="cellIs" dxfId="566" priority="920" stopIfTrue="1" operator="equal">
      <formula>"CW 3120-R2"</formula>
    </cfRule>
    <cfRule type="cellIs" dxfId="565" priority="921" stopIfTrue="1" operator="equal">
      <formula>"CW 3240-R7"</formula>
    </cfRule>
  </conditionalFormatting>
  <conditionalFormatting sqref="D423">
    <cfRule type="cellIs" dxfId="564" priority="918" stopIfTrue="1" operator="equal">
      <formula>"CW 3120-R2"</formula>
    </cfRule>
    <cfRule type="cellIs" dxfId="563" priority="919" stopIfTrue="1" operator="equal">
      <formula>"CW 3240-R7"</formula>
    </cfRule>
  </conditionalFormatting>
  <conditionalFormatting sqref="D425">
    <cfRule type="cellIs" dxfId="562" priority="916" stopIfTrue="1" operator="equal">
      <formula>"CW 3120-R2"</formula>
    </cfRule>
    <cfRule type="cellIs" dxfId="561" priority="917" stopIfTrue="1" operator="equal">
      <formula>"CW 3240-R7"</formula>
    </cfRule>
  </conditionalFormatting>
  <conditionalFormatting sqref="D426">
    <cfRule type="cellIs" dxfId="560" priority="914" stopIfTrue="1" operator="equal">
      <formula>"CW 3120-R2"</formula>
    </cfRule>
    <cfRule type="cellIs" dxfId="559" priority="915" stopIfTrue="1" operator="equal">
      <formula>"CW 3240-R7"</formula>
    </cfRule>
  </conditionalFormatting>
  <conditionalFormatting sqref="D427">
    <cfRule type="cellIs" dxfId="558" priority="910" stopIfTrue="1" operator="equal">
      <formula>"CW 3120-R2"</formula>
    </cfRule>
    <cfRule type="cellIs" dxfId="557" priority="911" stopIfTrue="1" operator="equal">
      <formula>"CW 3240-R7"</formula>
    </cfRule>
  </conditionalFormatting>
  <conditionalFormatting sqref="D430:D431">
    <cfRule type="cellIs" dxfId="556" priority="901" stopIfTrue="1" operator="equal">
      <formula>"CW 2130-R11"</formula>
    </cfRule>
    <cfRule type="cellIs" dxfId="555" priority="902" stopIfTrue="1" operator="equal">
      <formula>"CW 3120-R2"</formula>
    </cfRule>
    <cfRule type="cellIs" dxfId="554" priority="903" stopIfTrue="1" operator="equal">
      <formula>"CW 3240-R7"</formula>
    </cfRule>
  </conditionalFormatting>
  <conditionalFormatting sqref="D429">
    <cfRule type="cellIs" dxfId="553" priority="899" stopIfTrue="1" operator="equal">
      <formula>"CW 3120-R2"</formula>
    </cfRule>
    <cfRule type="cellIs" dxfId="552" priority="900" stopIfTrue="1" operator="equal">
      <formula>"CW 3240-R7"</formula>
    </cfRule>
  </conditionalFormatting>
  <conditionalFormatting sqref="D432">
    <cfRule type="cellIs" dxfId="551" priority="894" stopIfTrue="1" operator="equal">
      <formula>"CW 3120-R2"</formula>
    </cfRule>
    <cfRule type="cellIs" dxfId="550" priority="895" stopIfTrue="1" operator="equal">
      <formula>"CW 3240-R7"</formula>
    </cfRule>
  </conditionalFormatting>
  <conditionalFormatting sqref="D433">
    <cfRule type="cellIs" dxfId="549" priority="890" stopIfTrue="1" operator="equal">
      <formula>"CW 3120-R2"</formula>
    </cfRule>
    <cfRule type="cellIs" dxfId="548" priority="891" stopIfTrue="1" operator="equal">
      <formula>"CW 3240-R7"</formula>
    </cfRule>
  </conditionalFormatting>
  <conditionalFormatting sqref="D434">
    <cfRule type="cellIs" dxfId="547" priority="888" stopIfTrue="1" operator="equal">
      <formula>"CW 3120-R2"</formula>
    </cfRule>
    <cfRule type="cellIs" dxfId="546" priority="889" stopIfTrue="1" operator="equal">
      <formula>"CW 3240-R7"</formula>
    </cfRule>
  </conditionalFormatting>
  <conditionalFormatting sqref="D435">
    <cfRule type="cellIs" dxfId="545" priority="885" stopIfTrue="1" operator="equal">
      <formula>"CW 2130-R11"</formula>
    </cfRule>
    <cfRule type="cellIs" dxfId="544" priority="886" stopIfTrue="1" operator="equal">
      <formula>"CW 3120-R2"</formula>
    </cfRule>
    <cfRule type="cellIs" dxfId="543" priority="887" stopIfTrue="1" operator="equal">
      <formula>"CW 3240-R7"</formula>
    </cfRule>
  </conditionalFormatting>
  <conditionalFormatting sqref="D436">
    <cfRule type="cellIs" dxfId="542" priority="879" stopIfTrue="1" operator="equal">
      <formula>"CW 2130-R11"</formula>
    </cfRule>
    <cfRule type="cellIs" dxfId="541" priority="880" stopIfTrue="1" operator="equal">
      <formula>"CW 3120-R2"</formula>
    </cfRule>
    <cfRule type="cellIs" dxfId="540" priority="881" stopIfTrue="1" operator="equal">
      <formula>"CW 3240-R7"</formula>
    </cfRule>
  </conditionalFormatting>
  <conditionalFormatting sqref="D437">
    <cfRule type="cellIs" dxfId="539" priority="875" stopIfTrue="1" operator="equal">
      <formula>"CW 3120-R2"</formula>
    </cfRule>
    <cfRule type="cellIs" dxfId="538" priority="876" stopIfTrue="1" operator="equal">
      <formula>"CW 3240-R7"</formula>
    </cfRule>
  </conditionalFormatting>
  <conditionalFormatting sqref="D438">
    <cfRule type="cellIs" dxfId="537" priority="873" stopIfTrue="1" operator="equal">
      <formula>"CW 3120-R2"</formula>
    </cfRule>
    <cfRule type="cellIs" dxfId="536" priority="874" stopIfTrue="1" operator="equal">
      <formula>"CW 3240-R7"</formula>
    </cfRule>
  </conditionalFormatting>
  <conditionalFormatting sqref="D440">
    <cfRule type="cellIs" dxfId="535" priority="865" stopIfTrue="1" operator="equal">
      <formula>"CW 2130-R11"</formula>
    </cfRule>
    <cfRule type="cellIs" dxfId="534" priority="866" stopIfTrue="1" operator="equal">
      <formula>"CW 3120-R2"</formula>
    </cfRule>
    <cfRule type="cellIs" dxfId="533" priority="867" stopIfTrue="1" operator="equal">
      <formula>"CW 3240-R7"</formula>
    </cfRule>
  </conditionalFormatting>
  <conditionalFormatting sqref="D442:D443">
    <cfRule type="cellIs" dxfId="532" priority="862" stopIfTrue="1" operator="equal">
      <formula>"CW 2130-R11"</formula>
    </cfRule>
    <cfRule type="cellIs" dxfId="531" priority="863" stopIfTrue="1" operator="equal">
      <formula>"CW 3120-R2"</formula>
    </cfRule>
    <cfRule type="cellIs" dxfId="530" priority="864" stopIfTrue="1" operator="equal">
      <formula>"CW 3240-R7"</formula>
    </cfRule>
  </conditionalFormatting>
  <conditionalFormatting sqref="D441">
    <cfRule type="cellIs" dxfId="529" priority="859" stopIfTrue="1" operator="equal">
      <formula>"CW 2130-R11"</formula>
    </cfRule>
    <cfRule type="cellIs" dxfId="528" priority="860" stopIfTrue="1" operator="equal">
      <formula>"CW 3120-R2"</formula>
    </cfRule>
    <cfRule type="cellIs" dxfId="527" priority="861" stopIfTrue="1" operator="equal">
      <formula>"CW 3240-R7"</formula>
    </cfRule>
  </conditionalFormatting>
  <conditionalFormatting sqref="D444:D446">
    <cfRule type="cellIs" dxfId="526" priority="856" stopIfTrue="1" operator="equal">
      <formula>"CW 2130-R11"</formula>
    </cfRule>
    <cfRule type="cellIs" dxfId="525" priority="857" stopIfTrue="1" operator="equal">
      <formula>"CW 3120-R2"</formula>
    </cfRule>
    <cfRule type="cellIs" dxfId="524" priority="858" stopIfTrue="1" operator="equal">
      <formula>"CW 3240-R7"</formula>
    </cfRule>
  </conditionalFormatting>
  <conditionalFormatting sqref="D447">
    <cfRule type="cellIs" dxfId="523" priority="853" stopIfTrue="1" operator="equal">
      <formula>"CW 2130-R11"</formula>
    </cfRule>
    <cfRule type="cellIs" dxfId="522" priority="854" stopIfTrue="1" operator="equal">
      <formula>"CW 3120-R2"</formula>
    </cfRule>
    <cfRule type="cellIs" dxfId="521" priority="855" stopIfTrue="1" operator="equal">
      <formula>"CW 3240-R7"</formula>
    </cfRule>
  </conditionalFormatting>
  <conditionalFormatting sqref="D449:D451">
    <cfRule type="cellIs" dxfId="520" priority="844" stopIfTrue="1" operator="equal">
      <formula>"CW 2130-R11"</formula>
    </cfRule>
    <cfRule type="cellIs" dxfId="519" priority="845" stopIfTrue="1" operator="equal">
      <formula>"CW 3120-R2"</formula>
    </cfRule>
    <cfRule type="cellIs" dxfId="518" priority="846" stopIfTrue="1" operator="equal">
      <formula>"CW 3240-R7"</formula>
    </cfRule>
  </conditionalFormatting>
  <conditionalFormatting sqref="D452">
    <cfRule type="cellIs" dxfId="517" priority="841" stopIfTrue="1" operator="equal">
      <formula>"CW 2130-R11"</formula>
    </cfRule>
    <cfRule type="cellIs" dxfId="516" priority="842" stopIfTrue="1" operator="equal">
      <formula>"CW 3120-R2"</formula>
    </cfRule>
    <cfRule type="cellIs" dxfId="515" priority="843" stopIfTrue="1" operator="equal">
      <formula>"CW 3240-R7"</formula>
    </cfRule>
  </conditionalFormatting>
  <conditionalFormatting sqref="D514 D506 D523:D524 D527:D530 D508">
    <cfRule type="cellIs" dxfId="514" priority="838" stopIfTrue="1" operator="equal">
      <formula>"CW 2130-R11"</formula>
    </cfRule>
    <cfRule type="cellIs" dxfId="513" priority="839" stopIfTrue="1" operator="equal">
      <formula>"CW 3120-R2"</formula>
    </cfRule>
    <cfRule type="cellIs" dxfId="512" priority="840" stopIfTrue="1" operator="equal">
      <formula>"CW 3240-R7"</formula>
    </cfRule>
  </conditionalFormatting>
  <conditionalFormatting sqref="D460">
    <cfRule type="cellIs" dxfId="511" priority="835" stopIfTrue="1" operator="equal">
      <formula>"CW 2130-R11"</formula>
    </cfRule>
    <cfRule type="cellIs" dxfId="510" priority="836" stopIfTrue="1" operator="equal">
      <formula>"CW 3120-R2"</formula>
    </cfRule>
    <cfRule type="cellIs" dxfId="509" priority="837" stopIfTrue="1" operator="equal">
      <formula>"CW 3240-R7"</formula>
    </cfRule>
  </conditionalFormatting>
  <conditionalFormatting sqref="D461">
    <cfRule type="cellIs" dxfId="508" priority="832" stopIfTrue="1" operator="equal">
      <formula>"CW 2130-R11"</formula>
    </cfRule>
    <cfRule type="cellIs" dxfId="507" priority="833" stopIfTrue="1" operator="equal">
      <formula>"CW 3120-R2"</formula>
    </cfRule>
    <cfRule type="cellIs" dxfId="506" priority="834" stopIfTrue="1" operator="equal">
      <formula>"CW 3240-R7"</formula>
    </cfRule>
  </conditionalFormatting>
  <conditionalFormatting sqref="D462">
    <cfRule type="cellIs" dxfId="505" priority="829" stopIfTrue="1" operator="equal">
      <formula>"CW 2130-R11"</formula>
    </cfRule>
    <cfRule type="cellIs" dxfId="504" priority="830" stopIfTrue="1" operator="equal">
      <formula>"CW 3120-R2"</formula>
    </cfRule>
    <cfRule type="cellIs" dxfId="503" priority="831" stopIfTrue="1" operator="equal">
      <formula>"CW 3240-R7"</formula>
    </cfRule>
  </conditionalFormatting>
  <conditionalFormatting sqref="D463">
    <cfRule type="cellIs" dxfId="502" priority="826" stopIfTrue="1" operator="equal">
      <formula>"CW 2130-R11"</formula>
    </cfRule>
    <cfRule type="cellIs" dxfId="501" priority="827" stopIfTrue="1" operator="equal">
      <formula>"CW 3120-R2"</formula>
    </cfRule>
    <cfRule type="cellIs" dxfId="500" priority="828" stopIfTrue="1" operator="equal">
      <formula>"CW 3240-R7"</formula>
    </cfRule>
  </conditionalFormatting>
  <conditionalFormatting sqref="D464">
    <cfRule type="cellIs" dxfId="499" priority="823" stopIfTrue="1" operator="equal">
      <formula>"CW 2130-R11"</formula>
    </cfRule>
    <cfRule type="cellIs" dxfId="498" priority="824" stopIfTrue="1" operator="equal">
      <formula>"CW 3120-R2"</formula>
    </cfRule>
    <cfRule type="cellIs" dxfId="497" priority="825" stopIfTrue="1" operator="equal">
      <formula>"CW 3240-R7"</formula>
    </cfRule>
  </conditionalFormatting>
  <conditionalFormatting sqref="D465">
    <cfRule type="cellIs" dxfId="496" priority="820" stopIfTrue="1" operator="equal">
      <formula>"CW 2130-R11"</formula>
    </cfRule>
    <cfRule type="cellIs" dxfId="495" priority="821" stopIfTrue="1" operator="equal">
      <formula>"CW 3120-R2"</formula>
    </cfRule>
    <cfRule type="cellIs" dxfId="494" priority="822" stopIfTrue="1" operator="equal">
      <formula>"CW 3240-R7"</formula>
    </cfRule>
  </conditionalFormatting>
  <conditionalFormatting sqref="D466">
    <cfRule type="cellIs" dxfId="493" priority="814" stopIfTrue="1" operator="equal">
      <formula>"CW 2130-R11"</formula>
    </cfRule>
    <cfRule type="cellIs" dxfId="492" priority="815" stopIfTrue="1" operator="equal">
      <formula>"CW 3120-R2"</formula>
    </cfRule>
    <cfRule type="cellIs" dxfId="491" priority="816" stopIfTrue="1" operator="equal">
      <formula>"CW 3240-R7"</formula>
    </cfRule>
  </conditionalFormatting>
  <conditionalFormatting sqref="D467">
    <cfRule type="cellIs" dxfId="490" priority="811" stopIfTrue="1" operator="equal">
      <formula>"CW 2130-R11"</formula>
    </cfRule>
    <cfRule type="cellIs" dxfId="489" priority="812" stopIfTrue="1" operator="equal">
      <formula>"CW 3120-R2"</formula>
    </cfRule>
    <cfRule type="cellIs" dxfId="488" priority="813" stopIfTrue="1" operator="equal">
      <formula>"CW 3240-R7"</formula>
    </cfRule>
  </conditionalFormatting>
  <conditionalFormatting sqref="D471:D472">
    <cfRule type="cellIs" dxfId="487" priority="808" stopIfTrue="1" operator="equal">
      <formula>"CW 2130-R11"</formula>
    </cfRule>
    <cfRule type="cellIs" dxfId="486" priority="809" stopIfTrue="1" operator="equal">
      <formula>"CW 3120-R2"</formula>
    </cfRule>
    <cfRule type="cellIs" dxfId="485" priority="810" stopIfTrue="1" operator="equal">
      <formula>"CW 3240-R7"</formula>
    </cfRule>
  </conditionalFormatting>
  <conditionalFormatting sqref="D473">
    <cfRule type="cellIs" dxfId="484" priority="805" stopIfTrue="1" operator="equal">
      <formula>"CW 2130-R11"</formula>
    </cfRule>
    <cfRule type="cellIs" dxfId="483" priority="806" stopIfTrue="1" operator="equal">
      <formula>"CW 3120-R2"</formula>
    </cfRule>
    <cfRule type="cellIs" dxfId="482" priority="807" stopIfTrue="1" operator="equal">
      <formula>"CW 3240-R7"</formula>
    </cfRule>
  </conditionalFormatting>
  <conditionalFormatting sqref="D474">
    <cfRule type="cellIs" dxfId="481" priority="802" stopIfTrue="1" operator="equal">
      <formula>"CW 2130-R11"</formula>
    </cfRule>
    <cfRule type="cellIs" dxfId="480" priority="803" stopIfTrue="1" operator="equal">
      <formula>"CW 3120-R2"</formula>
    </cfRule>
    <cfRule type="cellIs" dxfId="479" priority="804" stopIfTrue="1" operator="equal">
      <formula>"CW 3240-R7"</formula>
    </cfRule>
  </conditionalFormatting>
  <conditionalFormatting sqref="D475">
    <cfRule type="cellIs" dxfId="478" priority="796" stopIfTrue="1" operator="equal">
      <formula>"CW 2130-R11"</formula>
    </cfRule>
    <cfRule type="cellIs" dxfId="477" priority="797" stopIfTrue="1" operator="equal">
      <formula>"CW 3120-R2"</formula>
    </cfRule>
    <cfRule type="cellIs" dxfId="476" priority="798" stopIfTrue="1" operator="equal">
      <formula>"CW 3240-R7"</formula>
    </cfRule>
  </conditionalFormatting>
  <conditionalFormatting sqref="D476:D477">
    <cfRule type="cellIs" dxfId="475" priority="793" stopIfTrue="1" operator="equal">
      <formula>"CW 2130-R11"</formula>
    </cfRule>
    <cfRule type="cellIs" dxfId="474" priority="794" stopIfTrue="1" operator="equal">
      <formula>"CW 3120-R2"</formula>
    </cfRule>
    <cfRule type="cellIs" dxfId="473" priority="795" stopIfTrue="1" operator="equal">
      <formula>"CW 3240-R7"</formula>
    </cfRule>
  </conditionalFormatting>
  <conditionalFormatting sqref="D482:D483">
    <cfRule type="cellIs" dxfId="472" priority="790" stopIfTrue="1" operator="equal">
      <formula>"CW 2130-R11"</formula>
    </cfRule>
    <cfRule type="cellIs" dxfId="471" priority="791" stopIfTrue="1" operator="equal">
      <formula>"CW 3120-R2"</formula>
    </cfRule>
    <cfRule type="cellIs" dxfId="470" priority="792" stopIfTrue="1" operator="equal">
      <formula>"CW 3240-R7"</formula>
    </cfRule>
  </conditionalFormatting>
  <conditionalFormatting sqref="D481">
    <cfRule type="cellIs" dxfId="469" priority="787" stopIfTrue="1" operator="equal">
      <formula>"CW 2130-R11"</formula>
    </cfRule>
    <cfRule type="cellIs" dxfId="468" priority="788" stopIfTrue="1" operator="equal">
      <formula>"CW 3120-R2"</formula>
    </cfRule>
    <cfRule type="cellIs" dxfId="467" priority="789" stopIfTrue="1" operator="equal">
      <formula>"CW 3240-R7"</formula>
    </cfRule>
  </conditionalFormatting>
  <conditionalFormatting sqref="D484">
    <cfRule type="cellIs" dxfId="466" priority="784" stopIfTrue="1" operator="equal">
      <formula>"CW 2130-R11"</formula>
    </cfRule>
    <cfRule type="cellIs" dxfId="465" priority="785" stopIfTrue="1" operator="equal">
      <formula>"CW 3120-R2"</formula>
    </cfRule>
    <cfRule type="cellIs" dxfId="464" priority="786" stopIfTrue="1" operator="equal">
      <formula>"CW 3240-R7"</formula>
    </cfRule>
  </conditionalFormatting>
  <conditionalFormatting sqref="D485">
    <cfRule type="cellIs" dxfId="463" priority="781" stopIfTrue="1" operator="equal">
      <formula>"CW 2130-R11"</formula>
    </cfRule>
    <cfRule type="cellIs" dxfId="462" priority="782" stopIfTrue="1" operator="equal">
      <formula>"CW 3120-R2"</formula>
    </cfRule>
    <cfRule type="cellIs" dxfId="461" priority="783" stopIfTrue="1" operator="equal">
      <formula>"CW 3240-R7"</formula>
    </cfRule>
  </conditionalFormatting>
  <conditionalFormatting sqref="D486">
    <cfRule type="cellIs" dxfId="460" priority="778" stopIfTrue="1" operator="equal">
      <formula>"CW 2130-R11"</formula>
    </cfRule>
    <cfRule type="cellIs" dxfId="459" priority="779" stopIfTrue="1" operator="equal">
      <formula>"CW 3120-R2"</formula>
    </cfRule>
    <cfRule type="cellIs" dxfId="458" priority="780" stopIfTrue="1" operator="equal">
      <formula>"CW 3240-R7"</formula>
    </cfRule>
  </conditionalFormatting>
  <conditionalFormatting sqref="D492">
    <cfRule type="cellIs" dxfId="457" priority="775" stopIfTrue="1" operator="equal">
      <formula>"CW 2130-R11"</formula>
    </cfRule>
    <cfRule type="cellIs" dxfId="456" priority="776" stopIfTrue="1" operator="equal">
      <formula>"CW 3120-R2"</formula>
    </cfRule>
    <cfRule type="cellIs" dxfId="455" priority="777" stopIfTrue="1" operator="equal">
      <formula>"CW 3240-R7"</formula>
    </cfRule>
  </conditionalFormatting>
  <conditionalFormatting sqref="D493:D496">
    <cfRule type="cellIs" dxfId="454" priority="772" stopIfTrue="1" operator="equal">
      <formula>"CW 2130-R11"</formula>
    </cfRule>
    <cfRule type="cellIs" dxfId="453" priority="773" stopIfTrue="1" operator="equal">
      <formula>"CW 3120-R2"</formula>
    </cfRule>
    <cfRule type="cellIs" dxfId="452" priority="774" stopIfTrue="1" operator="equal">
      <formula>"CW 3240-R7"</formula>
    </cfRule>
  </conditionalFormatting>
  <conditionalFormatting sqref="D497:D501">
    <cfRule type="cellIs" dxfId="451" priority="769" stopIfTrue="1" operator="equal">
      <formula>"CW 2130-R11"</formula>
    </cfRule>
    <cfRule type="cellIs" dxfId="450" priority="770" stopIfTrue="1" operator="equal">
      <formula>"CW 3120-R2"</formula>
    </cfRule>
    <cfRule type="cellIs" dxfId="449" priority="771" stopIfTrue="1" operator="equal">
      <formula>"CW 3240-R7"</formula>
    </cfRule>
  </conditionalFormatting>
  <conditionalFormatting sqref="D502:D503">
    <cfRule type="cellIs" dxfId="448" priority="766" stopIfTrue="1" operator="equal">
      <formula>"CW 2130-R11"</formula>
    </cfRule>
    <cfRule type="cellIs" dxfId="447" priority="767" stopIfTrue="1" operator="equal">
      <formula>"CW 3120-R2"</formula>
    </cfRule>
    <cfRule type="cellIs" dxfId="446" priority="768" stopIfTrue="1" operator="equal">
      <formula>"CW 3240-R7"</formula>
    </cfRule>
  </conditionalFormatting>
  <conditionalFormatting sqref="D509:D510">
    <cfRule type="cellIs" dxfId="445" priority="763" stopIfTrue="1" operator="equal">
      <formula>"CW 2130-R11"</formula>
    </cfRule>
    <cfRule type="cellIs" dxfId="444" priority="764" stopIfTrue="1" operator="equal">
      <formula>"CW 3120-R2"</formula>
    </cfRule>
    <cfRule type="cellIs" dxfId="443" priority="765" stopIfTrue="1" operator="equal">
      <formula>"CW 3240-R7"</formula>
    </cfRule>
  </conditionalFormatting>
  <conditionalFormatting sqref="D511">
    <cfRule type="cellIs" dxfId="442" priority="760" stopIfTrue="1" operator="equal">
      <formula>"CW 2130-R11"</formula>
    </cfRule>
    <cfRule type="cellIs" dxfId="441" priority="761" stopIfTrue="1" operator="equal">
      <formula>"CW 3120-R2"</formula>
    </cfRule>
    <cfRule type="cellIs" dxfId="440" priority="762" stopIfTrue="1" operator="equal">
      <formula>"CW 3240-R7"</formula>
    </cfRule>
  </conditionalFormatting>
  <conditionalFormatting sqref="D515">
    <cfRule type="cellIs" dxfId="439" priority="757" stopIfTrue="1" operator="equal">
      <formula>"CW 2130-R11"</formula>
    </cfRule>
    <cfRule type="cellIs" dxfId="438" priority="758" stopIfTrue="1" operator="equal">
      <formula>"CW 3120-R2"</formula>
    </cfRule>
    <cfRule type="cellIs" dxfId="437" priority="759" stopIfTrue="1" operator="equal">
      <formula>"CW 3240-R7"</formula>
    </cfRule>
  </conditionalFormatting>
  <conditionalFormatting sqref="D516">
    <cfRule type="cellIs" dxfId="436" priority="754" stopIfTrue="1" operator="equal">
      <formula>"CW 2130-R11"</formula>
    </cfRule>
    <cfRule type="cellIs" dxfId="435" priority="755" stopIfTrue="1" operator="equal">
      <formula>"CW 3120-R2"</formula>
    </cfRule>
    <cfRule type="cellIs" dxfId="434" priority="756" stopIfTrue="1" operator="equal">
      <formula>"CW 3240-R7"</formula>
    </cfRule>
  </conditionalFormatting>
  <conditionalFormatting sqref="D517">
    <cfRule type="cellIs" dxfId="433" priority="751" stopIfTrue="1" operator="equal">
      <formula>"CW 2130-R11"</formula>
    </cfRule>
    <cfRule type="cellIs" dxfId="432" priority="752" stopIfTrue="1" operator="equal">
      <formula>"CW 3120-R2"</formula>
    </cfRule>
    <cfRule type="cellIs" dxfId="431" priority="753" stopIfTrue="1" operator="equal">
      <formula>"CW 3240-R7"</formula>
    </cfRule>
  </conditionalFormatting>
  <conditionalFormatting sqref="D518">
    <cfRule type="cellIs" dxfId="430" priority="748" stopIfTrue="1" operator="equal">
      <formula>"CW 2130-R11"</formula>
    </cfRule>
    <cfRule type="cellIs" dxfId="429" priority="749" stopIfTrue="1" operator="equal">
      <formula>"CW 3120-R2"</formula>
    </cfRule>
    <cfRule type="cellIs" dxfId="428" priority="750" stopIfTrue="1" operator="equal">
      <formula>"CW 3240-R7"</formula>
    </cfRule>
  </conditionalFormatting>
  <conditionalFormatting sqref="D519">
    <cfRule type="cellIs" dxfId="427" priority="745" stopIfTrue="1" operator="equal">
      <formula>"CW 2130-R11"</formula>
    </cfRule>
    <cfRule type="cellIs" dxfId="426" priority="746" stopIfTrue="1" operator="equal">
      <formula>"CW 3120-R2"</formula>
    </cfRule>
    <cfRule type="cellIs" dxfId="425" priority="747" stopIfTrue="1" operator="equal">
      <formula>"CW 3240-R7"</formula>
    </cfRule>
  </conditionalFormatting>
  <conditionalFormatting sqref="D520">
    <cfRule type="cellIs" dxfId="424" priority="742" stopIfTrue="1" operator="equal">
      <formula>"CW 2130-R11"</formula>
    </cfRule>
    <cfRule type="cellIs" dxfId="423" priority="743" stopIfTrue="1" operator="equal">
      <formula>"CW 3120-R2"</formula>
    </cfRule>
    <cfRule type="cellIs" dxfId="422" priority="744" stopIfTrue="1" operator="equal">
      <formula>"CW 3240-R7"</formula>
    </cfRule>
  </conditionalFormatting>
  <conditionalFormatting sqref="D521">
    <cfRule type="cellIs" dxfId="421" priority="739" stopIfTrue="1" operator="equal">
      <formula>"CW 2130-R11"</formula>
    </cfRule>
    <cfRule type="cellIs" dxfId="420" priority="740" stopIfTrue="1" operator="equal">
      <formula>"CW 3120-R2"</formula>
    </cfRule>
    <cfRule type="cellIs" dxfId="419" priority="741" stopIfTrue="1" operator="equal">
      <formula>"CW 3240-R7"</formula>
    </cfRule>
  </conditionalFormatting>
  <conditionalFormatting sqref="D522">
    <cfRule type="cellIs" dxfId="418" priority="736" stopIfTrue="1" operator="equal">
      <formula>"CW 2130-R11"</formula>
    </cfRule>
    <cfRule type="cellIs" dxfId="417" priority="737" stopIfTrue="1" operator="equal">
      <formula>"CW 3120-R2"</formula>
    </cfRule>
    <cfRule type="cellIs" dxfId="416" priority="738" stopIfTrue="1" operator="equal">
      <formula>"CW 3240-R7"</formula>
    </cfRule>
  </conditionalFormatting>
  <conditionalFormatting sqref="D489">
    <cfRule type="cellIs" dxfId="415" priority="724" stopIfTrue="1" operator="equal">
      <formula>"CW 2130-R11"</formula>
    </cfRule>
    <cfRule type="cellIs" dxfId="414" priority="725" stopIfTrue="1" operator="equal">
      <formula>"CW 3120-R2"</formula>
    </cfRule>
    <cfRule type="cellIs" dxfId="413" priority="726" stopIfTrue="1" operator="equal">
      <formula>"CW 3240-R7"</formula>
    </cfRule>
  </conditionalFormatting>
  <conditionalFormatting sqref="D512">
    <cfRule type="cellIs" dxfId="412" priority="718" stopIfTrue="1" operator="equal">
      <formula>"CW 2130-R11"</formula>
    </cfRule>
    <cfRule type="cellIs" dxfId="411" priority="719" stopIfTrue="1" operator="equal">
      <formula>"CW 3120-R2"</formula>
    </cfRule>
    <cfRule type="cellIs" dxfId="410" priority="720" stopIfTrue="1" operator="equal">
      <formula>"CW 3240-R7"</formula>
    </cfRule>
  </conditionalFormatting>
  <conditionalFormatting sqref="D532">
    <cfRule type="cellIs" dxfId="409" priority="715" stopIfTrue="1" operator="equal">
      <formula>"CW 2130-R11"</formula>
    </cfRule>
    <cfRule type="cellIs" dxfId="408" priority="716" stopIfTrue="1" operator="equal">
      <formula>"CW 3120-R2"</formula>
    </cfRule>
    <cfRule type="cellIs" dxfId="407" priority="717" stopIfTrue="1" operator="equal">
      <formula>"CW 3240-R7"</formula>
    </cfRule>
  </conditionalFormatting>
  <conditionalFormatting sqref="D534">
    <cfRule type="cellIs" dxfId="406" priority="713" stopIfTrue="1" operator="equal">
      <formula>"CW 3120-R2"</formula>
    </cfRule>
    <cfRule type="cellIs" dxfId="405" priority="714" stopIfTrue="1" operator="equal">
      <formula>"CW 3240-R7"</formula>
    </cfRule>
  </conditionalFormatting>
  <conditionalFormatting sqref="D535">
    <cfRule type="cellIs" dxfId="404" priority="710" stopIfTrue="1" operator="equal">
      <formula>"CW 2130-R11"</formula>
    </cfRule>
    <cfRule type="cellIs" dxfId="403" priority="711" stopIfTrue="1" operator="equal">
      <formula>"CW 3120-R2"</formula>
    </cfRule>
    <cfRule type="cellIs" dxfId="402" priority="712" stopIfTrue="1" operator="equal">
      <formula>"CW 3240-R7"</formula>
    </cfRule>
  </conditionalFormatting>
  <conditionalFormatting sqref="D536:D537">
    <cfRule type="cellIs" dxfId="401" priority="708" stopIfTrue="1" operator="equal">
      <formula>"CW 3120-R2"</formula>
    </cfRule>
    <cfRule type="cellIs" dxfId="400" priority="709" stopIfTrue="1" operator="equal">
      <formula>"CW 3240-R7"</formula>
    </cfRule>
  </conditionalFormatting>
  <conditionalFormatting sqref="D538 D540">
    <cfRule type="cellIs" dxfId="399" priority="706" stopIfTrue="1" operator="equal">
      <formula>"CW 3120-R2"</formula>
    </cfRule>
    <cfRule type="cellIs" dxfId="398" priority="707" stopIfTrue="1" operator="equal">
      <formula>"CW 3240-R7"</formula>
    </cfRule>
  </conditionalFormatting>
  <conditionalFormatting sqref="D539">
    <cfRule type="cellIs" dxfId="397" priority="704" stopIfTrue="1" operator="equal">
      <formula>"CW 3120-R2"</formula>
    </cfRule>
    <cfRule type="cellIs" dxfId="396" priority="705" stopIfTrue="1" operator="equal">
      <formula>"CW 3240-R7"</formula>
    </cfRule>
  </conditionalFormatting>
  <conditionalFormatting sqref="D541">
    <cfRule type="cellIs" dxfId="395" priority="702" stopIfTrue="1" operator="equal">
      <formula>"CW 3120-R2"</formula>
    </cfRule>
    <cfRule type="cellIs" dxfId="394" priority="703" stopIfTrue="1" operator="equal">
      <formula>"CW 3240-R7"</formula>
    </cfRule>
  </conditionalFormatting>
  <conditionalFormatting sqref="D543:D544">
    <cfRule type="cellIs" dxfId="393" priority="687" stopIfTrue="1" operator="equal">
      <formula>"CW 2130-R11"</formula>
    </cfRule>
    <cfRule type="cellIs" dxfId="392" priority="688" stopIfTrue="1" operator="equal">
      <formula>"CW 3120-R2"</formula>
    </cfRule>
    <cfRule type="cellIs" dxfId="391" priority="689" stopIfTrue="1" operator="equal">
      <formula>"CW 3240-R7"</formula>
    </cfRule>
  </conditionalFormatting>
  <conditionalFormatting sqref="D542">
    <cfRule type="cellIs" dxfId="390" priority="685" stopIfTrue="1" operator="equal">
      <formula>"CW 3120-R2"</formula>
    </cfRule>
    <cfRule type="cellIs" dxfId="389" priority="686" stopIfTrue="1" operator="equal">
      <formula>"CW 3240-R7"</formula>
    </cfRule>
  </conditionalFormatting>
  <conditionalFormatting sqref="D545">
    <cfRule type="cellIs" dxfId="388" priority="680" stopIfTrue="1" operator="equal">
      <formula>"CW 3120-R2"</formula>
    </cfRule>
    <cfRule type="cellIs" dxfId="387" priority="681" stopIfTrue="1" operator="equal">
      <formula>"CW 3240-R7"</formula>
    </cfRule>
  </conditionalFormatting>
  <conditionalFormatting sqref="D546">
    <cfRule type="cellIs" dxfId="386" priority="676" stopIfTrue="1" operator="equal">
      <formula>"CW 3120-R2"</formula>
    </cfRule>
    <cfRule type="cellIs" dxfId="385" priority="677" stopIfTrue="1" operator="equal">
      <formula>"CW 3240-R7"</formula>
    </cfRule>
  </conditionalFormatting>
  <conditionalFormatting sqref="D547">
    <cfRule type="cellIs" dxfId="384" priority="674" stopIfTrue="1" operator="equal">
      <formula>"CW 3120-R2"</formula>
    </cfRule>
    <cfRule type="cellIs" dxfId="383" priority="675" stopIfTrue="1" operator="equal">
      <formula>"CW 3240-R7"</formula>
    </cfRule>
  </conditionalFormatting>
  <conditionalFormatting sqref="D548:D549">
    <cfRule type="cellIs" dxfId="382" priority="671" stopIfTrue="1" operator="equal">
      <formula>"CW 2130-R11"</formula>
    </cfRule>
    <cfRule type="cellIs" dxfId="381" priority="672" stopIfTrue="1" operator="equal">
      <formula>"CW 3120-R2"</formula>
    </cfRule>
    <cfRule type="cellIs" dxfId="380" priority="673" stopIfTrue="1" operator="equal">
      <formula>"CW 3240-R7"</formula>
    </cfRule>
  </conditionalFormatting>
  <conditionalFormatting sqref="D550:D551">
    <cfRule type="cellIs" dxfId="379" priority="663" stopIfTrue="1" operator="equal">
      <formula>"CW 3120-R2"</formula>
    </cfRule>
    <cfRule type="cellIs" dxfId="378" priority="664" stopIfTrue="1" operator="equal">
      <formula>"CW 3240-R7"</formula>
    </cfRule>
  </conditionalFormatting>
  <conditionalFormatting sqref="D552">
    <cfRule type="cellIs" dxfId="377" priority="661" stopIfTrue="1" operator="equal">
      <formula>"CW 3120-R2"</formula>
    </cfRule>
    <cfRule type="cellIs" dxfId="376" priority="662" stopIfTrue="1" operator="equal">
      <formula>"CW 3240-R7"</formula>
    </cfRule>
  </conditionalFormatting>
  <conditionalFormatting sqref="D553">
    <cfRule type="cellIs" dxfId="375" priority="659" stopIfTrue="1" operator="equal">
      <formula>"CW 3120-R2"</formula>
    </cfRule>
    <cfRule type="cellIs" dxfId="374" priority="660" stopIfTrue="1" operator="equal">
      <formula>"CW 3240-R7"</formula>
    </cfRule>
  </conditionalFormatting>
  <conditionalFormatting sqref="D555">
    <cfRule type="cellIs" dxfId="373" priority="651" stopIfTrue="1" operator="equal">
      <formula>"CW 2130-R11"</formula>
    </cfRule>
    <cfRule type="cellIs" dxfId="372" priority="652" stopIfTrue="1" operator="equal">
      <formula>"CW 3120-R2"</formula>
    </cfRule>
    <cfRule type="cellIs" dxfId="371" priority="653" stopIfTrue="1" operator="equal">
      <formula>"CW 3240-R7"</formula>
    </cfRule>
  </conditionalFormatting>
  <conditionalFormatting sqref="D557:D558">
    <cfRule type="cellIs" dxfId="370" priority="648" stopIfTrue="1" operator="equal">
      <formula>"CW 2130-R11"</formula>
    </cfRule>
    <cfRule type="cellIs" dxfId="369" priority="649" stopIfTrue="1" operator="equal">
      <formula>"CW 3120-R2"</formula>
    </cfRule>
    <cfRule type="cellIs" dxfId="368" priority="650" stopIfTrue="1" operator="equal">
      <formula>"CW 3240-R7"</formula>
    </cfRule>
  </conditionalFormatting>
  <conditionalFormatting sqref="D556">
    <cfRule type="cellIs" dxfId="367" priority="645" stopIfTrue="1" operator="equal">
      <formula>"CW 2130-R11"</formula>
    </cfRule>
    <cfRule type="cellIs" dxfId="366" priority="646" stopIfTrue="1" operator="equal">
      <formula>"CW 3120-R2"</formula>
    </cfRule>
    <cfRule type="cellIs" dxfId="365" priority="647" stopIfTrue="1" operator="equal">
      <formula>"CW 3240-R7"</formula>
    </cfRule>
  </conditionalFormatting>
  <conditionalFormatting sqref="D559:D561">
    <cfRule type="cellIs" dxfId="364" priority="642" stopIfTrue="1" operator="equal">
      <formula>"CW 2130-R11"</formula>
    </cfRule>
    <cfRule type="cellIs" dxfId="363" priority="643" stopIfTrue="1" operator="equal">
      <formula>"CW 3120-R2"</formula>
    </cfRule>
    <cfRule type="cellIs" dxfId="362" priority="644" stopIfTrue="1" operator="equal">
      <formula>"CW 3240-R7"</formula>
    </cfRule>
  </conditionalFormatting>
  <conditionalFormatting sqref="D562">
    <cfRule type="cellIs" dxfId="361" priority="639" stopIfTrue="1" operator="equal">
      <formula>"CW 2130-R11"</formula>
    </cfRule>
    <cfRule type="cellIs" dxfId="360" priority="640" stopIfTrue="1" operator="equal">
      <formula>"CW 3120-R2"</formula>
    </cfRule>
    <cfRule type="cellIs" dxfId="359" priority="641" stopIfTrue="1" operator="equal">
      <formula>"CW 3240-R7"</formula>
    </cfRule>
  </conditionalFormatting>
  <conditionalFormatting sqref="D563">
    <cfRule type="cellIs" dxfId="358" priority="636" stopIfTrue="1" operator="equal">
      <formula>"CW 2130-R11"</formula>
    </cfRule>
    <cfRule type="cellIs" dxfId="357" priority="637" stopIfTrue="1" operator="equal">
      <formula>"CW 3120-R2"</formula>
    </cfRule>
    <cfRule type="cellIs" dxfId="356" priority="638" stopIfTrue="1" operator="equal">
      <formula>"CW 3240-R7"</formula>
    </cfRule>
  </conditionalFormatting>
  <conditionalFormatting sqref="D565:D567">
    <cfRule type="cellIs" dxfId="355" priority="630" stopIfTrue="1" operator="equal">
      <formula>"CW 2130-R11"</formula>
    </cfRule>
    <cfRule type="cellIs" dxfId="354" priority="631" stopIfTrue="1" operator="equal">
      <formula>"CW 3120-R2"</formula>
    </cfRule>
    <cfRule type="cellIs" dxfId="353" priority="632" stopIfTrue="1" operator="equal">
      <formula>"CW 3240-R7"</formula>
    </cfRule>
  </conditionalFormatting>
  <conditionalFormatting sqref="D568">
    <cfRule type="cellIs" dxfId="352" priority="627" stopIfTrue="1" operator="equal">
      <formula>"CW 2130-R11"</formula>
    </cfRule>
    <cfRule type="cellIs" dxfId="351" priority="628" stopIfTrue="1" operator="equal">
      <formula>"CW 3120-R2"</formula>
    </cfRule>
    <cfRule type="cellIs" dxfId="350" priority="629" stopIfTrue="1" operator="equal">
      <formula>"CW 3240-R7"</formula>
    </cfRule>
  </conditionalFormatting>
  <conditionalFormatting sqref="D52:D53">
    <cfRule type="cellIs" dxfId="349" priority="624" stopIfTrue="1" operator="equal">
      <formula>"CW 2130-R11"</formula>
    </cfRule>
    <cfRule type="cellIs" dxfId="348" priority="625" stopIfTrue="1" operator="equal">
      <formula>"CW 3120-R2"</formula>
    </cfRule>
    <cfRule type="cellIs" dxfId="347" priority="626" stopIfTrue="1" operator="equal">
      <formula>"CW 3240-R7"</formula>
    </cfRule>
  </conditionalFormatting>
  <conditionalFormatting sqref="D176:D177">
    <cfRule type="cellIs" dxfId="346" priority="621" stopIfTrue="1" operator="equal">
      <formula>"CW 2130-R11"</formula>
    </cfRule>
    <cfRule type="cellIs" dxfId="345" priority="622" stopIfTrue="1" operator="equal">
      <formula>"CW 3120-R2"</formula>
    </cfRule>
    <cfRule type="cellIs" dxfId="344" priority="623" stopIfTrue="1" operator="equal">
      <formula>"CW 3240-R7"</formula>
    </cfRule>
  </conditionalFormatting>
  <conditionalFormatting sqref="D285:D286">
    <cfRule type="cellIs" dxfId="343" priority="618" stopIfTrue="1" operator="equal">
      <formula>"CW 2130-R11"</formula>
    </cfRule>
    <cfRule type="cellIs" dxfId="342" priority="619" stopIfTrue="1" operator="equal">
      <formula>"CW 3120-R2"</formula>
    </cfRule>
    <cfRule type="cellIs" dxfId="341" priority="620" stopIfTrue="1" operator="equal">
      <formula>"CW 3240-R7"</formula>
    </cfRule>
  </conditionalFormatting>
  <conditionalFormatting sqref="D389">
    <cfRule type="cellIs" dxfId="340" priority="615" stopIfTrue="1" operator="equal">
      <formula>"CW 2130-R11"</formula>
    </cfRule>
    <cfRule type="cellIs" dxfId="339" priority="616" stopIfTrue="1" operator="equal">
      <formula>"CW 3120-R2"</formula>
    </cfRule>
    <cfRule type="cellIs" dxfId="338" priority="617" stopIfTrue="1" operator="equal">
      <formula>"CW 3240-R7"</formula>
    </cfRule>
  </conditionalFormatting>
  <conditionalFormatting sqref="D504:D505">
    <cfRule type="cellIs" dxfId="337" priority="612" stopIfTrue="1" operator="equal">
      <formula>"CW 2130-R11"</formula>
    </cfRule>
    <cfRule type="cellIs" dxfId="336" priority="613" stopIfTrue="1" operator="equal">
      <formula>"CW 3120-R2"</formula>
    </cfRule>
    <cfRule type="cellIs" dxfId="335" priority="614" stopIfTrue="1" operator="equal">
      <formula>"CW 3240-R7"</formula>
    </cfRule>
  </conditionalFormatting>
  <conditionalFormatting sqref="D35">
    <cfRule type="cellIs" dxfId="334" priority="609" stopIfTrue="1" operator="equal">
      <formula>"CW 2130-R11"</formula>
    </cfRule>
    <cfRule type="cellIs" dxfId="333" priority="610" stopIfTrue="1" operator="equal">
      <formula>"CW 3120-R2"</formula>
    </cfRule>
    <cfRule type="cellIs" dxfId="332" priority="611" stopIfTrue="1" operator="equal">
      <formula>"CW 3240-R7"</formula>
    </cfRule>
  </conditionalFormatting>
  <conditionalFormatting sqref="D34">
    <cfRule type="cellIs" dxfId="331" priority="606" stopIfTrue="1" operator="equal">
      <formula>"CW 2130-R11"</formula>
    </cfRule>
    <cfRule type="cellIs" dxfId="330" priority="607" stopIfTrue="1" operator="equal">
      <formula>"CW 3120-R2"</formula>
    </cfRule>
    <cfRule type="cellIs" dxfId="329" priority="608" stopIfTrue="1" operator="equal">
      <formula>"CW 3240-R7"</formula>
    </cfRule>
  </conditionalFormatting>
  <conditionalFormatting sqref="D377">
    <cfRule type="cellIs" dxfId="328" priority="591" stopIfTrue="1" operator="equal">
      <formula>"CW 2130-R11"</formula>
    </cfRule>
    <cfRule type="cellIs" dxfId="327" priority="592" stopIfTrue="1" operator="equal">
      <formula>"CW 3120-R2"</formula>
    </cfRule>
    <cfRule type="cellIs" dxfId="326" priority="593" stopIfTrue="1" operator="equal">
      <formula>"CW 3240-R7"</formula>
    </cfRule>
  </conditionalFormatting>
  <conditionalFormatting sqref="D376">
    <cfRule type="cellIs" dxfId="325" priority="588" stopIfTrue="1" operator="equal">
      <formula>"CW 2130-R11"</formula>
    </cfRule>
    <cfRule type="cellIs" dxfId="324" priority="589" stopIfTrue="1" operator="equal">
      <formula>"CW 3120-R2"</formula>
    </cfRule>
    <cfRule type="cellIs" dxfId="323" priority="590" stopIfTrue="1" operator="equal">
      <formula>"CW 3240-R7"</formula>
    </cfRule>
  </conditionalFormatting>
  <conditionalFormatting sqref="D488">
    <cfRule type="cellIs" dxfId="322" priority="585" stopIfTrue="1" operator="equal">
      <formula>"CW 2130-R11"</formula>
    </cfRule>
    <cfRule type="cellIs" dxfId="321" priority="586" stopIfTrue="1" operator="equal">
      <formula>"CW 3120-R2"</formula>
    </cfRule>
    <cfRule type="cellIs" dxfId="320" priority="587" stopIfTrue="1" operator="equal">
      <formula>"CW 3240-R7"</formula>
    </cfRule>
  </conditionalFormatting>
  <conditionalFormatting sqref="D487">
    <cfRule type="cellIs" dxfId="319" priority="582" stopIfTrue="1" operator="equal">
      <formula>"CW 2130-R11"</formula>
    </cfRule>
    <cfRule type="cellIs" dxfId="318" priority="583" stopIfTrue="1" operator="equal">
      <formula>"CW 3120-R2"</formula>
    </cfRule>
    <cfRule type="cellIs" dxfId="317" priority="584" stopIfTrue="1" operator="equal">
      <formula>"CW 3240-R7"</formula>
    </cfRule>
  </conditionalFormatting>
  <conditionalFormatting sqref="D39">
    <cfRule type="cellIs" dxfId="316" priority="579" stopIfTrue="1" operator="equal">
      <formula>"CW 2130-R11"</formula>
    </cfRule>
    <cfRule type="cellIs" dxfId="315" priority="580" stopIfTrue="1" operator="equal">
      <formula>"CW 3120-R2"</formula>
    </cfRule>
    <cfRule type="cellIs" dxfId="314" priority="581" stopIfTrue="1" operator="equal">
      <formula>"CW 3240-R7"</formula>
    </cfRule>
  </conditionalFormatting>
  <conditionalFormatting sqref="D38">
    <cfRule type="cellIs" dxfId="313" priority="576" stopIfTrue="1" operator="equal">
      <formula>"CW 2130-R11"</formula>
    </cfRule>
    <cfRule type="cellIs" dxfId="312" priority="577" stopIfTrue="1" operator="equal">
      <formula>"CW 3120-R2"</formula>
    </cfRule>
    <cfRule type="cellIs" dxfId="311" priority="578" stopIfTrue="1" operator="equal">
      <formula>"CW 3240-R7"</formula>
    </cfRule>
  </conditionalFormatting>
  <conditionalFormatting sqref="D103">
    <cfRule type="cellIs" dxfId="310" priority="568" stopIfTrue="1" operator="equal">
      <formula>"CW 3120-R2"</formula>
    </cfRule>
    <cfRule type="cellIs" dxfId="309" priority="569" stopIfTrue="1" operator="equal">
      <formula>"CW 3240-R7"</formula>
    </cfRule>
  </conditionalFormatting>
  <conditionalFormatting sqref="D104">
    <cfRule type="cellIs" dxfId="308" priority="565" stopIfTrue="1" operator="equal">
      <formula>"CW 2130-R11"</formula>
    </cfRule>
    <cfRule type="cellIs" dxfId="307" priority="566" stopIfTrue="1" operator="equal">
      <formula>"CW 3120-R2"</formula>
    </cfRule>
    <cfRule type="cellIs" dxfId="306" priority="567" stopIfTrue="1" operator="equal">
      <formula>"CW 3240-R7"</formula>
    </cfRule>
  </conditionalFormatting>
  <conditionalFormatting sqref="D379">
    <cfRule type="cellIs" dxfId="305" priority="535" stopIfTrue="1" operator="equal">
      <formula>"CW 2130-R11"</formula>
    </cfRule>
    <cfRule type="cellIs" dxfId="304" priority="536" stopIfTrue="1" operator="equal">
      <formula>"CW 3120-R2"</formula>
    </cfRule>
    <cfRule type="cellIs" dxfId="303" priority="537" stopIfTrue="1" operator="equal">
      <formula>"CW 3240-R7"</formula>
    </cfRule>
  </conditionalFormatting>
  <conditionalFormatting sqref="D491">
    <cfRule type="cellIs" dxfId="302" priority="523" stopIfTrue="1" operator="equal">
      <formula>"CW 2130-R11"</formula>
    </cfRule>
    <cfRule type="cellIs" dxfId="301" priority="524" stopIfTrue="1" operator="equal">
      <formula>"CW 3120-R2"</formula>
    </cfRule>
    <cfRule type="cellIs" dxfId="300" priority="525" stopIfTrue="1" operator="equal">
      <formula>"CW 3240-R7"</formula>
    </cfRule>
  </conditionalFormatting>
  <conditionalFormatting sqref="D490">
    <cfRule type="cellIs" dxfId="299" priority="517" stopIfTrue="1" operator="equal">
      <formula>"CW 2130-R11"</formula>
    </cfRule>
    <cfRule type="cellIs" dxfId="298" priority="518" stopIfTrue="1" operator="equal">
      <formula>"CW 3120-R2"</formula>
    </cfRule>
    <cfRule type="cellIs" dxfId="297" priority="519" stopIfTrue="1" operator="equal">
      <formula>"CW 3240-R7"</formula>
    </cfRule>
  </conditionalFormatting>
  <conditionalFormatting sqref="D127">
    <cfRule type="cellIs" dxfId="296" priority="514" stopIfTrue="1" operator="equal">
      <formula>"CW 2130-R11"</formula>
    </cfRule>
    <cfRule type="cellIs" dxfId="295" priority="515" stopIfTrue="1" operator="equal">
      <formula>"CW 3120-R2"</formula>
    </cfRule>
    <cfRule type="cellIs" dxfId="294" priority="516" stopIfTrue="1" operator="equal">
      <formula>"CW 3240-R7"</formula>
    </cfRule>
  </conditionalFormatting>
  <conditionalFormatting sqref="D247">
    <cfRule type="cellIs" dxfId="293" priority="499" stopIfTrue="1" operator="equal">
      <formula>"CW 2130-R11"</formula>
    </cfRule>
    <cfRule type="cellIs" dxfId="292" priority="500" stopIfTrue="1" operator="equal">
      <formula>"CW 3120-R2"</formula>
    </cfRule>
    <cfRule type="cellIs" dxfId="291" priority="501" stopIfTrue="1" operator="equal">
      <formula>"CW 3240-R7"</formula>
    </cfRule>
  </conditionalFormatting>
  <conditionalFormatting sqref="D409:D410">
    <cfRule type="cellIs" dxfId="290" priority="496" stopIfTrue="1" operator="equal">
      <formula>"CW 2130-R11"</formula>
    </cfRule>
    <cfRule type="cellIs" dxfId="289" priority="497" stopIfTrue="1" operator="equal">
      <formula>"CW 3120-R2"</formula>
    </cfRule>
    <cfRule type="cellIs" dxfId="288" priority="498" stopIfTrue="1" operator="equal">
      <formula>"CW 3240-R7"</formula>
    </cfRule>
  </conditionalFormatting>
  <conditionalFormatting sqref="D525:D526">
    <cfRule type="cellIs" dxfId="287" priority="493" stopIfTrue="1" operator="equal">
      <formula>"CW 2130-R11"</formula>
    </cfRule>
    <cfRule type="cellIs" dxfId="286" priority="494" stopIfTrue="1" operator="equal">
      <formula>"CW 3120-R2"</formula>
    </cfRule>
    <cfRule type="cellIs" dxfId="285" priority="495" stopIfTrue="1" operator="equal">
      <formula>"CW 3240-R7"</formula>
    </cfRule>
  </conditionalFormatting>
  <conditionalFormatting sqref="D244">
    <cfRule type="cellIs" dxfId="284" priority="490" stopIfTrue="1" operator="equal">
      <formula>"CW 2130-R11"</formula>
    </cfRule>
    <cfRule type="cellIs" dxfId="283" priority="491" stopIfTrue="1" operator="equal">
      <formula>"CW 3120-R2"</formula>
    </cfRule>
    <cfRule type="cellIs" dxfId="282" priority="492" stopIfTrue="1" operator="equal">
      <formula>"CW 3240-R7"</formula>
    </cfRule>
  </conditionalFormatting>
  <conditionalFormatting sqref="D125">
    <cfRule type="cellIs" dxfId="281" priority="487" stopIfTrue="1" operator="equal">
      <formula>"CW 2130-R11"</formula>
    </cfRule>
    <cfRule type="cellIs" dxfId="280" priority="488" stopIfTrue="1" operator="equal">
      <formula>"CW 3120-R2"</formula>
    </cfRule>
    <cfRule type="cellIs" dxfId="279" priority="489" stopIfTrue="1" operator="equal">
      <formula>"CW 3240-R7"</formula>
    </cfRule>
  </conditionalFormatting>
  <conditionalFormatting sqref="D246">
    <cfRule type="cellIs" dxfId="278" priority="484" stopIfTrue="1" operator="equal">
      <formula>"CW 2130-R11"</formula>
    </cfRule>
    <cfRule type="cellIs" dxfId="277" priority="485" stopIfTrue="1" operator="equal">
      <formula>"CW 3120-R2"</formula>
    </cfRule>
    <cfRule type="cellIs" dxfId="276" priority="486" stopIfTrue="1" operator="equal">
      <formula>"CW 3240-R7"</formula>
    </cfRule>
  </conditionalFormatting>
  <conditionalFormatting sqref="D347">
    <cfRule type="cellIs" dxfId="275" priority="481" stopIfTrue="1" operator="equal">
      <formula>"CW 2130-R11"</formula>
    </cfRule>
    <cfRule type="cellIs" dxfId="274" priority="482" stopIfTrue="1" operator="equal">
      <formula>"CW 3120-R2"</formula>
    </cfRule>
    <cfRule type="cellIs" dxfId="273" priority="483" stopIfTrue="1" operator="equal">
      <formula>"CW 3240-R7"</formula>
    </cfRule>
  </conditionalFormatting>
  <conditionalFormatting sqref="D454">
    <cfRule type="cellIs" dxfId="272" priority="478" stopIfTrue="1" operator="equal">
      <formula>"CW 2130-R11"</formula>
    </cfRule>
    <cfRule type="cellIs" dxfId="271" priority="479" stopIfTrue="1" operator="equal">
      <formula>"CW 3120-R2"</formula>
    </cfRule>
    <cfRule type="cellIs" dxfId="270" priority="480" stopIfTrue="1" operator="equal">
      <formula>"CW 3240-R7"</formula>
    </cfRule>
  </conditionalFormatting>
  <conditionalFormatting sqref="D570">
    <cfRule type="cellIs" dxfId="269" priority="475" stopIfTrue="1" operator="equal">
      <formula>"CW 2130-R11"</formula>
    </cfRule>
    <cfRule type="cellIs" dxfId="268" priority="476" stopIfTrue="1" operator="equal">
      <formula>"CW 3120-R2"</formula>
    </cfRule>
    <cfRule type="cellIs" dxfId="267" priority="477" stopIfTrue="1" operator="equal">
      <formula>"CW 3240-R7"</formula>
    </cfRule>
  </conditionalFormatting>
  <conditionalFormatting sqref="D162:D163">
    <cfRule type="cellIs" dxfId="266" priority="472" stopIfTrue="1" operator="equal">
      <formula>"CW 2130-R11"</formula>
    </cfRule>
    <cfRule type="cellIs" dxfId="265" priority="473" stopIfTrue="1" operator="equal">
      <formula>"CW 3120-R2"</formula>
    </cfRule>
    <cfRule type="cellIs" dxfId="264" priority="474" stopIfTrue="1" operator="equal">
      <formula>"CW 3240-R7"</formula>
    </cfRule>
  </conditionalFormatting>
  <conditionalFormatting sqref="D274:D275">
    <cfRule type="cellIs" dxfId="263" priority="469" stopIfTrue="1" operator="equal">
      <formula>"CW 2130-R11"</formula>
    </cfRule>
    <cfRule type="cellIs" dxfId="262" priority="470" stopIfTrue="1" operator="equal">
      <formula>"CW 3120-R2"</formula>
    </cfRule>
    <cfRule type="cellIs" dxfId="261" priority="471" stopIfTrue="1" operator="equal">
      <formula>"CW 3240-R7"</formula>
    </cfRule>
  </conditionalFormatting>
  <conditionalFormatting sqref="D273">
    <cfRule type="cellIs" dxfId="260" priority="466" stopIfTrue="1" operator="equal">
      <formula>"CW 2130-R11"</formula>
    </cfRule>
    <cfRule type="cellIs" dxfId="259" priority="467" stopIfTrue="1" operator="equal">
      <formula>"CW 3120-R2"</formula>
    </cfRule>
    <cfRule type="cellIs" dxfId="258" priority="468" stopIfTrue="1" operator="equal">
      <formula>"CW 3240-R7"</formula>
    </cfRule>
  </conditionalFormatting>
  <conditionalFormatting sqref="D161">
    <cfRule type="cellIs" dxfId="257" priority="463" stopIfTrue="1" operator="equal">
      <formula>"CW 2130-R11"</formula>
    </cfRule>
    <cfRule type="cellIs" dxfId="256" priority="464" stopIfTrue="1" operator="equal">
      <formula>"CW 3120-R2"</formula>
    </cfRule>
    <cfRule type="cellIs" dxfId="255" priority="465" stopIfTrue="1" operator="equal">
      <formula>"CW 3240-R7"</formula>
    </cfRule>
  </conditionalFormatting>
  <conditionalFormatting sqref="D37">
    <cfRule type="cellIs" dxfId="254" priority="460" stopIfTrue="1" operator="equal">
      <formula>"CW 2130-R11"</formula>
    </cfRule>
    <cfRule type="cellIs" dxfId="253" priority="461" stopIfTrue="1" operator="equal">
      <formula>"CW 3120-R2"</formula>
    </cfRule>
    <cfRule type="cellIs" dxfId="252" priority="462" stopIfTrue="1" operator="equal">
      <formula>"CW 3240-R7"</formula>
    </cfRule>
  </conditionalFormatting>
  <conditionalFormatting sqref="D578">
    <cfRule type="cellIs" dxfId="251" priority="457" stopIfTrue="1" operator="equal">
      <formula>"CW 2130-R11"</formula>
    </cfRule>
    <cfRule type="cellIs" dxfId="250" priority="458" stopIfTrue="1" operator="equal">
      <formula>"CW 3120-R2"</formula>
    </cfRule>
    <cfRule type="cellIs" dxfId="249" priority="459" stopIfTrue="1" operator="equal">
      <formula>"CW 3240-R7"</formula>
    </cfRule>
  </conditionalFormatting>
  <conditionalFormatting sqref="D576">
    <cfRule type="cellIs" dxfId="248" priority="451" stopIfTrue="1" operator="equal">
      <formula>"CW 2130-R11"</formula>
    </cfRule>
    <cfRule type="cellIs" dxfId="247" priority="452" stopIfTrue="1" operator="equal">
      <formula>"CW 3120-R2"</formula>
    </cfRule>
    <cfRule type="cellIs" dxfId="246" priority="453" stopIfTrue="1" operator="equal">
      <formula>"CW 3240-R7"</formula>
    </cfRule>
  </conditionalFormatting>
  <conditionalFormatting sqref="D575">
    <cfRule type="cellIs" dxfId="245" priority="448" stopIfTrue="1" operator="equal">
      <formula>"CW 2130-R11"</formula>
    </cfRule>
    <cfRule type="cellIs" dxfId="244" priority="449" stopIfTrue="1" operator="equal">
      <formula>"CW 3120-R2"</formula>
    </cfRule>
    <cfRule type="cellIs" dxfId="243" priority="450" stopIfTrue="1" operator="equal">
      <formula>"CW 3240-R7"</formula>
    </cfRule>
  </conditionalFormatting>
  <conditionalFormatting sqref="D657">
    <cfRule type="cellIs" dxfId="242" priority="409" stopIfTrue="1" operator="equal">
      <formula>"CW 2130-R11"</formula>
    </cfRule>
    <cfRule type="cellIs" dxfId="241" priority="410" stopIfTrue="1" operator="equal">
      <formula>"CW 3120-R2"</formula>
    </cfRule>
    <cfRule type="cellIs" dxfId="240" priority="411" stopIfTrue="1" operator="equal">
      <formula>"CW 3240-R7"</formula>
    </cfRule>
  </conditionalFormatting>
  <conditionalFormatting sqref="D656">
    <cfRule type="cellIs" dxfId="239" priority="406" stopIfTrue="1" operator="equal">
      <formula>"CW 2130-R11"</formula>
    </cfRule>
    <cfRule type="cellIs" dxfId="238" priority="407" stopIfTrue="1" operator="equal">
      <formula>"CW 3120-R2"</formula>
    </cfRule>
    <cfRule type="cellIs" dxfId="237" priority="408" stopIfTrue="1" operator="equal">
      <formula>"CW 3240-R7"</formula>
    </cfRule>
  </conditionalFormatting>
  <conditionalFormatting sqref="D598">
    <cfRule type="cellIs" dxfId="236" priority="346" stopIfTrue="1" operator="equal">
      <formula>"CW 2130-R11"</formula>
    </cfRule>
    <cfRule type="cellIs" dxfId="235" priority="347" stopIfTrue="1" operator="equal">
      <formula>"CW 3120-R2"</formula>
    </cfRule>
    <cfRule type="cellIs" dxfId="234" priority="348" stopIfTrue="1" operator="equal">
      <formula>"CW 3240-R7"</formula>
    </cfRule>
  </conditionalFormatting>
  <conditionalFormatting sqref="D606:D607">
    <cfRule type="cellIs" dxfId="233" priority="352" stopIfTrue="1" operator="equal">
      <formula>"CW 2130-R11"</formula>
    </cfRule>
    <cfRule type="cellIs" dxfId="232" priority="353" stopIfTrue="1" operator="equal">
      <formula>"CW 3120-R2"</formula>
    </cfRule>
    <cfRule type="cellIs" dxfId="231" priority="354" stopIfTrue="1" operator="equal">
      <formula>"CW 3240-R7"</formula>
    </cfRule>
  </conditionalFormatting>
  <conditionalFormatting sqref="D599">
    <cfRule type="cellIs" dxfId="230" priority="349" stopIfTrue="1" operator="equal">
      <formula>"CW 2130-R11"</formula>
    </cfRule>
    <cfRule type="cellIs" dxfId="229" priority="350" stopIfTrue="1" operator="equal">
      <formula>"CW 3120-R2"</formula>
    </cfRule>
    <cfRule type="cellIs" dxfId="228" priority="351" stopIfTrue="1" operator="equal">
      <formula>"CW 3240-R7"</formula>
    </cfRule>
  </conditionalFormatting>
  <conditionalFormatting sqref="D597">
    <cfRule type="cellIs" dxfId="227" priority="343" stopIfTrue="1" operator="equal">
      <formula>"CW 2130-R11"</formula>
    </cfRule>
    <cfRule type="cellIs" dxfId="226" priority="344" stopIfTrue="1" operator="equal">
      <formula>"CW 3120-R2"</formula>
    </cfRule>
    <cfRule type="cellIs" dxfId="225" priority="345" stopIfTrue="1" operator="equal">
      <formula>"CW 3240-R7"</formula>
    </cfRule>
  </conditionalFormatting>
  <conditionalFormatting sqref="D601:D602">
    <cfRule type="cellIs" dxfId="224" priority="340" stopIfTrue="1" operator="equal">
      <formula>"CW 2130-R11"</formula>
    </cfRule>
    <cfRule type="cellIs" dxfId="223" priority="341" stopIfTrue="1" operator="equal">
      <formula>"CW 3120-R2"</formula>
    </cfRule>
    <cfRule type="cellIs" dxfId="222" priority="342" stopIfTrue="1" operator="equal">
      <formula>"CW 3240-R7"</formula>
    </cfRule>
  </conditionalFormatting>
  <conditionalFormatting sqref="D603">
    <cfRule type="cellIs" dxfId="221" priority="337" stopIfTrue="1" operator="equal">
      <formula>"CW 2130-R11"</formula>
    </cfRule>
    <cfRule type="cellIs" dxfId="220" priority="338" stopIfTrue="1" operator="equal">
      <formula>"CW 3120-R2"</formula>
    </cfRule>
    <cfRule type="cellIs" dxfId="219" priority="339" stopIfTrue="1" operator="equal">
      <formula>"CW 3240-R7"</formula>
    </cfRule>
  </conditionalFormatting>
  <conditionalFormatting sqref="D608">
    <cfRule type="cellIs" dxfId="218" priority="331" stopIfTrue="1" operator="equal">
      <formula>"CW 2130-R11"</formula>
    </cfRule>
    <cfRule type="cellIs" dxfId="217" priority="332" stopIfTrue="1" operator="equal">
      <formula>"CW 3120-R2"</formula>
    </cfRule>
    <cfRule type="cellIs" dxfId="216" priority="333" stopIfTrue="1" operator="equal">
      <formula>"CW 3240-R7"</formula>
    </cfRule>
  </conditionalFormatting>
  <conditionalFormatting sqref="D590">
    <cfRule type="cellIs" dxfId="215" priority="319" stopIfTrue="1" operator="equal">
      <formula>"CW 2130-R11"</formula>
    </cfRule>
    <cfRule type="cellIs" dxfId="214" priority="320" stopIfTrue="1" operator="equal">
      <formula>"CW 3120-R2"</formula>
    </cfRule>
    <cfRule type="cellIs" dxfId="213" priority="321" stopIfTrue="1" operator="equal">
      <formula>"CW 3240-R7"</formula>
    </cfRule>
  </conditionalFormatting>
  <conditionalFormatting sqref="D589">
    <cfRule type="cellIs" dxfId="212" priority="316" stopIfTrue="1" operator="equal">
      <formula>"CW 2130-R11"</formula>
    </cfRule>
    <cfRule type="cellIs" dxfId="211" priority="317" stopIfTrue="1" operator="equal">
      <formula>"CW 3120-R2"</formula>
    </cfRule>
    <cfRule type="cellIs" dxfId="210" priority="318" stopIfTrue="1" operator="equal">
      <formula>"CW 3240-R7"</formula>
    </cfRule>
  </conditionalFormatting>
  <conditionalFormatting sqref="D579">
    <cfRule type="cellIs" dxfId="209" priority="271" stopIfTrue="1" operator="equal">
      <formula>"CW 2130-R11"</formula>
    </cfRule>
    <cfRule type="cellIs" dxfId="208" priority="272" stopIfTrue="1" operator="equal">
      <formula>"CW 3120-R2"</formula>
    </cfRule>
    <cfRule type="cellIs" dxfId="207" priority="273" stopIfTrue="1" operator="equal">
      <formula>"CW 3240-R7"</formula>
    </cfRule>
  </conditionalFormatting>
  <conditionalFormatting sqref="D584">
    <cfRule type="cellIs" dxfId="206" priority="268" stopIfTrue="1" operator="equal">
      <formula>"CW 2130-R11"</formula>
    </cfRule>
    <cfRule type="cellIs" dxfId="205" priority="269" stopIfTrue="1" operator="equal">
      <formula>"CW 3120-R2"</formula>
    </cfRule>
    <cfRule type="cellIs" dxfId="204" priority="270" stopIfTrue="1" operator="equal">
      <formula>"CW 3240-R7"</formula>
    </cfRule>
  </conditionalFormatting>
  <conditionalFormatting sqref="D582">
    <cfRule type="cellIs" dxfId="203" priority="265" stopIfTrue="1" operator="equal">
      <formula>"CW 2130-R11"</formula>
    </cfRule>
    <cfRule type="cellIs" dxfId="202" priority="266" stopIfTrue="1" operator="equal">
      <formula>"CW 3120-R2"</formula>
    </cfRule>
    <cfRule type="cellIs" dxfId="201" priority="267" stopIfTrue="1" operator="equal">
      <formula>"CW 3240-R7"</formula>
    </cfRule>
  </conditionalFormatting>
  <conditionalFormatting sqref="D581">
    <cfRule type="cellIs" dxfId="200" priority="262" stopIfTrue="1" operator="equal">
      <formula>"CW 2130-R11"</formula>
    </cfRule>
    <cfRule type="cellIs" dxfId="199" priority="263" stopIfTrue="1" operator="equal">
      <formula>"CW 3120-R2"</formula>
    </cfRule>
    <cfRule type="cellIs" dxfId="198" priority="264" stopIfTrue="1" operator="equal">
      <formula>"CW 3240-R7"</formula>
    </cfRule>
  </conditionalFormatting>
  <conditionalFormatting sqref="D587">
    <cfRule type="cellIs" dxfId="197" priority="256" stopIfTrue="1" operator="equal">
      <formula>"CW 2130-R11"</formula>
    </cfRule>
    <cfRule type="cellIs" dxfId="196" priority="257" stopIfTrue="1" operator="equal">
      <formula>"CW 3120-R2"</formula>
    </cfRule>
    <cfRule type="cellIs" dxfId="195" priority="258" stopIfTrue="1" operator="equal">
      <formula>"CW 3240-R7"</formula>
    </cfRule>
  </conditionalFormatting>
  <conditionalFormatting sqref="D609">
    <cfRule type="cellIs" dxfId="194" priority="253" stopIfTrue="1" operator="equal">
      <formula>"CW 2130-R11"</formula>
    </cfRule>
    <cfRule type="cellIs" dxfId="193" priority="254" stopIfTrue="1" operator="equal">
      <formula>"CW 3120-R2"</formula>
    </cfRule>
    <cfRule type="cellIs" dxfId="192" priority="255" stopIfTrue="1" operator="equal">
      <formula>"CW 3240-R7"</formula>
    </cfRule>
  </conditionalFormatting>
  <conditionalFormatting sqref="D615 D618:D619">
    <cfRule type="cellIs" dxfId="191" priority="250" stopIfTrue="1" operator="equal">
      <formula>"CW 2130-R11"</formula>
    </cfRule>
    <cfRule type="cellIs" dxfId="190" priority="251" stopIfTrue="1" operator="equal">
      <formula>"CW 3120-R2"</formula>
    </cfRule>
    <cfRule type="cellIs" dxfId="189" priority="252" stopIfTrue="1" operator="equal">
      <formula>"CW 3240-R7"</formula>
    </cfRule>
  </conditionalFormatting>
  <conditionalFormatting sqref="D613">
    <cfRule type="cellIs" dxfId="188" priority="247" stopIfTrue="1" operator="equal">
      <formula>"CW 2130-R11"</formula>
    </cfRule>
    <cfRule type="cellIs" dxfId="187" priority="248" stopIfTrue="1" operator="equal">
      <formula>"CW 3120-R2"</formula>
    </cfRule>
    <cfRule type="cellIs" dxfId="186" priority="249" stopIfTrue="1" operator="equal">
      <formula>"CW 3240-R7"</formula>
    </cfRule>
  </conditionalFormatting>
  <conditionalFormatting sqref="D612">
    <cfRule type="cellIs" dxfId="185" priority="244" stopIfTrue="1" operator="equal">
      <formula>"CW 2130-R11"</formula>
    </cfRule>
    <cfRule type="cellIs" dxfId="184" priority="245" stopIfTrue="1" operator="equal">
      <formula>"CW 3120-R2"</formula>
    </cfRule>
    <cfRule type="cellIs" dxfId="183" priority="246" stopIfTrue="1" operator="equal">
      <formula>"CW 3240-R7"</formula>
    </cfRule>
  </conditionalFormatting>
  <conditionalFormatting sqref="D616:D617">
    <cfRule type="cellIs" dxfId="182" priority="238" stopIfTrue="1" operator="equal">
      <formula>"CW 2130-R11"</formula>
    </cfRule>
    <cfRule type="cellIs" dxfId="181" priority="239" stopIfTrue="1" operator="equal">
      <formula>"CW 3120-R2"</formula>
    </cfRule>
    <cfRule type="cellIs" dxfId="180" priority="240" stopIfTrue="1" operator="equal">
      <formula>"CW 3240-R7"</formula>
    </cfRule>
  </conditionalFormatting>
  <conditionalFormatting sqref="D623">
    <cfRule type="cellIs" dxfId="179" priority="229" stopIfTrue="1" operator="equal">
      <formula>"CW 2130-R11"</formula>
    </cfRule>
    <cfRule type="cellIs" dxfId="178" priority="230" stopIfTrue="1" operator="equal">
      <formula>"CW 3120-R2"</formula>
    </cfRule>
    <cfRule type="cellIs" dxfId="177" priority="231" stopIfTrue="1" operator="equal">
      <formula>"CW 3240-R7"</formula>
    </cfRule>
  </conditionalFormatting>
  <conditionalFormatting sqref="D624">
    <cfRule type="cellIs" dxfId="176" priority="232" stopIfTrue="1" operator="equal">
      <formula>"CW 2130-R11"</formula>
    </cfRule>
    <cfRule type="cellIs" dxfId="175" priority="233" stopIfTrue="1" operator="equal">
      <formula>"CW 3120-R2"</formula>
    </cfRule>
    <cfRule type="cellIs" dxfId="174" priority="234" stopIfTrue="1" operator="equal">
      <formula>"CW 3240-R7"</formula>
    </cfRule>
  </conditionalFormatting>
  <conditionalFormatting sqref="D622">
    <cfRule type="cellIs" dxfId="173" priority="226" stopIfTrue="1" operator="equal">
      <formula>"CW 2130-R11"</formula>
    </cfRule>
    <cfRule type="cellIs" dxfId="172" priority="227" stopIfTrue="1" operator="equal">
      <formula>"CW 3120-R2"</formula>
    </cfRule>
    <cfRule type="cellIs" dxfId="171" priority="228" stopIfTrue="1" operator="equal">
      <formula>"CW 3240-R7"</formula>
    </cfRule>
  </conditionalFormatting>
  <conditionalFormatting sqref="D627">
    <cfRule type="cellIs" dxfId="170" priority="217" stopIfTrue="1" operator="equal">
      <formula>"CW 2130-R11"</formula>
    </cfRule>
    <cfRule type="cellIs" dxfId="169" priority="218" stopIfTrue="1" operator="equal">
      <formula>"CW 3120-R2"</formula>
    </cfRule>
    <cfRule type="cellIs" dxfId="168" priority="219" stopIfTrue="1" operator="equal">
      <formula>"CW 3240-R7"</formula>
    </cfRule>
  </conditionalFormatting>
  <conditionalFormatting sqref="D628">
    <cfRule type="cellIs" dxfId="167" priority="208" stopIfTrue="1" operator="equal">
      <formula>"CW 2130-R11"</formula>
    </cfRule>
    <cfRule type="cellIs" dxfId="166" priority="209" stopIfTrue="1" operator="equal">
      <formula>"CW 3120-R2"</formula>
    </cfRule>
    <cfRule type="cellIs" dxfId="165" priority="210" stopIfTrue="1" operator="equal">
      <formula>"CW 3240-R7"</formula>
    </cfRule>
  </conditionalFormatting>
  <conditionalFormatting sqref="D660">
    <cfRule type="cellIs" dxfId="164" priority="205" stopIfTrue="1" operator="equal">
      <formula>"CW 2130-R11"</formula>
    </cfRule>
    <cfRule type="cellIs" dxfId="163" priority="206" stopIfTrue="1" operator="equal">
      <formula>"CW 3120-R2"</formula>
    </cfRule>
    <cfRule type="cellIs" dxfId="162" priority="207" stopIfTrue="1" operator="equal">
      <formula>"CW 3240-R7"</formula>
    </cfRule>
  </conditionalFormatting>
  <conditionalFormatting sqref="D644">
    <cfRule type="cellIs" dxfId="161" priority="196" stopIfTrue="1" operator="equal">
      <formula>"CW 2130-R11"</formula>
    </cfRule>
    <cfRule type="cellIs" dxfId="160" priority="197" stopIfTrue="1" operator="equal">
      <formula>"CW 3120-R2"</formula>
    </cfRule>
    <cfRule type="cellIs" dxfId="159" priority="198" stopIfTrue="1" operator="equal">
      <formula>"CW 3240-R7"</formula>
    </cfRule>
  </conditionalFormatting>
  <conditionalFormatting sqref="D651:D652">
    <cfRule type="cellIs" dxfId="158" priority="202" stopIfTrue="1" operator="equal">
      <formula>"CW 2130-R11"</formula>
    </cfRule>
    <cfRule type="cellIs" dxfId="157" priority="203" stopIfTrue="1" operator="equal">
      <formula>"CW 3120-R2"</formula>
    </cfRule>
    <cfRule type="cellIs" dxfId="156" priority="204" stopIfTrue="1" operator="equal">
      <formula>"CW 3240-R7"</formula>
    </cfRule>
  </conditionalFormatting>
  <conditionalFormatting sqref="D645">
    <cfRule type="cellIs" dxfId="155" priority="199" stopIfTrue="1" operator="equal">
      <formula>"CW 2130-R11"</formula>
    </cfRule>
    <cfRule type="cellIs" dxfId="154" priority="200" stopIfTrue="1" operator="equal">
      <formula>"CW 3120-R2"</formula>
    </cfRule>
    <cfRule type="cellIs" dxfId="153" priority="201" stopIfTrue="1" operator="equal">
      <formula>"CW 3240-R7"</formula>
    </cfRule>
  </conditionalFormatting>
  <conditionalFormatting sqref="D643">
    <cfRule type="cellIs" dxfId="152" priority="193" stopIfTrue="1" operator="equal">
      <formula>"CW 2130-R11"</formula>
    </cfRule>
    <cfRule type="cellIs" dxfId="151" priority="194" stopIfTrue="1" operator="equal">
      <formula>"CW 3120-R2"</formula>
    </cfRule>
    <cfRule type="cellIs" dxfId="150" priority="195" stopIfTrue="1" operator="equal">
      <formula>"CW 3240-R7"</formula>
    </cfRule>
  </conditionalFormatting>
  <conditionalFormatting sqref="D653">
    <cfRule type="cellIs" dxfId="149" priority="175" stopIfTrue="1" operator="equal">
      <formula>"CW 2130-R11"</formula>
    </cfRule>
    <cfRule type="cellIs" dxfId="148" priority="176" stopIfTrue="1" operator="equal">
      <formula>"CW 3120-R2"</formula>
    </cfRule>
    <cfRule type="cellIs" dxfId="147" priority="177" stopIfTrue="1" operator="equal">
      <formula>"CW 3240-R7"</formula>
    </cfRule>
  </conditionalFormatting>
  <conditionalFormatting sqref="D631">
    <cfRule type="cellIs" dxfId="146" priority="166" stopIfTrue="1" operator="equal">
      <formula>"CW 2130-R11"</formula>
    </cfRule>
    <cfRule type="cellIs" dxfId="145" priority="167" stopIfTrue="1" operator="equal">
      <formula>"CW 3120-R2"</formula>
    </cfRule>
    <cfRule type="cellIs" dxfId="144" priority="168" stopIfTrue="1" operator="equal">
      <formula>"CW 3240-R7"</formula>
    </cfRule>
  </conditionalFormatting>
  <conditionalFormatting sqref="D638:D639">
    <cfRule type="cellIs" dxfId="143" priority="172" stopIfTrue="1" operator="equal">
      <formula>"CW 2130-R11"</formula>
    </cfRule>
    <cfRule type="cellIs" dxfId="142" priority="173" stopIfTrue="1" operator="equal">
      <formula>"CW 3120-R2"</formula>
    </cfRule>
    <cfRule type="cellIs" dxfId="141" priority="174" stopIfTrue="1" operator="equal">
      <formula>"CW 3240-R7"</formula>
    </cfRule>
  </conditionalFormatting>
  <conditionalFormatting sqref="D632">
    <cfRule type="cellIs" dxfId="140" priority="169" stopIfTrue="1" operator="equal">
      <formula>"CW 2130-R11"</formula>
    </cfRule>
    <cfRule type="cellIs" dxfId="139" priority="170" stopIfTrue="1" operator="equal">
      <formula>"CW 3120-R2"</formula>
    </cfRule>
    <cfRule type="cellIs" dxfId="138" priority="171" stopIfTrue="1" operator="equal">
      <formula>"CW 3240-R7"</formula>
    </cfRule>
  </conditionalFormatting>
  <conditionalFormatting sqref="D630">
    <cfRule type="cellIs" dxfId="137" priority="163" stopIfTrue="1" operator="equal">
      <formula>"CW 2130-R11"</formula>
    </cfRule>
    <cfRule type="cellIs" dxfId="136" priority="164" stopIfTrue="1" operator="equal">
      <formula>"CW 3120-R2"</formula>
    </cfRule>
    <cfRule type="cellIs" dxfId="135" priority="165" stopIfTrue="1" operator="equal">
      <formula>"CW 3240-R7"</formula>
    </cfRule>
  </conditionalFormatting>
  <conditionalFormatting sqref="D635">
    <cfRule type="cellIs" dxfId="134" priority="157" stopIfTrue="1" operator="equal">
      <formula>"CW 2130-R11"</formula>
    </cfRule>
    <cfRule type="cellIs" dxfId="133" priority="158" stopIfTrue="1" operator="equal">
      <formula>"CW 3120-R2"</formula>
    </cfRule>
    <cfRule type="cellIs" dxfId="132" priority="159" stopIfTrue="1" operator="equal">
      <formula>"CW 3240-R7"</formula>
    </cfRule>
  </conditionalFormatting>
  <conditionalFormatting sqref="D640">
    <cfRule type="cellIs" dxfId="131" priority="151" stopIfTrue="1" operator="equal">
      <formula>"CW 2130-R11"</formula>
    </cfRule>
    <cfRule type="cellIs" dxfId="130" priority="152" stopIfTrue="1" operator="equal">
      <formula>"CW 3120-R2"</formula>
    </cfRule>
    <cfRule type="cellIs" dxfId="129" priority="153" stopIfTrue="1" operator="equal">
      <formula>"CW 3240-R7"</formula>
    </cfRule>
  </conditionalFormatting>
  <conditionalFormatting sqref="D641">
    <cfRule type="cellIs" dxfId="128" priority="145" stopIfTrue="1" operator="equal">
      <formula>"CW 2130-R11"</formula>
    </cfRule>
    <cfRule type="cellIs" dxfId="127" priority="146" stopIfTrue="1" operator="equal">
      <formula>"CW 3120-R2"</formula>
    </cfRule>
    <cfRule type="cellIs" dxfId="126" priority="147" stopIfTrue="1" operator="equal">
      <formula>"CW 3240-R7"</formula>
    </cfRule>
  </conditionalFormatting>
  <conditionalFormatting sqref="D663">
    <cfRule type="cellIs" dxfId="125" priority="136" stopIfTrue="1" operator="equal">
      <formula>"CW 2130-R11"</formula>
    </cfRule>
    <cfRule type="cellIs" dxfId="124" priority="137" stopIfTrue="1" operator="equal">
      <formula>"CW 3120-R2"</formula>
    </cfRule>
    <cfRule type="cellIs" dxfId="123" priority="138" stopIfTrue="1" operator="equal">
      <formula>"CW 3240-R7"</formula>
    </cfRule>
  </conditionalFormatting>
  <conditionalFormatting sqref="D670:D672 D674">
    <cfRule type="cellIs" dxfId="122" priority="142" stopIfTrue="1" operator="equal">
      <formula>"CW 2130-R11"</formula>
    </cfRule>
    <cfRule type="cellIs" dxfId="121" priority="143" stopIfTrue="1" operator="equal">
      <formula>"CW 3120-R2"</formula>
    </cfRule>
    <cfRule type="cellIs" dxfId="120" priority="144" stopIfTrue="1" operator="equal">
      <formula>"CW 3240-R7"</formula>
    </cfRule>
  </conditionalFormatting>
  <conditionalFormatting sqref="D664">
    <cfRule type="cellIs" dxfId="119" priority="139" stopIfTrue="1" operator="equal">
      <formula>"CW 2130-R11"</formula>
    </cfRule>
    <cfRule type="cellIs" dxfId="118" priority="140" stopIfTrue="1" operator="equal">
      <formula>"CW 3120-R2"</formula>
    </cfRule>
    <cfRule type="cellIs" dxfId="117" priority="141" stopIfTrue="1" operator="equal">
      <formula>"CW 3240-R7"</formula>
    </cfRule>
  </conditionalFormatting>
  <conditionalFormatting sqref="D662">
    <cfRule type="cellIs" dxfId="116" priority="133" stopIfTrue="1" operator="equal">
      <formula>"CW 2130-R11"</formula>
    </cfRule>
    <cfRule type="cellIs" dxfId="115" priority="134" stopIfTrue="1" operator="equal">
      <formula>"CW 3120-R2"</formula>
    </cfRule>
    <cfRule type="cellIs" dxfId="114" priority="135" stopIfTrue="1" operator="equal">
      <formula>"CW 3240-R7"</formula>
    </cfRule>
  </conditionalFormatting>
  <conditionalFormatting sqref="D668">
    <cfRule type="cellIs" dxfId="113" priority="127" stopIfTrue="1" operator="equal">
      <formula>"CW 2130-R11"</formula>
    </cfRule>
    <cfRule type="cellIs" dxfId="112" priority="128" stopIfTrue="1" operator="equal">
      <formula>"CW 3120-R2"</formula>
    </cfRule>
    <cfRule type="cellIs" dxfId="111" priority="129" stopIfTrue="1" operator="equal">
      <formula>"CW 3240-R7"</formula>
    </cfRule>
  </conditionalFormatting>
  <conditionalFormatting sqref="D673">
    <cfRule type="cellIs" dxfId="110" priority="121" stopIfTrue="1" operator="equal">
      <formula>"CW 2130-R11"</formula>
    </cfRule>
    <cfRule type="cellIs" dxfId="109" priority="122" stopIfTrue="1" operator="equal">
      <formula>"CW 3120-R2"</formula>
    </cfRule>
    <cfRule type="cellIs" dxfId="108" priority="123" stopIfTrue="1" operator="equal">
      <formula>"CW 3240-R7"</formula>
    </cfRule>
  </conditionalFormatting>
  <conditionalFormatting sqref="D468">
    <cfRule type="cellIs" dxfId="107" priority="112" stopIfTrue="1" operator="equal">
      <formula>"CW 2130-R11"</formula>
    </cfRule>
    <cfRule type="cellIs" dxfId="106" priority="113" stopIfTrue="1" operator="equal">
      <formula>"CW 3120-R2"</formula>
    </cfRule>
    <cfRule type="cellIs" dxfId="105" priority="114" stopIfTrue="1" operator="equal">
      <formula>"CW 3240-R7"</formula>
    </cfRule>
  </conditionalFormatting>
  <conditionalFormatting sqref="D469">
    <cfRule type="cellIs" dxfId="104" priority="109" stopIfTrue="1" operator="equal">
      <formula>"CW 2130-R11"</formula>
    </cfRule>
    <cfRule type="cellIs" dxfId="103" priority="110" stopIfTrue="1" operator="equal">
      <formula>"CW 3120-R2"</formula>
    </cfRule>
    <cfRule type="cellIs" dxfId="102" priority="111" stopIfTrue="1" operator="equal">
      <formula>"CW 3240-R7"</formula>
    </cfRule>
  </conditionalFormatting>
  <conditionalFormatting sqref="D23:D25">
    <cfRule type="cellIs" dxfId="101" priority="106" stopIfTrue="1" operator="equal">
      <formula>"CW 2130-R11"</formula>
    </cfRule>
    <cfRule type="cellIs" dxfId="100" priority="107" stopIfTrue="1" operator="equal">
      <formula>"CW 3120-R2"</formula>
    </cfRule>
    <cfRule type="cellIs" dxfId="99" priority="108" stopIfTrue="1" operator="equal">
      <formula>"CW 3240-R7"</formula>
    </cfRule>
  </conditionalFormatting>
  <conditionalFormatting sqref="D20">
    <cfRule type="cellIs" dxfId="98" priority="103" stopIfTrue="1" operator="equal">
      <formula>"CW 2130-R11"</formula>
    </cfRule>
    <cfRule type="cellIs" dxfId="97" priority="104" stopIfTrue="1" operator="equal">
      <formula>"CW 3120-R2"</formula>
    </cfRule>
    <cfRule type="cellIs" dxfId="96" priority="105" stopIfTrue="1" operator="equal">
      <formula>"CW 3240-R7"</formula>
    </cfRule>
  </conditionalFormatting>
  <conditionalFormatting sqref="D21">
    <cfRule type="cellIs" dxfId="95" priority="100" stopIfTrue="1" operator="equal">
      <formula>"CW 2130-R11"</formula>
    </cfRule>
    <cfRule type="cellIs" dxfId="94" priority="101" stopIfTrue="1" operator="equal">
      <formula>"CW 3120-R2"</formula>
    </cfRule>
    <cfRule type="cellIs" dxfId="93" priority="102" stopIfTrue="1" operator="equal">
      <formula>"CW 3240-R7"</formula>
    </cfRule>
  </conditionalFormatting>
  <conditionalFormatting sqref="D22">
    <cfRule type="cellIs" dxfId="92" priority="97" stopIfTrue="1" operator="equal">
      <formula>"CW 2130-R11"</formula>
    </cfRule>
    <cfRule type="cellIs" dxfId="91" priority="98" stopIfTrue="1" operator="equal">
      <formula>"CW 3120-R2"</formula>
    </cfRule>
    <cfRule type="cellIs" dxfId="90" priority="99" stopIfTrue="1" operator="equal">
      <formula>"CW 3240-R7"</formula>
    </cfRule>
  </conditionalFormatting>
  <conditionalFormatting sqref="D63">
    <cfRule type="cellIs" dxfId="89" priority="94" stopIfTrue="1" operator="equal">
      <formula>"CW 2130-R11"</formula>
    </cfRule>
    <cfRule type="cellIs" dxfId="88" priority="95" stopIfTrue="1" operator="equal">
      <formula>"CW 3120-R2"</formula>
    </cfRule>
    <cfRule type="cellIs" dxfId="87" priority="96" stopIfTrue="1" operator="equal">
      <formula>"CW 3240-R7"</formula>
    </cfRule>
  </conditionalFormatting>
  <conditionalFormatting sqref="D399">
    <cfRule type="cellIs" dxfId="86" priority="91" stopIfTrue="1" operator="equal">
      <formula>"CW 2130-R11"</formula>
    </cfRule>
    <cfRule type="cellIs" dxfId="85" priority="92" stopIfTrue="1" operator="equal">
      <formula>"CW 3120-R2"</formula>
    </cfRule>
    <cfRule type="cellIs" dxfId="84" priority="93" stopIfTrue="1" operator="equal">
      <formula>"CW 3240-R7"</formula>
    </cfRule>
  </conditionalFormatting>
  <conditionalFormatting sqref="D365:D367">
    <cfRule type="cellIs" dxfId="83" priority="88" stopIfTrue="1" operator="equal">
      <formula>"CW 2130-R11"</formula>
    </cfRule>
    <cfRule type="cellIs" dxfId="82" priority="89" stopIfTrue="1" operator="equal">
      <formula>"CW 3120-R2"</formula>
    </cfRule>
    <cfRule type="cellIs" dxfId="81" priority="90" stopIfTrue="1" operator="equal">
      <formula>"CW 3240-R7"</formula>
    </cfRule>
  </conditionalFormatting>
  <conditionalFormatting sqref="D364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507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128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650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637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605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586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583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577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591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600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614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625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633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646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658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665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654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620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610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595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2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48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348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45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571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6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632" yWindow="801"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77" xr:uid="{00000000-0002-0000-0100-000000000000}">
      <formula1>IF(AND(G677&gt;=0.01,G677&lt;=G687*0.05),ROUND(G677,2),0.01)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0 G12:G14 G16 G19 G27 G29:G30 G74 G42:G47 G49 G63:G65 G52:G54 G76 G21 G182:G184 G78 G81 G83 G86:G87 G97 G108 G110 G241:G244 G134 G136 G138:G140 G142 G145 G147 G155:G157 G198 G166:G171 G173 G159:G163 G176:G178 G200 G291:G293 G202 G205 G207 G210:G211 G214 G221 G227 G229 G90 G191:G195 G254:G255 G258 G266 G268:G269 G305 G278:G280 G282 G246:G249 G285:G287 G307 G104:G106 G394:G396 G309 G312 G314 G317:G318 G320:G321 G323 G328:G330 G332 G343:G345 G352 G354 G356:G358 G360 G363 G369 G371:G372 G412 G382:G384 G386 G347:G348 G414 G510:G512 G416 G419 G421 G424:G425 G430:G431 G433 G440 G450:G452 G460 G462 G464:G465 G672:G674 G472 G474 G476:G477 G481:G483 G528 G494:G499 G501 G454:G456 G504:G506 G530 G299:G302 G532 G535 G537 G540:G541 G543:G544 G546 G549 G551:G553 G555 G566:G568 G520:G523 G112:G120 G35:G39 G92:G95 G469 G32:G33 G374:G375 G485:G486 G149:G151 G223:G225 G216:G219 G231:G238 G127:G130 G326 G334:G340 G262:G264 G260 G271:G275 G436:G438 G442:G447 G410 G389:G390 G404:G407 G377:G379 G399:G402 G557:G563 G515:G518 G526 G488:G491 G428 G123:G125 G187:G189 G296:G297 G574 G576 G657 G634:G635 G598:G599 G594:G596 G605 G590 G584 G578:G580 G582 G586:G588 G592 G602:G603 G607:G611 G617 G613 G615 G619:G621 G623:G624 G644:G645 G650 G647:G648 G626:G629 G631:G632 G637 G639:G642 G663:G664 G670 G666:G668 G652:G655 G659:G661 G467 G23:G25 G365:G367 G100:G102 G153 G479 G570:G571 G67:G71 G508 G392 G289 G180 G56 G58:G60" xr:uid="{0DD9F9C3-D7E1-4189-A332-123F5700E976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9 G11 G18 G26 G28 G31 G40:G41 G48 G50 G55 G62 G66 G75 G72:G73 G80 G82 G84:G85 G88:G89 G91 G96 G98:G99 G111 G122 G135 G137 G144 G146 G148 G152 G154 G158 G164:G165 G172 G174 G179 G186 G190 G199 G196:G197 G204 G206 G208:G209 G212:G213 G215 G222 G220 G230 G240 G253 G257 G259 G261 G265 G267 G270 G276:G277 G281 G283 G288 G295 G298 G306 G303:G304 G311 G313 G315:G316 G319 G322 G324:G325 G327 G333 G342 G353 G355 G362 G368 G370 G373 G380:G381 G385 G387 G391 G398 G403 G413 G103 G418 G420 G422:G423 G426:G427 G429 G432 G434:G435 G441 G449 G461 G463 G471 G473 G475 G478 G480 G484 G492:G493 G500 G502 G507 G514 G519 G529 G411 G534 G536 G538:G539 G542 G545 G547:G548 G550 G556 G565 G34 G376 G487 G408:G409 G524:G525 G527 G601 G468 G20 G22 G364 G509 G393 G290 G181 G57" xr:uid="{E090E109-8E6A-40DE-828F-4FDF13E0F7ED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09 G228" xr:uid="{AC9F7EAE-5297-4EC6-A216-193B369B4F32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8-2023 
&amp;R&amp;10Bid Submission
&amp;P of &amp;N</oddHeader>
    <oddFooter xml:space="preserve">&amp;R                    </oddFooter>
  </headerFooter>
  <rowBreaks count="7" manualBreakCount="7">
    <brk id="131" max="7" man="1"/>
    <brk id="250" max="7" man="1"/>
    <brk id="349" max="7" man="1"/>
    <brk id="457" min="1" max="7" man="1"/>
    <brk id="572" min="1" max="7" man="1"/>
    <brk id="656" min="1" max="7" man="1"/>
    <brk id="678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8EBB19DA4CA64CAF7449B3B287EF37" ma:contentTypeVersion="14" ma:contentTypeDescription="Create a new document." ma:contentTypeScope="" ma:versionID="88f83aa4a380b312bc87d65133540faa">
  <xsd:schema xmlns:xsd="http://www.w3.org/2001/XMLSchema" xmlns:xs="http://www.w3.org/2001/XMLSchema" xmlns:p="http://schemas.microsoft.com/office/2006/metadata/properties" xmlns:ns2="bd1e8b17-fb81-4272-aa23-7397bc1f2d61" xmlns:ns3="a5899417-f167-4b11-9570-9a5bfb9cc1f6" targetNamespace="http://schemas.microsoft.com/office/2006/metadata/properties" ma:root="true" ma:fieldsID="b2b50207821316edde42bb1a541cd065" ns2:_="" ns3:_="">
    <xsd:import namespace="bd1e8b17-fb81-4272-aa23-7397bc1f2d61"/>
    <xsd:import namespace="a5899417-f167-4b11-9570-9a5bfb9cc1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e8b17-fb81-4272-aa23-7397bc1f2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99417-f167-4b11-9570-9a5bfb9cc1f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9575438-478e-4f85-b13f-d59e6dd05f6f}" ma:internalName="TaxCatchAll" ma:showField="CatchAllData" ma:web="a5899417-f167-4b11-9570-9a5bfb9cc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BDC8A1-DB0E-4305-9B99-651596DA4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1e8b17-fb81-4272-aa23-7397bc1f2d61"/>
    <ds:schemaRef ds:uri="a5899417-f167-4b11-9570-9a5bfb9cc1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437D43-02EC-47A5-8463-7FC24DA930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21, 2023
by C. Humbert
File Size 87.7 KB</dc:description>
  <cp:lastModifiedBy>Bird, Suzanne</cp:lastModifiedBy>
  <cp:lastPrinted>2023-03-21T18:26:35Z</cp:lastPrinted>
  <dcterms:created xsi:type="dcterms:W3CDTF">1999-03-31T15:44:33Z</dcterms:created>
  <dcterms:modified xsi:type="dcterms:W3CDTF">2023-03-22T20:58:47Z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