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Land Drainage\D-446 Land Drainage Standards\4.0 Contract Admin\4.1 Bid Opp\RFP\"/>
    </mc:Choice>
  </mc:AlternateContent>
  <xr:revisionPtr revIDLastSave="0" documentId="13_ncr:1_{B12C050F-67C4-4657-9049-EE00AD7D1FA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prices'!$A$1:$H$18</definedName>
    <definedName name="Print_Area_1">'Unit prices'!$A$6:$H$38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H7" i="2" l="1"/>
  <c r="H8" i="2"/>
  <c r="H9" i="2"/>
  <c r="H6" i="2"/>
  <c r="H10" i="2" l="1"/>
  <c r="F13" i="2" s="1"/>
  <c r="A7" i="2" l="1"/>
  <c r="A8" i="2" l="1"/>
  <c r="A9" i="2" s="1"/>
  <c r="A10" i="2" s="1"/>
</calcChain>
</file>

<file path=xl/sharedStrings.xml><?xml version="1.0" encoding="utf-8"?>
<sst xmlns="http://schemas.openxmlformats.org/spreadsheetml/2006/main" count="29" uniqueCount="25">
  <si>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</si>
  <si>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</si>
  <si>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</si>
  <si>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</si>
  <si>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</si>
  <si>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</si>
  <si>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</si>
  <si>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</si>
  <si>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TOTAL BID PRICE (GST extra) (in numbers)</t>
  </si>
  <si>
    <t>Name of Bidder</t>
  </si>
  <si>
    <t>LS</t>
  </si>
  <si>
    <t>BUDGET: $287,000.00</t>
  </si>
  <si>
    <t>(See B9)</t>
  </si>
  <si>
    <t>Project Management</t>
  </si>
  <si>
    <t>Internal Water and Waste Standards Review</t>
  </si>
  <si>
    <t>D11</t>
  </si>
  <si>
    <t>Market Scan Analysis</t>
  </si>
  <si>
    <t>D12</t>
  </si>
  <si>
    <t>Development of Land Drainage Servicing Standards Documents</t>
  </si>
  <si>
    <t>D13</t>
  </si>
  <si>
    <t>Additional Work Allowance</t>
  </si>
  <si>
    <t>D14</t>
  </si>
  <si>
    <t>D15</t>
  </si>
  <si>
    <t>Disbursements</t>
  </si>
  <si>
    <t>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</si>
</sst>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175" fontId="0" fillId="0" borderId="26" xfId="0" applyNumberForma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75" fontId="0" fillId="0" borderId="30" xfId="0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7" width="12.42578125" style="3" customWidth="1"/>
    <col min="8" max="8" width="13.28515625" style="3" customWidth="1"/>
    <col min="9" max="16384" width="9.140625" style="4"/>
  </cols>
  <sheetData>
    <row r="1" spans="1:8" x14ac:dyDescent="0.2">
      <c r="A1" s="60"/>
      <c r="B1" s="60"/>
      <c r="C1" s="59" t="s">
        <v>0</v>
      </c>
      <c r="D1" s="59"/>
    </row>
    <row r="2" spans="1:8" x14ac:dyDescent="0.2">
      <c r="A2" s="58"/>
      <c r="B2" s="58"/>
      <c r="C2" s="49" t="s">
        <v>12</v>
      </c>
      <c r="D2" s="49"/>
      <c r="F2" s="5"/>
      <c r="G2" s="5"/>
      <c r="H2" s="5"/>
    </row>
    <row r="3" spans="1:8" x14ac:dyDescent="0.2">
      <c r="A3" s="63" t="s">
        <v>11</v>
      </c>
      <c r="B3" s="58"/>
      <c r="C3" s="50"/>
      <c r="F3" s="5"/>
      <c r="G3" s="5"/>
      <c r="H3" s="5"/>
    </row>
    <row r="4" spans="1:8" x14ac:dyDescent="0.2">
      <c r="A4" s="4" t="s">
        <v>1</v>
      </c>
      <c r="F4" s="5"/>
      <c r="G4" s="5"/>
      <c r="H4" s="5"/>
    </row>
    <row r="5" spans="1:8" ht="22.5" x14ac:dyDescent="0.2">
      <c r="A5" s="51" t="s">
        <v>2</v>
      </c>
      <c r="B5" s="51" t="s">
        <v>3</v>
      </c>
      <c r="C5" s="52" t="s">
        <v>4</v>
      </c>
      <c r="D5" s="52" t="s">
        <v>5</v>
      </c>
      <c r="E5" s="53" t="s">
        <v>6</v>
      </c>
      <c r="F5" s="7" t="s">
        <v>24</v>
      </c>
      <c r="G5" s="7" t="s">
        <v>23</v>
      </c>
      <c r="H5" s="7" t="s">
        <v>7</v>
      </c>
    </row>
    <row r="6" spans="1:8" x14ac:dyDescent="0.2">
      <c r="A6" s="42">
        <v>1</v>
      </c>
      <c r="B6" s="43" t="s">
        <v>13</v>
      </c>
      <c r="C6" s="43" t="s">
        <v>15</v>
      </c>
      <c r="D6" s="44" t="s">
        <v>10</v>
      </c>
      <c r="E6" s="45">
        <v>1</v>
      </c>
      <c r="F6" s="1"/>
      <c r="G6" s="1"/>
      <c r="H6" s="8" t="str">
        <f>IF(OR(ISTEXT(F6),ISBLANK(F6)), "$   - ",ROUND(E6*F6+G6,2))</f>
        <v xml:space="preserve">$   - </v>
      </c>
    </row>
    <row r="7" spans="1:8" ht="25.5" x14ac:dyDescent="0.2">
      <c r="A7" s="46">
        <f>A6+1</f>
        <v>2</v>
      </c>
      <c r="B7" s="47" t="s">
        <v>14</v>
      </c>
      <c r="C7" s="47" t="s">
        <v>17</v>
      </c>
      <c r="D7" s="44" t="s">
        <v>10</v>
      </c>
      <c r="E7" s="45">
        <v>1</v>
      </c>
      <c r="F7" s="1"/>
      <c r="G7" s="1"/>
      <c r="H7" s="8" t="str">
        <f t="shared" ref="H7:H9" si="0">IF(OR(ISTEXT(F7),ISBLANK(F7)), "$   - ",ROUND(E7*F7+G7,2))</f>
        <v xml:space="preserve">$   - </v>
      </c>
    </row>
    <row r="8" spans="1:8" x14ac:dyDescent="0.2">
      <c r="A8" s="46">
        <f t="shared" ref="A8:A10" si="1">A7+1</f>
        <v>3</v>
      </c>
      <c r="B8" s="47" t="s">
        <v>16</v>
      </c>
      <c r="C8" s="47" t="s">
        <v>19</v>
      </c>
      <c r="D8" s="44" t="s">
        <v>10</v>
      </c>
      <c r="E8" s="45">
        <v>1</v>
      </c>
      <c r="F8" s="1"/>
      <c r="G8" s="1"/>
      <c r="H8" s="8" t="str">
        <f t="shared" si="0"/>
        <v xml:space="preserve">$   - </v>
      </c>
    </row>
    <row r="9" spans="1:8" ht="25.5" x14ac:dyDescent="0.2">
      <c r="A9" s="46">
        <f t="shared" si="1"/>
        <v>4</v>
      </c>
      <c r="B9" s="47" t="s">
        <v>18</v>
      </c>
      <c r="C9" s="47" t="s">
        <v>21</v>
      </c>
      <c r="D9" s="44" t="s">
        <v>10</v>
      </c>
      <c r="E9" s="45">
        <v>1</v>
      </c>
      <c r="F9" s="1"/>
      <c r="G9" s="1"/>
      <c r="H9" s="8" t="str">
        <f t="shared" si="0"/>
        <v xml:space="preserve">$   - </v>
      </c>
    </row>
    <row r="10" spans="1:8" ht="13.5" thickBot="1" x14ac:dyDescent="0.25">
      <c r="A10" s="46">
        <f t="shared" si="1"/>
        <v>5</v>
      </c>
      <c r="B10" s="47" t="s">
        <v>20</v>
      </c>
      <c r="C10" s="47" t="s">
        <v>22</v>
      </c>
      <c r="D10" s="44" t="s">
        <v>10</v>
      </c>
      <c r="E10" s="45">
        <v>1</v>
      </c>
      <c r="F10" s="48">
        <v>35000</v>
      </c>
      <c r="G10" s="64">
        <v>0</v>
      </c>
      <c r="H10" s="8">
        <f>IF(OR(ISTEXT(F10),ISBLANK(F10)), "$   - ",ROUND(E10*F10,2))</f>
        <v>35000</v>
      </c>
    </row>
    <row r="11" spans="1:8" ht="15" thickTop="1" x14ac:dyDescent="0.2">
      <c r="A11" s="10"/>
      <c r="B11" s="11"/>
      <c r="C11" s="11"/>
      <c r="D11" s="12"/>
      <c r="E11" s="13"/>
      <c r="F11" s="14"/>
      <c r="G11" s="14"/>
      <c r="H11" s="15"/>
    </row>
    <row r="12" spans="1:8" ht="14.25" x14ac:dyDescent="0.2">
      <c r="A12" s="34"/>
      <c r="B12" s="35"/>
      <c r="C12" s="35"/>
      <c r="D12" s="36"/>
      <c r="E12" s="37"/>
      <c r="F12" s="61"/>
      <c r="G12" s="61"/>
      <c r="H12" s="62"/>
    </row>
    <row r="13" spans="1:8" ht="14.25" x14ac:dyDescent="0.2">
      <c r="A13" s="34" t="s">
        <v>8</v>
      </c>
      <c r="C13" s="24"/>
      <c r="D13" s="36"/>
      <c r="E13" s="37"/>
      <c r="F13" s="55">
        <f>SUM(H6:H10)</f>
        <v>35000</v>
      </c>
      <c r="G13" s="55"/>
      <c r="H13" s="56"/>
    </row>
    <row r="14" spans="1:8" ht="14.25" x14ac:dyDescent="0.2">
      <c r="A14" s="38"/>
      <c r="B14" s="39"/>
      <c r="C14" s="39"/>
      <c r="D14" s="40"/>
      <c r="E14" s="41"/>
      <c r="F14" s="16"/>
      <c r="G14" s="16"/>
      <c r="H14" s="16"/>
    </row>
    <row r="15" spans="1:8" x14ac:dyDescent="0.2">
      <c r="A15" s="17"/>
      <c r="B15" s="25"/>
      <c r="C15" s="25"/>
      <c r="D15" s="26"/>
      <c r="E15" s="22"/>
      <c r="F15" s="23"/>
      <c r="G15" s="23"/>
      <c r="H15" s="27"/>
    </row>
    <row r="16" spans="1:8" x14ac:dyDescent="0.2">
      <c r="A16" s="18"/>
      <c r="B16" s="25"/>
      <c r="C16" s="25"/>
      <c r="D16" s="26"/>
      <c r="E16" s="28"/>
      <c r="F16" s="29"/>
      <c r="G16" s="29"/>
      <c r="H16" s="30"/>
    </row>
    <row r="17" spans="1:8" x14ac:dyDescent="0.2">
      <c r="A17" s="18"/>
      <c r="B17" s="25"/>
      <c r="C17" s="25"/>
      <c r="D17" s="26"/>
      <c r="E17" s="57" t="s">
        <v>9</v>
      </c>
      <c r="F17" s="57"/>
      <c r="G17" s="65"/>
      <c r="H17" s="31"/>
    </row>
    <row r="18" spans="1:8" x14ac:dyDescent="0.2">
      <c r="A18" s="19"/>
      <c r="B18" s="32"/>
      <c r="C18" s="32"/>
      <c r="D18" s="33"/>
      <c r="E18" s="28"/>
      <c r="F18" s="29"/>
      <c r="G18" s="29"/>
      <c r="H18" s="30"/>
    </row>
    <row r="20" spans="1:8" x14ac:dyDescent="0.2">
      <c r="A20" s="20"/>
    </row>
    <row r="21" spans="1:8" x14ac:dyDescent="0.2">
      <c r="A21" s="9"/>
      <c r="B21" s="54"/>
      <c r="C21" s="54"/>
      <c r="D21" s="54"/>
      <c r="E21" s="54"/>
      <c r="F21" s="21"/>
      <c r="G21" s="21"/>
      <c r="H21" s="21"/>
    </row>
    <row r="22" spans="1:8" x14ac:dyDescent="0.2">
      <c r="A22" s="9"/>
      <c r="B22" s="54"/>
      <c r="C22" s="54"/>
      <c r="D22" s="54"/>
      <c r="E22" s="54"/>
      <c r="F22" s="21"/>
      <c r="G22" s="21"/>
      <c r="H22" s="21"/>
    </row>
    <row r="23" spans="1:8" x14ac:dyDescent="0.2">
      <c r="A23" s="9"/>
      <c r="B23" s="54"/>
      <c r="C23" s="54"/>
      <c r="D23" s="54"/>
      <c r="E23" s="54"/>
      <c r="F23" s="21"/>
      <c r="G23" s="21"/>
      <c r="H23" s="21"/>
    </row>
    <row r="24" spans="1:8" x14ac:dyDescent="0.2">
      <c r="A24" s="9"/>
      <c r="B24" s="54"/>
      <c r="C24" s="54"/>
      <c r="D24" s="54"/>
      <c r="E24" s="54"/>
      <c r="F24" s="21"/>
      <c r="G24" s="21"/>
      <c r="H24" s="21"/>
    </row>
    <row r="25" spans="1:8" x14ac:dyDescent="0.2">
      <c r="A25" s="9"/>
      <c r="B25" s="54"/>
      <c r="C25" s="54"/>
      <c r="D25" s="54"/>
      <c r="E25" s="54"/>
      <c r="F25" s="21"/>
      <c r="G25" s="21"/>
      <c r="H25" s="21"/>
    </row>
    <row r="26" spans="1:8" x14ac:dyDescent="0.2">
      <c r="A26" s="9"/>
      <c r="B26" s="54"/>
      <c r="C26" s="54"/>
      <c r="D26" s="54"/>
      <c r="E26" s="54"/>
      <c r="F26" s="21"/>
      <c r="G26" s="21"/>
      <c r="H26" s="21"/>
    </row>
    <row r="27" spans="1:8" x14ac:dyDescent="0.2">
      <c r="A27" s="9"/>
      <c r="B27" s="54"/>
      <c r="C27" s="54"/>
      <c r="D27" s="54"/>
      <c r="E27" s="54"/>
      <c r="F27" s="21"/>
      <c r="G27" s="21"/>
      <c r="H27" s="21"/>
    </row>
    <row r="28" spans="1:8" x14ac:dyDescent="0.2">
      <c r="A28" s="9"/>
      <c r="B28" s="54"/>
      <c r="C28" s="54"/>
      <c r="D28" s="54"/>
      <c r="E28" s="54"/>
      <c r="F28" s="21"/>
      <c r="G28" s="21"/>
      <c r="H28" s="21"/>
    </row>
    <row r="29" spans="1:8" x14ac:dyDescent="0.2">
      <c r="A29" s="9"/>
      <c r="B29" s="54"/>
      <c r="C29" s="54"/>
      <c r="D29" s="54"/>
      <c r="E29" s="54"/>
      <c r="F29" s="21"/>
      <c r="G29" s="21"/>
      <c r="H29" s="21"/>
    </row>
    <row r="30" spans="1:8" x14ac:dyDescent="0.2">
      <c r="A30" s="9"/>
      <c r="B30" s="54"/>
      <c r="C30" s="54"/>
      <c r="D30" s="54"/>
      <c r="E30" s="54"/>
      <c r="F30" s="21"/>
      <c r="G30" s="21"/>
      <c r="H30" s="21"/>
    </row>
    <row r="31" spans="1:8" x14ac:dyDescent="0.2">
      <c r="A31" s="9"/>
      <c r="B31" s="54"/>
      <c r="C31" s="54"/>
      <c r="D31" s="54"/>
      <c r="E31" s="54"/>
      <c r="F31" s="21"/>
      <c r="G31" s="21"/>
      <c r="H31" s="21"/>
    </row>
    <row r="32" spans="1:8" x14ac:dyDescent="0.2">
      <c r="A32" s="9"/>
      <c r="B32" s="54"/>
      <c r="C32" s="54"/>
      <c r="D32" s="54"/>
      <c r="E32" s="54"/>
      <c r="F32" s="21"/>
      <c r="G32" s="21"/>
      <c r="H32" s="21"/>
    </row>
    <row r="33" spans="1:8" x14ac:dyDescent="0.2">
      <c r="A33" s="9"/>
      <c r="B33" s="54"/>
      <c r="C33" s="54"/>
      <c r="D33" s="54"/>
      <c r="E33" s="54"/>
      <c r="F33" s="21"/>
      <c r="G33" s="21"/>
      <c r="H33" s="21"/>
    </row>
    <row r="34" spans="1:8" x14ac:dyDescent="0.2">
      <c r="A34" s="9"/>
      <c r="B34" s="54"/>
      <c r="C34" s="54"/>
      <c r="D34" s="54"/>
      <c r="E34" s="54"/>
      <c r="F34" s="21"/>
      <c r="G34" s="21"/>
      <c r="H34" s="21"/>
    </row>
    <row r="35" spans="1:8" x14ac:dyDescent="0.2">
      <c r="A35" s="9"/>
      <c r="B35" s="54"/>
      <c r="C35" s="54"/>
      <c r="D35" s="54"/>
      <c r="E35" s="54"/>
      <c r="F35" s="21"/>
      <c r="G35" s="21"/>
      <c r="H35" s="21"/>
    </row>
    <row r="36" spans="1:8" x14ac:dyDescent="0.2">
      <c r="A36" s="9"/>
      <c r="B36" s="54"/>
      <c r="C36" s="54"/>
      <c r="D36" s="54"/>
      <c r="E36" s="54"/>
      <c r="F36" s="21"/>
      <c r="G36" s="21"/>
      <c r="H36" s="21"/>
    </row>
    <row r="37" spans="1:8" x14ac:dyDescent="0.2">
      <c r="A37" s="9"/>
      <c r="B37" s="54"/>
      <c r="C37" s="54"/>
      <c r="D37" s="54"/>
      <c r="E37" s="54"/>
      <c r="F37" s="21"/>
      <c r="G37" s="21"/>
      <c r="H37" s="21"/>
    </row>
    <row r="38" spans="1:8" x14ac:dyDescent="0.2">
      <c r="A38" s="9"/>
      <c r="B38" s="54"/>
      <c r="C38" s="54"/>
      <c r="D38" s="54"/>
      <c r="E38" s="54"/>
      <c r="F38" s="21"/>
      <c r="G38" s="21"/>
      <c r="H38" s="21"/>
    </row>
  </sheetData>
  <sheetProtection algorithmName="SHA-512" hashValue="KcrU2wiPWolbB7CQvK3UOi5sAniqfynrWWOg2Zl0ayV7MOEDgrhX65v6GhO6SoNIxCm/0LlC6GxwKLB/fvQTvQ==" saltValue="RIHq/5EZwwMQPcTyeTrqpA==" spinCount="100000" sheet="1" objects="1" scenarios="1" selectLockedCells="1"/>
  <mergeCells count="25">
    <mergeCell ref="A2:B2"/>
    <mergeCell ref="C1:D1"/>
    <mergeCell ref="A1:B1"/>
    <mergeCell ref="F12:H12"/>
    <mergeCell ref="A3:B3"/>
    <mergeCell ref="F13:H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G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6" fitToHeight="0" orientation="portrait" r:id="rId1"/>
  <headerFooter alignWithMargins="0">
    <oddHeader xml:space="preserve">&amp;LThe City of Winnipeg
Tender No.67-2023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Nikkel, Matthew</cp:lastModifiedBy>
  <cp:revision/>
  <dcterms:created xsi:type="dcterms:W3CDTF">1999-10-18T14:40:40Z</dcterms:created>
  <dcterms:modified xsi:type="dcterms:W3CDTF">2023-01-23T16:02:01Z</dcterms:modified>
  <cp:category/>
  <cp:contentStatus/>
</cp:coreProperties>
</file>