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3\Checked\66-2023 KGS\"/>
    </mc:Choice>
  </mc:AlternateContent>
  <xr:revisionPtr revIDLastSave="0" documentId="13_ncr:1_{828DE966-01B6-421F-AA63-7F513A7E4E7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66-2023" sheetId="1" r:id="rId1"/>
  </sheets>
  <definedNames>
    <definedName name="_12TENDER_SUBMISSI">'66-2023'!#REF!</definedName>
    <definedName name="_4PAGE_1_OF_13">'66-2023'!#REF!</definedName>
    <definedName name="_8TENDER_NO._181">'66-2023'!#REF!</definedName>
    <definedName name="_xlnm._FilterDatabase" localSheetId="0" hidden="1">'66-2023'!$D$1:$D$790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'66-2023'!#REF!</definedName>
    <definedName name="_xlnm.Print_Area" localSheetId="0">'66-2023'!$B$1:$H$791</definedName>
    <definedName name="_xlnm.Print_Titles" localSheetId="0">'66-2023'!$1:$4</definedName>
    <definedName name="_xlnm.Print_Titles">'66-2023'!$B$4:$IU$4</definedName>
    <definedName name="TEMP">'66-2023'!#REF!</definedName>
    <definedName name="TESTHEAD">'66-2023'!#REF!</definedName>
    <definedName name="XEVERYTHING">'66-2023'!$B$1:$IU$5</definedName>
    <definedName name="XITEMS">'66-2023'!#REF!</definedName>
  </definedNames>
  <calcPr calcId="191029" fullPrecision="0"/>
</workbook>
</file>

<file path=xl/calcChain.xml><?xml version="1.0" encoding="utf-8"?>
<calcChain xmlns="http://schemas.openxmlformats.org/spreadsheetml/2006/main">
  <c r="C788" i="1" l="1"/>
  <c r="B788" i="1"/>
  <c r="C787" i="1"/>
  <c r="B787" i="1"/>
  <c r="C784" i="1"/>
  <c r="B784" i="1"/>
  <c r="C782" i="1"/>
  <c r="B782" i="1"/>
  <c r="C781" i="1"/>
  <c r="B781" i="1"/>
  <c r="C780" i="1"/>
  <c r="B780" i="1"/>
  <c r="C778" i="1"/>
  <c r="B778" i="1"/>
  <c r="H777" i="1"/>
  <c r="H778" i="1" s="1"/>
  <c r="H788" i="1" s="1"/>
  <c r="C775" i="1"/>
  <c r="B775" i="1"/>
  <c r="H774" i="1"/>
  <c r="H771" i="1"/>
  <c r="H770" i="1"/>
  <c r="H769" i="1"/>
  <c r="H768" i="1"/>
  <c r="H766" i="1"/>
  <c r="H764" i="1"/>
  <c r="H762" i="1"/>
  <c r="H759" i="1"/>
  <c r="H758" i="1"/>
  <c r="H756" i="1"/>
  <c r="H754" i="1"/>
  <c r="H753" i="1"/>
  <c r="H751" i="1"/>
  <c r="H750" i="1"/>
  <c r="H748" i="1"/>
  <c r="H747" i="1"/>
  <c r="H745" i="1"/>
  <c r="H743" i="1"/>
  <c r="H740" i="1"/>
  <c r="H739" i="1"/>
  <c r="H736" i="1"/>
  <c r="H734" i="1"/>
  <c r="H731" i="1"/>
  <c r="H728" i="1"/>
  <c r="H727" i="1"/>
  <c r="H725" i="1"/>
  <c r="H724" i="1"/>
  <c r="H722" i="1"/>
  <c r="H719" i="1"/>
  <c r="H717" i="1"/>
  <c r="H715" i="1"/>
  <c r="H713" i="1"/>
  <c r="H711" i="1"/>
  <c r="H708" i="1"/>
  <c r="H706" i="1"/>
  <c r="H704" i="1"/>
  <c r="H701" i="1"/>
  <c r="H700" i="1"/>
  <c r="H698" i="1"/>
  <c r="H696" i="1"/>
  <c r="C692" i="1"/>
  <c r="C786" i="1" s="1"/>
  <c r="B692" i="1"/>
  <c r="B786" i="1" s="1"/>
  <c r="H691" i="1"/>
  <c r="H688" i="1"/>
  <c r="H687" i="1"/>
  <c r="H686" i="1"/>
  <c r="H685" i="1"/>
  <c r="H684" i="1"/>
  <c r="H682" i="1"/>
  <c r="H680" i="1"/>
  <c r="H678" i="1"/>
  <c r="H677" i="1"/>
  <c r="H675" i="1"/>
  <c r="H673" i="1"/>
  <c r="H672" i="1"/>
  <c r="H671" i="1"/>
  <c r="H669" i="1"/>
  <c r="H668" i="1"/>
  <c r="H665" i="1"/>
  <c r="H664" i="1"/>
  <c r="H662" i="1"/>
  <c r="H661" i="1"/>
  <c r="H659" i="1"/>
  <c r="H658" i="1"/>
  <c r="H656" i="1"/>
  <c r="H653" i="1"/>
  <c r="H651" i="1"/>
  <c r="H648" i="1"/>
  <c r="H645" i="1"/>
  <c r="H644" i="1"/>
  <c r="H642" i="1"/>
  <c r="H639" i="1"/>
  <c r="H638" i="1"/>
  <c r="H637" i="1"/>
  <c r="H635" i="1"/>
  <c r="H632" i="1"/>
  <c r="H630" i="1"/>
  <c r="H629" i="1"/>
  <c r="H627" i="1"/>
  <c r="H626" i="1"/>
  <c r="H623" i="1"/>
  <c r="H622" i="1"/>
  <c r="H621" i="1"/>
  <c r="H620" i="1"/>
  <c r="H619" i="1"/>
  <c r="H617" i="1"/>
  <c r="H615" i="1"/>
  <c r="H614" i="1"/>
  <c r="H613" i="1"/>
  <c r="H610" i="1"/>
  <c r="H608" i="1"/>
  <c r="H606" i="1"/>
  <c r="H605" i="1"/>
  <c r="H604" i="1"/>
  <c r="H603" i="1"/>
  <c r="H601" i="1"/>
  <c r="H599" i="1"/>
  <c r="H597" i="1"/>
  <c r="H594" i="1"/>
  <c r="H593" i="1"/>
  <c r="H591" i="1"/>
  <c r="H589" i="1"/>
  <c r="H588" i="1"/>
  <c r="H586" i="1"/>
  <c r="H584" i="1"/>
  <c r="H583" i="1"/>
  <c r="C580" i="1"/>
  <c r="C785" i="1" s="1"/>
  <c r="B580" i="1"/>
  <c r="B785" i="1" s="1"/>
  <c r="H579" i="1"/>
  <c r="H576" i="1"/>
  <c r="H575" i="1"/>
  <c r="H574" i="1"/>
  <c r="H573" i="1"/>
  <c r="H572" i="1"/>
  <c r="H571" i="1"/>
  <c r="H570" i="1"/>
  <c r="H568" i="1"/>
  <c r="H566" i="1"/>
  <c r="H564" i="1"/>
  <c r="H563" i="1"/>
  <c r="H562" i="1"/>
  <c r="H561" i="1"/>
  <c r="H560" i="1"/>
  <c r="H559" i="1"/>
  <c r="H558" i="1"/>
  <c r="H555" i="1"/>
  <c r="H554" i="1"/>
  <c r="H552" i="1"/>
  <c r="H549" i="1"/>
  <c r="H548" i="1"/>
  <c r="H547" i="1"/>
  <c r="H545" i="1"/>
  <c r="H542" i="1"/>
  <c r="H540" i="1"/>
  <c r="H538" i="1"/>
  <c r="H537" i="1"/>
  <c r="H535" i="1"/>
  <c r="H534" i="1"/>
  <c r="H531" i="1"/>
  <c r="H530" i="1"/>
  <c r="H529" i="1"/>
  <c r="H528" i="1"/>
  <c r="H527" i="1"/>
  <c r="H525" i="1"/>
  <c r="H523" i="1"/>
  <c r="H522" i="1"/>
  <c r="H520" i="1"/>
  <c r="H518" i="1"/>
  <c r="H517" i="1"/>
  <c r="H516" i="1"/>
  <c r="H515" i="1"/>
  <c r="H513" i="1"/>
  <c r="H511" i="1"/>
  <c r="H509" i="1"/>
  <c r="H507" i="1"/>
  <c r="H504" i="1"/>
  <c r="H503" i="1"/>
  <c r="H501" i="1"/>
  <c r="H499" i="1"/>
  <c r="H498" i="1"/>
  <c r="H496" i="1"/>
  <c r="H494" i="1"/>
  <c r="H493" i="1"/>
  <c r="C490" i="1"/>
  <c r="B490" i="1"/>
  <c r="H489" i="1"/>
  <c r="H488" i="1"/>
  <c r="H485" i="1"/>
  <c r="H484" i="1"/>
  <c r="H483" i="1"/>
  <c r="H482" i="1"/>
  <c r="H481" i="1"/>
  <c r="H479" i="1"/>
  <c r="H477" i="1"/>
  <c r="H475" i="1"/>
  <c r="H474" i="1"/>
  <c r="H472" i="1"/>
  <c r="H469" i="1"/>
  <c r="H468" i="1"/>
  <c r="H467" i="1"/>
  <c r="H466" i="1"/>
  <c r="H463" i="1"/>
  <c r="H460" i="1"/>
  <c r="H459" i="1"/>
  <c r="H457" i="1"/>
  <c r="H455" i="1"/>
  <c r="H452" i="1"/>
  <c r="H450" i="1"/>
  <c r="H449" i="1"/>
  <c r="H447" i="1"/>
  <c r="H445" i="1"/>
  <c r="H442" i="1"/>
  <c r="H441" i="1"/>
  <c r="H440" i="1"/>
  <c r="H438" i="1"/>
  <c r="H437" i="1"/>
  <c r="H436" i="1"/>
  <c r="H433" i="1"/>
  <c r="H431" i="1"/>
  <c r="H429" i="1"/>
  <c r="H428" i="1"/>
  <c r="H427" i="1"/>
  <c r="H426" i="1"/>
  <c r="H424" i="1"/>
  <c r="H422" i="1"/>
  <c r="H419" i="1"/>
  <c r="H417" i="1"/>
  <c r="H416" i="1"/>
  <c r="H414" i="1"/>
  <c r="C411" i="1"/>
  <c r="C783" i="1" s="1"/>
  <c r="B411" i="1"/>
  <c r="B783" i="1" s="1"/>
  <c r="H410" i="1"/>
  <c r="H409" i="1"/>
  <c r="H406" i="1"/>
  <c r="H404" i="1"/>
  <c r="H402" i="1"/>
  <c r="H401" i="1"/>
  <c r="H399" i="1"/>
  <c r="H397" i="1"/>
  <c r="H396" i="1"/>
  <c r="H394" i="1"/>
  <c r="H391" i="1"/>
  <c r="H390" i="1"/>
  <c r="H387" i="1"/>
  <c r="H385" i="1"/>
  <c r="H382" i="1"/>
  <c r="H380" i="1"/>
  <c r="H378" i="1"/>
  <c r="H375" i="1"/>
  <c r="H373" i="1"/>
  <c r="H371" i="1"/>
  <c r="H368" i="1"/>
  <c r="H367" i="1"/>
  <c r="H365" i="1"/>
  <c r="H363" i="1"/>
  <c r="H361" i="1"/>
  <c r="H360" i="1"/>
  <c r="H357" i="1"/>
  <c r="H355" i="1"/>
  <c r="H353" i="1"/>
  <c r="H352" i="1"/>
  <c r="H351" i="1"/>
  <c r="H350" i="1"/>
  <c r="H348" i="1"/>
  <c r="H346" i="1"/>
  <c r="H344" i="1"/>
  <c r="H341" i="1"/>
  <c r="H339" i="1"/>
  <c r="H337" i="1"/>
  <c r="C334" i="1"/>
  <c r="B334" i="1"/>
  <c r="H333" i="1"/>
  <c r="H332" i="1"/>
  <c r="H329" i="1"/>
  <c r="H328" i="1"/>
  <c r="H327" i="1"/>
  <c r="H326" i="1"/>
  <c r="H325" i="1"/>
  <c r="H323" i="1"/>
  <c r="H321" i="1"/>
  <c r="H319" i="1"/>
  <c r="H318" i="1"/>
  <c r="H315" i="1"/>
  <c r="H313" i="1"/>
  <c r="H312" i="1"/>
  <c r="H310" i="1"/>
  <c r="H309" i="1"/>
  <c r="H308" i="1"/>
  <c r="H307" i="1"/>
  <c r="H306" i="1"/>
  <c r="H305" i="1"/>
  <c r="H304" i="1"/>
  <c r="H301" i="1"/>
  <c r="H299" i="1"/>
  <c r="H297" i="1"/>
  <c r="H296" i="1"/>
  <c r="H293" i="1"/>
  <c r="H290" i="1"/>
  <c r="H288" i="1"/>
  <c r="H286" i="1"/>
  <c r="H283" i="1"/>
  <c r="H282" i="1"/>
  <c r="H280" i="1"/>
  <c r="H279" i="1"/>
  <c r="H278" i="1"/>
  <c r="H277" i="1"/>
  <c r="H276" i="1"/>
  <c r="H274" i="1"/>
  <c r="H271" i="1"/>
  <c r="H270" i="1"/>
  <c r="H268" i="1"/>
  <c r="H266" i="1"/>
  <c r="H263" i="1"/>
  <c r="H262" i="1"/>
  <c r="H261" i="1"/>
  <c r="H259" i="1"/>
  <c r="H258" i="1"/>
  <c r="H256" i="1"/>
  <c r="H255" i="1"/>
  <c r="H254" i="1"/>
  <c r="H253" i="1"/>
  <c r="H250" i="1"/>
  <c r="H248" i="1"/>
  <c r="H246" i="1"/>
  <c r="H245" i="1"/>
  <c r="H244" i="1"/>
  <c r="H243" i="1"/>
  <c r="H241" i="1"/>
  <c r="H239" i="1"/>
  <c r="H237" i="1"/>
  <c r="H234" i="1"/>
  <c r="H232" i="1"/>
  <c r="H230" i="1"/>
  <c r="H229" i="1"/>
  <c r="H227" i="1"/>
  <c r="C224" i="1"/>
  <c r="B224" i="1"/>
  <c r="H223" i="1"/>
  <c r="H222" i="1"/>
  <c r="H219" i="1"/>
  <c r="H218" i="1"/>
  <c r="H217" i="1"/>
  <c r="H216" i="1"/>
  <c r="H215" i="1"/>
  <c r="H213" i="1"/>
  <c r="H211" i="1"/>
  <c r="H209" i="1"/>
  <c r="H208" i="1"/>
  <c r="H207" i="1"/>
  <c r="H205" i="1"/>
  <c r="H204" i="1"/>
  <c r="H203" i="1"/>
  <c r="H202" i="1"/>
  <c r="H201" i="1"/>
  <c r="H199" i="1"/>
  <c r="H198" i="1"/>
  <c r="H195" i="1"/>
  <c r="H193" i="1"/>
  <c r="H192" i="1"/>
  <c r="H190" i="1"/>
  <c r="H189" i="1"/>
  <c r="H188" i="1"/>
  <c r="H186" i="1"/>
  <c r="H183" i="1"/>
  <c r="H182" i="1"/>
  <c r="H180" i="1"/>
  <c r="H179" i="1"/>
  <c r="H176" i="1"/>
  <c r="H174" i="1"/>
  <c r="H171" i="1"/>
  <c r="H170" i="1"/>
  <c r="H168" i="1"/>
  <c r="H167" i="1"/>
  <c r="H166" i="1"/>
  <c r="H164" i="1"/>
  <c r="H161" i="1"/>
  <c r="H160" i="1"/>
  <c r="H159" i="1"/>
  <c r="H157" i="1"/>
  <c r="H156" i="1"/>
  <c r="H154" i="1"/>
  <c r="H153" i="1"/>
  <c r="H150" i="1"/>
  <c r="H149" i="1"/>
  <c r="H148" i="1"/>
  <c r="H147" i="1"/>
  <c r="H146" i="1"/>
  <c r="H145" i="1"/>
  <c r="H142" i="1"/>
  <c r="H141" i="1"/>
  <c r="H140" i="1"/>
  <c r="H139" i="1"/>
  <c r="H136" i="1"/>
  <c r="H134" i="1"/>
  <c r="H132" i="1"/>
  <c r="H131" i="1"/>
  <c r="H130" i="1"/>
  <c r="H129" i="1"/>
  <c r="H127" i="1"/>
  <c r="H125" i="1"/>
  <c r="H123" i="1"/>
  <c r="H120" i="1"/>
  <c r="H118" i="1"/>
  <c r="H116" i="1"/>
  <c r="H115" i="1"/>
  <c r="H113" i="1"/>
  <c r="H111" i="1"/>
  <c r="H110" i="1"/>
  <c r="C107" i="1"/>
  <c r="B107" i="1"/>
  <c r="A107" i="1"/>
  <c r="H106" i="1"/>
  <c r="H105" i="1"/>
  <c r="H103" i="1"/>
  <c r="H101" i="1"/>
  <c r="H99" i="1"/>
  <c r="H96" i="1"/>
  <c r="H95" i="1"/>
  <c r="H94" i="1"/>
  <c r="H93" i="1"/>
  <c r="H92" i="1"/>
  <c r="H91" i="1"/>
  <c r="H90" i="1"/>
  <c r="H88" i="1"/>
  <c r="H86" i="1"/>
  <c r="H85" i="1"/>
  <c r="H83" i="1"/>
  <c r="H82" i="1"/>
  <c r="H81" i="1"/>
  <c r="H80" i="1"/>
  <c r="H79" i="1"/>
  <c r="H78" i="1"/>
  <c r="H75" i="1"/>
  <c r="H74" i="1"/>
  <c r="H71" i="1"/>
  <c r="H70" i="1"/>
  <c r="H67" i="1"/>
  <c r="H65" i="1"/>
  <c r="H62" i="1"/>
  <c r="H60" i="1"/>
  <c r="H59" i="1"/>
  <c r="H58" i="1"/>
  <c r="H55" i="1"/>
  <c r="H53" i="1"/>
  <c r="H50" i="1"/>
  <c r="H48" i="1"/>
  <c r="H47" i="1"/>
  <c r="H46" i="1"/>
  <c r="H45" i="1"/>
  <c r="H44" i="1"/>
  <c r="H43" i="1"/>
  <c r="H41" i="1"/>
  <c r="H39" i="1"/>
  <c r="H37" i="1"/>
  <c r="H36" i="1"/>
  <c r="H35" i="1"/>
  <c r="H33" i="1"/>
  <c r="H31" i="1"/>
  <c r="H30" i="1"/>
  <c r="H29" i="1"/>
  <c r="H28" i="1"/>
  <c r="H26" i="1"/>
  <c r="H24" i="1"/>
  <c r="H22" i="1"/>
  <c r="H20" i="1"/>
  <c r="H17" i="1"/>
  <c r="H15" i="1"/>
  <c r="H13" i="1"/>
  <c r="H12" i="1"/>
  <c r="H10" i="1"/>
  <c r="H8" i="1"/>
  <c r="H7" i="1"/>
  <c r="H775" i="1" l="1"/>
  <c r="H787" i="1" s="1"/>
  <c r="H334" i="1"/>
  <c r="H782" i="1" s="1"/>
  <c r="H692" i="1"/>
  <c r="H786" i="1" s="1"/>
  <c r="H411" i="1"/>
  <c r="H783" i="1" s="1"/>
  <c r="H107" i="1"/>
  <c r="H780" i="1" s="1"/>
  <c r="H224" i="1"/>
  <c r="H781" i="1" s="1"/>
  <c r="H490" i="1"/>
  <c r="H784" i="1" s="1"/>
  <c r="H580" i="1"/>
  <c r="H785" i="1" s="1"/>
  <c r="G789" i="1" l="1"/>
</calcChain>
</file>

<file path=xl/sharedStrings.xml><?xml version="1.0" encoding="utf-8"?>
<sst xmlns="http://schemas.openxmlformats.org/spreadsheetml/2006/main" count="2993" uniqueCount="801">
  <si>
    <t>FORM B: PRICES</t>
  </si>
  <si>
    <t>UNIT PRICES</t>
  </si>
  <si>
    <t/>
  </si>
  <si>
    <t>ITEM</t>
  </si>
  <si>
    <t>DESCRIPTION</t>
  </si>
  <si>
    <t>UNIT</t>
  </si>
  <si>
    <t>UNIT PRICE</t>
  </si>
  <si>
    <t>AMOUNT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</si>
  <si>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</si>
  <si>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</si>
  <si>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</si>
  <si>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</si>
  <si>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</si>
  <si>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</si>
  <si>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</si>
  <si>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</si>
  <si>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</si>
  <si>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</si>
  <si>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</si>
  <si>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</si>
  <si>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</si>
  <si>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</si>
  <si>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</si>
  <si>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</si>
  <si>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</si>
  <si>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</si>
  <si>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</si>
  <si>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</si>
  <si>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</si>
  <si>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</si>
  <si>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</si>
  <si>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</si>
  <si>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</si>
  <si>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</si>
  <si>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</si>
  <si>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</si>
  <si>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</si>
  <si>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</si>
  <si>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</si>
  <si>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</si>
  <si>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</si>
  <si>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</si>
  <si>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</si>
  <si>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</si>
  <si>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</si>
  <si>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</si>
  <si>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</si>
  <si>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</si>
  <si>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</si>
  <si>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</si>
  <si>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</si>
  <si>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</si>
  <si>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</si>
  <si>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</si>
  <si>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</si>
  <si>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</si>
  <si>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</si>
  <si>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</si>
  <si>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</si>
  <si>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</si>
  <si>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</si>
  <si>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</si>
  <si>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</si>
  <si>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</si>
  <si>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</si>
  <si>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</si>
  <si>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</si>
  <si>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</si>
  <si>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</si>
  <si>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C019</t>
  </si>
  <si>
    <t>Concrete Pavements for Early Opening</t>
  </si>
  <si>
    <t>E023</t>
  </si>
  <si>
    <t>E024</t>
  </si>
  <si>
    <t>Replacing Existing Risers</t>
  </si>
  <si>
    <t>F002A</t>
  </si>
  <si>
    <t>Adjustment of Valve Boxes</t>
  </si>
  <si>
    <t>Valve Box Extensions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</si>
  <si>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</si>
  <si>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</si>
  <si>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</si>
  <si>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</si>
  <si>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</si>
  <si>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</si>
  <si>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</si>
  <si>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</si>
  <si>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</si>
  <si>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</si>
  <si>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</si>
  <si>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</si>
  <si>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</si>
  <si>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</si>
  <si>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</si>
  <si>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</si>
  <si>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</si>
  <si>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</si>
  <si>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</si>
  <si>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</si>
  <si>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</si>
  <si>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</si>
  <si>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</si>
  <si>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</si>
  <si>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</si>
  <si>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</si>
  <si>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</si>
  <si>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</si>
  <si>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</si>
  <si>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</si>
  <si>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</si>
  <si>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</si>
  <si>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</si>
  <si>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</si>
  <si>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</si>
  <si>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</si>
  <si>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</si>
  <si>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</si>
  <si>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</si>
  <si>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</si>
  <si>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</si>
  <si>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</si>
  <si>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</si>
  <si>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</si>
  <si>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</si>
  <si>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</si>
  <si>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</si>
  <si>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</si>
  <si>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</si>
  <si>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</si>
  <si>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</si>
  <si>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</si>
  <si>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</si>
  <si>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</si>
  <si>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</si>
  <si>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</si>
  <si>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</si>
  <si>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</si>
  <si>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</si>
  <si>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</si>
  <si>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</si>
  <si>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</si>
  <si>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</si>
  <si>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</si>
  <si>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</si>
  <si>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</si>
  <si>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</si>
  <si>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</si>
  <si>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</si>
  <si>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</si>
  <si>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</si>
  <si>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</si>
  <si>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</si>
  <si>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C037</t>
  </si>
  <si>
    <t>E038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</si>
  <si>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</si>
  <si>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</si>
  <si>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</si>
  <si>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</si>
  <si>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</si>
  <si>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</si>
  <si>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</si>
  <si>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</si>
  <si>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</si>
  <si>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</si>
  <si>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E039</t>
  </si>
  <si>
    <t>C051</t>
  </si>
  <si>
    <t xml:space="preserve">CW 3325-R5  </t>
  </si>
  <si>
    <t>76 mm</t>
  </si>
  <si>
    <t>A.1</t>
  </si>
  <si>
    <t>E15</t>
  </si>
  <si>
    <t>ROADWORK - REMOVALS/RENEWALS</t>
  </si>
  <si>
    <t xml:space="preserve">CW 3230-R8
</t>
  </si>
  <si>
    <t>B097A</t>
  </si>
  <si>
    <t>15 M Deformed Tie Bar</t>
  </si>
  <si>
    <t>CW 3240-R10</t>
  </si>
  <si>
    <t>B190</t>
  </si>
  <si>
    <t xml:space="preserve">Construction of Asphaltic Concrete Overlay </t>
  </si>
  <si>
    <t>B193</t>
  </si>
  <si>
    <t>B194</t>
  </si>
  <si>
    <t>B195</t>
  </si>
  <si>
    <t>Construction of Asphalt Patches</t>
  </si>
  <si>
    <t>CW 3326-R3</t>
  </si>
  <si>
    <t>ROADWORK - NEW CONSTRUCTION</t>
  </si>
  <si>
    <t>SD-204</t>
  </si>
  <si>
    <t>E011</t>
  </si>
  <si>
    <t>300 mm, PVC</t>
  </si>
  <si>
    <t>E013</t>
  </si>
  <si>
    <t>A.33</t>
  </si>
  <si>
    <t>Sewer Service Risers</t>
  </si>
  <si>
    <t>E014</t>
  </si>
  <si>
    <t>E016</t>
  </si>
  <si>
    <t>SD-015</t>
  </si>
  <si>
    <t xml:space="preserve">300 mm 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</si>
  <si>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</si>
  <si>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</si>
  <si>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</si>
  <si>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</si>
  <si>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</si>
  <si>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</si>
  <si>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</si>
  <si>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300 mm Catch Basin Lead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</si>
  <si>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</si>
  <si>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</si>
  <si>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</si>
  <si>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</si>
  <si>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</si>
  <si>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</si>
  <si>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</si>
  <si>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</si>
  <si>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</si>
  <si>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</si>
  <si>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E16</t>
  </si>
  <si>
    <t>E072</t>
  </si>
  <si>
    <t>A.43</t>
  </si>
  <si>
    <t>Watermain and Water Service Insulation</t>
  </si>
  <si>
    <t>E073</t>
  </si>
  <si>
    <t>A.44</t>
  </si>
  <si>
    <t>A.45</t>
  </si>
  <si>
    <t>A.46</t>
  </si>
  <si>
    <t>F004</t>
  </si>
  <si>
    <t>38 mm</t>
  </si>
  <si>
    <t>F006</t>
  </si>
  <si>
    <t>64 mm</t>
  </si>
  <si>
    <t>CW 2110-R11</t>
  </si>
  <si>
    <t>Watermain Valve</t>
  </si>
  <si>
    <t>E017</t>
  </si>
  <si>
    <t>Sewer Repair - Up to 3.0 Meters Long</t>
  </si>
  <si>
    <t>E017E</t>
  </si>
  <si>
    <t>E017F</t>
  </si>
  <si>
    <t>Class 3 Backfill</t>
  </si>
  <si>
    <t>E022A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</si>
  <si>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</si>
  <si>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</si>
  <si>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</si>
  <si>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</si>
  <si>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</si>
  <si>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</si>
  <si>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</si>
  <si>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</si>
  <si>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</si>
  <si>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</si>
  <si>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</si>
  <si>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</si>
  <si>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B064-72</t>
  </si>
  <si>
    <t>Slab Replacement - Early Opening (72 hour)</t>
  </si>
  <si>
    <t>B074-72</t>
  </si>
  <si>
    <t>B077-72</t>
  </si>
  <si>
    <t>Partial Slab Patches 
- Early Opening (72 hour)</t>
  </si>
  <si>
    <t>B090-72</t>
  </si>
  <si>
    <t>B091-72</t>
  </si>
  <si>
    <t>B093-72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</si>
  <si>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</si>
  <si>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</si>
  <si>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</si>
  <si>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</si>
  <si>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</si>
  <si>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</si>
  <si>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</si>
  <si>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</si>
  <si>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</si>
  <si>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</si>
  <si>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</si>
  <si>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</si>
  <si>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</si>
  <si>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</si>
  <si>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</si>
  <si>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</si>
  <si>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B182rl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</si>
  <si>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</si>
  <si>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</si>
  <si>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</si>
  <si>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</si>
  <si>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</si>
  <si>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</si>
  <si>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</si>
  <si>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</si>
  <si>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</si>
  <si>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</si>
  <si>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</si>
  <si>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</si>
  <si>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</si>
  <si>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</si>
  <si>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</si>
  <si>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</si>
  <si>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</si>
  <si>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</si>
  <si>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</si>
  <si>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</si>
  <si>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</si>
  <si>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</si>
  <si>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</si>
  <si>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</si>
  <si>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</si>
  <si>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</si>
  <si>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</si>
  <si>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</si>
  <si>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</si>
  <si>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</si>
  <si>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</si>
  <si>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</si>
  <si>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</si>
  <si>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</si>
  <si>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</si>
  <si>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</si>
  <si>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</si>
  <si>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</si>
  <si>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</si>
  <si>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</si>
  <si>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</si>
  <si>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</si>
  <si>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</si>
  <si>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</si>
  <si>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</si>
  <si>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</si>
  <si>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</si>
  <si>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</si>
  <si>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</si>
  <si>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</si>
  <si>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</si>
  <si>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</si>
  <si>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</si>
  <si>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</si>
  <si>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</si>
  <si>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</si>
  <si>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</si>
  <si>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</si>
  <si>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</si>
  <si>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</si>
  <si>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</si>
  <si>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</si>
  <si>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</si>
  <si>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</si>
  <si>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</si>
  <si>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</si>
  <si>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</si>
  <si>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</si>
  <si>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</si>
  <si>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</si>
  <si>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</si>
  <si>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</si>
  <si>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</si>
  <si>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</si>
  <si>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</si>
  <si>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</si>
  <si>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</si>
  <si>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</si>
  <si>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</si>
  <si>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</si>
  <si>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</si>
  <si>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</si>
  <si>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</si>
  <si>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</si>
  <si>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</si>
  <si>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</si>
  <si>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E14</t>
  </si>
  <si>
    <t>C055</t>
  </si>
  <si>
    <t xml:space="preserve">Construction of Asphaltic Concrete Pavements </t>
  </si>
  <si>
    <t>C059</t>
  </si>
  <si>
    <t>C060</t>
  </si>
  <si>
    <t>E022I</t>
  </si>
  <si>
    <t>525 mm, Concrete</t>
  </si>
  <si>
    <t>C.26</t>
  </si>
  <si>
    <t>C.27</t>
  </si>
  <si>
    <t>C.28</t>
  </si>
  <si>
    <t>C.29</t>
  </si>
  <si>
    <t>C.30</t>
  </si>
  <si>
    <t>C.31</t>
  </si>
  <si>
    <t>B.31</t>
  </si>
  <si>
    <t>C.32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</si>
  <si>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</si>
  <si>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</si>
  <si>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</si>
  <si>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</si>
  <si>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</si>
  <si>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</si>
  <si>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</si>
  <si>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SINNOTT ST (MINOR REHAB)</t>
  </si>
  <si>
    <t>CW 3110-R22</t>
  </si>
  <si>
    <r>
      <t>CW 3110-R22</t>
    </r>
    <r>
      <rPr>
        <sz val="11"/>
        <color theme="1"/>
        <rFont val="Calibri"/>
        <family val="2"/>
        <scheme val="minor"/>
      </rPr>
      <t/>
    </r>
  </si>
  <si>
    <t>Supplying and Placing Sub-base Material</t>
  </si>
  <si>
    <t>A007B3</t>
  </si>
  <si>
    <t xml:space="preserve">50 mm Granular B </t>
  </si>
  <si>
    <t>A010B1</t>
  </si>
  <si>
    <t>Base Course Material - Granular B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</si>
  <si>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</si>
  <si>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</si>
  <si>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</si>
  <si>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</si>
  <si>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</si>
  <si>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</si>
  <si>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</si>
  <si>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</si>
  <si>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</si>
  <si>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B011</t>
  </si>
  <si>
    <t>200 mm Type 4 Concrete Pavement (Reinforced)</t>
  </si>
  <si>
    <t>B017</t>
  </si>
  <si>
    <t>Partial Slab Patches - Early Opening (72 hour)</t>
  </si>
  <si>
    <t>CW 3230-R8</t>
  </si>
  <si>
    <t>B026</t>
  </si>
  <si>
    <t>200 mm Type 4 Concrete Pavement (Type A)</t>
  </si>
  <si>
    <t>B027</t>
  </si>
  <si>
    <t>200 mm Type 4 Concrete Pavement (Type B)</t>
  </si>
  <si>
    <t>B028</t>
  </si>
  <si>
    <t>200 mm Type 4 Concrete Pavement (Type C)</t>
  </si>
  <si>
    <t>B029</t>
  </si>
  <si>
    <t>200 mm Type 4 Concrete Pavement (Type D)</t>
  </si>
  <si>
    <t>15 M Bent Deformed Tie Bar</t>
  </si>
  <si>
    <t>B149iA</t>
  </si>
  <si>
    <t>Type 2 Concrete Modified Lip Curb (75 mm reveal ht, Dowelled, Slip Form Paving)</t>
  </si>
  <si>
    <t>200x100 Concrete Retaining Curb for Approaches with Pavers</t>
  </si>
  <si>
    <t xml:space="preserve">Type 2 Concrete Lip Curb (40 mm reveal ht, Integral) </t>
  </si>
  <si>
    <t>B184rl</t>
  </si>
  <si>
    <t>Type 2 Concrete Curb Ramp (8-12 mm reveal ht, Integral)</t>
  </si>
  <si>
    <t>B167rlA</t>
  </si>
  <si>
    <t>Type 2 Concrete Modified Barrier (100 mm reveal ht, Dowelled)</t>
  </si>
  <si>
    <t>Adjustment of Precast Sidewalk Blocks</t>
  </si>
  <si>
    <t>B206</t>
  </si>
  <si>
    <t>Supply and Install Pavement Repair Fabric</t>
  </si>
  <si>
    <t>CW 3140-R1</t>
  </si>
  <si>
    <t>B206A</t>
  </si>
  <si>
    <t>Type A</t>
  </si>
  <si>
    <t>CW 3410-R12</t>
  </si>
  <si>
    <t>CW 3310-R18</t>
  </si>
  <si>
    <t>C029-24</t>
  </si>
  <si>
    <t>Construction of 150 mm Type 3 Concrete Pavement for Early Opening 24 Hour (Reinforced)</t>
  </si>
  <si>
    <t>100 mm Type 5 Concrete Sidewalk</t>
  </si>
  <si>
    <t>300 mm Wide Thickened Edge for 150 mm Type 3 Concrete In Approaches</t>
  </si>
  <si>
    <t>In a Trench, Class B Type 2  Bedding, Class 2 Backfill</t>
  </si>
  <si>
    <t>300 mm PVC Connecting Pipe</t>
  </si>
  <si>
    <t>E041A</t>
  </si>
  <si>
    <t>Connecting to 525 mm Conc  LDS Sewer</t>
  </si>
  <si>
    <t>E041B</t>
  </si>
  <si>
    <t>Connecting to 750 mm  Conc LDS Sewer</t>
  </si>
  <si>
    <t>Plugging Existing Sewers and Sewer Services Smaller Than 300 Millimetres</t>
  </si>
  <si>
    <t>Replace Catch Basin Hood</t>
  </si>
  <si>
    <t>Sewer Inspection (following repair)</t>
  </si>
  <si>
    <t>CW 2145-R5</t>
  </si>
  <si>
    <t>750 mm, Concrete</t>
  </si>
  <si>
    <t>F015</t>
  </si>
  <si>
    <t>Adjustment of Curb and Gutter Frames</t>
  </si>
  <si>
    <t>Tree Removal</t>
  </si>
  <si>
    <t>E6</t>
  </si>
  <si>
    <t>Less than 500 mm Diameter</t>
  </si>
  <si>
    <t>Stump Removal</t>
  </si>
  <si>
    <t>Shrub Removal or Prunning</t>
  </si>
  <si>
    <r>
      <t>Less than 10m</t>
    </r>
    <r>
      <rPr>
        <vertAlign val="superscript"/>
        <sz val="12"/>
        <rFont val="Arial"/>
        <family val="2"/>
      </rPr>
      <t>2</t>
    </r>
  </si>
  <si>
    <t>m2</t>
  </si>
  <si>
    <t xml:space="preserve">FAIRLANE AVE (MAJOR REHAB) </t>
  </si>
  <si>
    <t>Hauling and Placement of 50 mm Granular B Recycled Concrete Aggregate</t>
  </si>
  <si>
    <t>50 mm Granular B Recycled Concrete Aggregate</t>
  </si>
  <si>
    <t>B014</t>
  </si>
  <si>
    <t>150 mm Type 4 Concrete Pavement (Reinforced)</t>
  </si>
  <si>
    <t>B030</t>
  </si>
  <si>
    <t>150 mm Type 4 Concrete Pavement (Type A)</t>
  </si>
  <si>
    <t>B031</t>
  </si>
  <si>
    <t>150 mm Type 4 Concrete Pavement (Type B)</t>
  </si>
  <si>
    <t>B032</t>
  </si>
  <si>
    <t>150 mm Type 4 Concrete Pavement (Type C)</t>
  </si>
  <si>
    <t>B033</t>
  </si>
  <si>
    <t>150 mm Type 4 Concrete Pavement (Type D)</t>
  </si>
  <si>
    <t>CW 3235-R9</t>
  </si>
  <si>
    <t xml:space="preserve"> i)</t>
  </si>
  <si>
    <t>B155rlA</t>
  </si>
  <si>
    <t>Type 2 Concrete Barrier (150 mm reveal ht, Dowelled)</t>
  </si>
  <si>
    <t>B155rlA1</t>
  </si>
  <si>
    <t>B155rlA2</t>
  </si>
  <si>
    <t>3 m to 30 m</t>
  </si>
  <si>
    <t>B155rlA3</t>
  </si>
  <si>
    <t xml:space="preserve">c) </t>
  </si>
  <si>
    <t>Greater than 30 m</t>
  </si>
  <si>
    <t>B192</t>
  </si>
  <si>
    <t>Type I</t>
  </si>
  <si>
    <t>B196</t>
  </si>
  <si>
    <t>A023</t>
  </si>
  <si>
    <t>Preparation of Existing Roadway</t>
  </si>
  <si>
    <t>CW 3150-R4</t>
  </si>
  <si>
    <t>C029-72</t>
  </si>
  <si>
    <t>Construction of 150 mm Type 4 Concrete Pavement for Early Opening 72 Hour (Reinforced)</t>
  </si>
  <si>
    <t>C035B</t>
  </si>
  <si>
    <t>Construction of Barrier (180 mm ht, Type 4, Integral)</t>
  </si>
  <si>
    <t>Construction of Modified Barrier (180 mm ht, Type 2, Integral)</t>
  </si>
  <si>
    <t>Construction of  Curb Ramp (8-12 mm ht, Type 2, Integral)</t>
  </si>
  <si>
    <t>D005</t>
  </si>
  <si>
    <t>Longitudinal Joint &amp; Crack Filling ( &gt; 25 mm in width )</t>
  </si>
  <si>
    <t>Trenchless Installation, Class B Type 2 Bedding, Class 3 Backfill</t>
  </si>
  <si>
    <t>In a Trench, Class B Type 2 Bedding, Class 3 Backfill</t>
  </si>
  <si>
    <t>300 mm, LDS</t>
  </si>
  <si>
    <t>E022G</t>
  </si>
  <si>
    <t>450 mm, LDS</t>
  </si>
  <si>
    <t>E022H</t>
  </si>
  <si>
    <t>600 mm, LDS</t>
  </si>
  <si>
    <t>E034</t>
  </si>
  <si>
    <t>B.32</t>
  </si>
  <si>
    <t>Connecting to Existing Catch Basin</t>
  </si>
  <si>
    <t>E035</t>
  </si>
  <si>
    <t>250 mm Drainage Connection Pipe</t>
  </si>
  <si>
    <t>B.33</t>
  </si>
  <si>
    <t>250 mm (Type PVC) Connecting Pipe</t>
  </si>
  <si>
    <t>Connecting to 450 mm Conc LDS Sewer</t>
  </si>
  <si>
    <t>Connecting to 600 mm Conc LDS Sewer</t>
  </si>
  <si>
    <t>300 mm (Type PVC) Connecting Pipe</t>
  </si>
  <si>
    <t>Connecting to 300 mm Conc LDS Sewer</t>
  </si>
  <si>
    <t>B.34</t>
  </si>
  <si>
    <t>B.35</t>
  </si>
  <si>
    <t>B.36</t>
  </si>
  <si>
    <t>B.37</t>
  </si>
  <si>
    <t>B.38</t>
  </si>
  <si>
    <t>B.39</t>
  </si>
  <si>
    <t>B.40</t>
  </si>
  <si>
    <t>Pipe Under Roadway Excavation</t>
  </si>
  <si>
    <t>SD-018</t>
  </si>
  <si>
    <t>B.41</t>
  </si>
  <si>
    <t>B.42</t>
  </si>
  <si>
    <t>B.43</t>
  </si>
  <si>
    <t>B.44</t>
  </si>
  <si>
    <t xml:space="preserve">LUMSDEN AVE (MAJOR REHAB) </t>
  </si>
  <si>
    <t>C026-72</t>
  </si>
  <si>
    <t>Construction of 200 mm Type 4 Concrete Pavement for Early Opening 72 Hour (Reinforced)</t>
  </si>
  <si>
    <t>C045</t>
  </si>
  <si>
    <t>Construction of Lip Curb (40 mm ht, Type 2, Integral)</t>
  </si>
  <si>
    <t>Construction of Modified Barrier  (180 mm ht, Type 2, Integral)</t>
  </si>
  <si>
    <t>Longitudinal Joint &amp; Crack Filling ( &gt; 25 mm in width)</t>
  </si>
  <si>
    <t>E007A</t>
  </si>
  <si>
    <t xml:space="preserve">Remove and Replace Existing Catch Basin  </t>
  </si>
  <si>
    <t>E007C</t>
  </si>
  <si>
    <t>SD-025</t>
  </si>
  <si>
    <t>250 mm PVC Connecting Pipe</t>
  </si>
  <si>
    <t>Connecting to 375 mm Type Concrete LDS Sewer</t>
  </si>
  <si>
    <t>Connecting to 1500 mm Concrete LDS Sewer</t>
  </si>
  <si>
    <t>C.33</t>
  </si>
  <si>
    <t>C.34</t>
  </si>
  <si>
    <t>C.35</t>
  </si>
  <si>
    <t>C.36</t>
  </si>
  <si>
    <t>C.37</t>
  </si>
  <si>
    <t>375 mm, Concrete LDS</t>
  </si>
  <si>
    <t>1500 mm, Concrete LDS</t>
  </si>
  <si>
    <t>C.38</t>
  </si>
  <si>
    <t>Existing Manhole and Catch Basin Repairs</t>
  </si>
  <si>
    <t>Patching Existing Manholes</t>
  </si>
  <si>
    <t>C.39</t>
  </si>
  <si>
    <t>C.40</t>
  </si>
  <si>
    <t>C.41</t>
  </si>
  <si>
    <t>C.42</t>
  </si>
  <si>
    <t>C.43</t>
  </si>
  <si>
    <t>C.44</t>
  </si>
  <si>
    <t>C.45</t>
  </si>
  <si>
    <t xml:space="preserve">CARLYLE BAY (MINOR REHAB) 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</si>
  <si>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</si>
  <si>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</si>
  <si>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</si>
  <si>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</si>
  <si>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</si>
  <si>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</si>
  <si>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</si>
  <si>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</si>
  <si>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</si>
  <si>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</si>
  <si>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</si>
  <si>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C036B</t>
  </si>
  <si>
    <t>Construction of Modified Barrier (180 mm ht, Type 2, Dowelled)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</si>
  <si>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</si>
  <si>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</si>
  <si>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</si>
  <si>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</si>
  <si>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</si>
  <si>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</si>
  <si>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</si>
  <si>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</si>
  <si>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</si>
  <si>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E042</t>
  </si>
  <si>
    <t>D.28</t>
  </si>
  <si>
    <t>Connecting New Sewer Service to Existing Sewer Service</t>
  </si>
  <si>
    <t>E043</t>
  </si>
  <si>
    <t>D.29</t>
  </si>
  <si>
    <t>D.30</t>
  </si>
  <si>
    <t>D.31</t>
  </si>
  <si>
    <t>D.32</t>
  </si>
  <si>
    <t>COLLEGIATE ST (MINOR REHAB)</t>
  </si>
  <si>
    <t>A022A6</t>
  </si>
  <si>
    <t>Class B Geogrid</t>
  </si>
  <si>
    <t>Slab Replacement</t>
  </si>
  <si>
    <t>E.9</t>
  </si>
  <si>
    <t>E.10</t>
  </si>
  <si>
    <t>E.11</t>
  </si>
  <si>
    <t>E.12</t>
  </si>
  <si>
    <t>E.13</t>
  </si>
  <si>
    <t>E.14</t>
  </si>
  <si>
    <t>E.15</t>
  </si>
  <si>
    <t>E.16</t>
  </si>
  <si>
    <t>E.17</t>
  </si>
  <si>
    <t>E.18</t>
  </si>
  <si>
    <t>E.19</t>
  </si>
  <si>
    <t>E.20</t>
  </si>
  <si>
    <t>E.21</t>
  </si>
  <si>
    <t>E.22</t>
  </si>
  <si>
    <t>E.23</t>
  </si>
  <si>
    <t>E.24</t>
  </si>
  <si>
    <t>E.25</t>
  </si>
  <si>
    <t>E.26</t>
  </si>
  <si>
    <t>Connecting to 300 mm (Clay) LDS Sewer</t>
  </si>
  <si>
    <t>E.27</t>
  </si>
  <si>
    <t>E.28</t>
  </si>
  <si>
    <t>E.29</t>
  </si>
  <si>
    <t>E022E</t>
  </si>
  <si>
    <t>300 mm, Clay</t>
  </si>
  <si>
    <t>E.30</t>
  </si>
  <si>
    <t>E.31</t>
  </si>
  <si>
    <t>E.32</t>
  </si>
  <si>
    <t>E.33</t>
  </si>
  <si>
    <t>HOLDSWORTH AVE (MINOR REHAB)</t>
  </si>
  <si>
    <t>F.2</t>
  </si>
  <si>
    <t>F.3</t>
  </si>
  <si>
    <t>F.4</t>
  </si>
  <si>
    <t>Base Course Material - Granular B Limestone</t>
  </si>
  <si>
    <t>F.5</t>
  </si>
  <si>
    <t>F.6</t>
  </si>
  <si>
    <t>F.7</t>
  </si>
  <si>
    <t>F.8</t>
  </si>
  <si>
    <t>F.9</t>
  </si>
  <si>
    <t>F.10</t>
  </si>
  <si>
    <t>B034-24</t>
  </si>
  <si>
    <t>F.11</t>
  </si>
  <si>
    <t>Slab Replacement - Early Opening (24 hour)</t>
  </si>
  <si>
    <t>CW 3230-8</t>
  </si>
  <si>
    <t>B044-24</t>
  </si>
  <si>
    <t>150 mm Type 3 Concrete Pavement (Reinforced)</t>
  </si>
  <si>
    <t>F.12</t>
  </si>
  <si>
    <t>B061-24</t>
  </si>
  <si>
    <t>150 mm Type 2 Concrete Pavement (Type B)</t>
  </si>
  <si>
    <t>F.13</t>
  </si>
  <si>
    <t>150 mm Type 2 Concrete Pavement (Type A)</t>
  </si>
  <si>
    <t>B092-72</t>
  </si>
  <si>
    <t>150 mm Type 2 Concrete Pavement (Type C)</t>
  </si>
  <si>
    <t>150 mm Type 2 Concrete Pavement (Type D)</t>
  </si>
  <si>
    <t>F.14</t>
  </si>
  <si>
    <t>F.15</t>
  </si>
  <si>
    <t>F.16</t>
  </si>
  <si>
    <t>F.17</t>
  </si>
  <si>
    <t>200x100 Concrete Retaining Curb for Approaches with Interlocking Pavement</t>
  </si>
  <si>
    <t>B155rlB</t>
  </si>
  <si>
    <t>Type 2 Concrete Barrier (180 mm reveal ht, Dowelled)</t>
  </si>
  <si>
    <t>B167rlB</t>
  </si>
  <si>
    <t>Type 2 Concrete Modified Barrier (180 mm reveal ht, Dowelled)</t>
  </si>
  <si>
    <t>F.18</t>
  </si>
  <si>
    <t>F.19</t>
  </si>
  <si>
    <t>F.20</t>
  </si>
  <si>
    <t>F.21</t>
  </si>
  <si>
    <t>F.22</t>
  </si>
  <si>
    <t>F.23</t>
  </si>
  <si>
    <t>Construction of  Modified Barrier  (180 mm ht, Type 2, Integral)</t>
  </si>
  <si>
    <t>F.24</t>
  </si>
  <si>
    <t>F.25</t>
  </si>
  <si>
    <t>F.26</t>
  </si>
  <si>
    <t>F.27</t>
  </si>
  <si>
    <t>E031A</t>
  </si>
  <si>
    <t>AP-016 - Mountable Curb and Gutter Cover</t>
  </si>
  <si>
    <t>E031B</t>
  </si>
  <si>
    <t>AP-017 - Mountable Curb and Gutter  Paving Cover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</si>
  <si>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</si>
  <si>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</si>
  <si>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</si>
  <si>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</si>
  <si>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</si>
  <si>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</si>
  <si>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</si>
  <si>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</si>
  <si>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</si>
  <si>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EXMOUTH ST (MINOR REHAB)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</si>
  <si>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</si>
  <si>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</si>
  <si>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</si>
  <si>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</si>
  <si>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</si>
  <si>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</si>
  <si>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</si>
  <si>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</si>
  <si>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</si>
  <si>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</si>
  <si>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</si>
  <si>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</si>
  <si>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</si>
  <si>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</si>
  <si>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Specialty Exposed Aggregate Sidewalk at #46 Exmouth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</si>
  <si>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</si>
  <si>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</si>
  <si>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</si>
  <si>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</si>
  <si>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</si>
  <si>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</si>
  <si>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</si>
  <si>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</si>
  <si>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</si>
  <si>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</si>
  <si>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</si>
  <si>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</si>
  <si>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150 mm, PVC</t>
  </si>
  <si>
    <t>G.28</t>
  </si>
  <si>
    <t>G.29</t>
  </si>
  <si>
    <t>E022F</t>
  </si>
  <si>
    <t>375 mm, LDS</t>
  </si>
  <si>
    <t>G.30</t>
  </si>
  <si>
    <t>G.31</t>
  </si>
  <si>
    <t>150 mm Sewer Service</t>
  </si>
  <si>
    <t>G.32</t>
  </si>
  <si>
    <t>Connecting to 300 mm  (Conc) Sewer</t>
  </si>
  <si>
    <t>Connecting to 375 mm  (Conc) Sewer</t>
  </si>
  <si>
    <t xml:space="preserve">150 mm 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</si>
  <si>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</si>
  <si>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</si>
  <si>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</si>
  <si>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</si>
  <si>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</si>
  <si>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</si>
  <si>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</si>
  <si>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</si>
  <si>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</si>
  <si>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</si>
  <si>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H</t>
  </si>
  <si>
    <t>HOLDSWORTH AVE WATER MAIN RENEWAL</t>
  </si>
  <si>
    <t>H.1</t>
  </si>
  <si>
    <t>Watermain Renewal</t>
  </si>
  <si>
    <t>250mm</t>
  </si>
  <si>
    <t>Trenchless installation, Class B sand bedding, Class 3 backfill</t>
  </si>
  <si>
    <t>I.m</t>
  </si>
  <si>
    <t>H.2</t>
  </si>
  <si>
    <t>Hydrant Assembly</t>
  </si>
  <si>
    <t>SD-006</t>
  </si>
  <si>
    <t>H.3</t>
  </si>
  <si>
    <t>150mm</t>
  </si>
  <si>
    <t>H.4</t>
  </si>
  <si>
    <t>Fittings</t>
  </si>
  <si>
    <t>Tees</t>
  </si>
  <si>
    <t>250mm X 250mm X 150mm</t>
  </si>
  <si>
    <t>Bends (SD-004)</t>
  </si>
  <si>
    <t>250mm -  45°</t>
  </si>
  <si>
    <t>Plugs</t>
  </si>
  <si>
    <t>H.5</t>
  </si>
  <si>
    <t>Water Services</t>
  </si>
  <si>
    <t>19mm</t>
  </si>
  <si>
    <t>l.m</t>
  </si>
  <si>
    <t>H.6</t>
  </si>
  <si>
    <t>Corporation Stops</t>
  </si>
  <si>
    <t>H.7</t>
  </si>
  <si>
    <t>Curb Stops - Replace Existing</t>
  </si>
  <si>
    <t>H.8</t>
  </si>
  <si>
    <t>Curb Stop Boxes - Replace Existing</t>
  </si>
  <si>
    <t>H.9</t>
  </si>
  <si>
    <t>10.9 Kilogram Sacrificial Zinc Anodes</t>
  </si>
  <si>
    <t>On Water Services</t>
  </si>
  <si>
    <t>H.10</t>
  </si>
  <si>
    <t>Connecting to Existing Watermains and Large Diameter Water Services</t>
  </si>
  <si>
    <t xml:space="preserve"> In-line connection - no plug existing</t>
  </si>
  <si>
    <t>H.11</t>
  </si>
  <si>
    <t>Connecting Existing Copper  Water Services to New Watermains</t>
  </si>
  <si>
    <t>H.12</t>
  </si>
  <si>
    <t xml:space="preserve">Sodding </t>
  </si>
  <si>
    <t>CW 3510-R10</t>
  </si>
  <si>
    <t>PROVISIONAL</t>
  </si>
  <si>
    <t>H.13</t>
  </si>
  <si>
    <t>Construction of Asphalt Overlays (Type 1A)</t>
  </si>
  <si>
    <t>H.14</t>
  </si>
  <si>
    <t>Regrading of Interlocking Paving Stones</t>
  </si>
  <si>
    <t>H.15</t>
  </si>
  <si>
    <t>Partial Slab Patches</t>
  </si>
  <si>
    <t>150mm reinforced concrete pavement</t>
  </si>
  <si>
    <t>150mm reinforced concrete pavement for early opening (24 hours)</t>
  </si>
  <si>
    <t>H.16</t>
  </si>
  <si>
    <t>Barrier curb (SD-204)</t>
  </si>
  <si>
    <t xml:space="preserve">Less than 3 m </t>
  </si>
  <si>
    <t>Lip Curb (40mm)</t>
  </si>
  <si>
    <t>H.17</t>
  </si>
  <si>
    <t>Miscellaneous Concrete Slab Renewal</t>
  </si>
  <si>
    <t>Sidewalk (SD-228A)</t>
  </si>
  <si>
    <t>Less than 5 m²</t>
  </si>
  <si>
    <t>H.18</t>
  </si>
  <si>
    <t>trenchless installation, Class B sand bedding, Class 3 backfill</t>
  </si>
  <si>
    <t>25mm</t>
  </si>
  <si>
    <t>H.19</t>
  </si>
  <si>
    <t>H.20</t>
  </si>
  <si>
    <t>H.21</t>
  </si>
  <si>
    <t>H.22</t>
  </si>
  <si>
    <t>H.23</t>
  </si>
  <si>
    <t>Connecting Existing Copper Water Services to New Watermains</t>
  </si>
  <si>
    <t>H.24</t>
  </si>
  <si>
    <t>Bends (SD-005)</t>
  </si>
  <si>
    <t>H.25</t>
  </si>
  <si>
    <t>Regrading of Existing Sewer Service - Up to 1.5m Long</t>
  </si>
  <si>
    <t>H.26</t>
  </si>
  <si>
    <t xml:space="preserve">Maintaining Curb Stop Excavations </t>
  </si>
  <si>
    <t>each/
day</t>
  </si>
  <si>
    <t>H.27</t>
  </si>
  <si>
    <t>H.28</t>
  </si>
  <si>
    <t>H.29</t>
  </si>
  <si>
    <t>I</t>
  </si>
  <si>
    <t>I.1</t>
  </si>
  <si>
    <t>E2</t>
  </si>
  <si>
    <t>Partial Slab Patches - Early Opening (24 hour)</t>
  </si>
  <si>
    <t>B047-24</t>
  </si>
  <si>
    <t>SPEC. REF.</t>
  </si>
  <si>
    <t>APPROX. QUANTITY</t>
  </si>
  <si>
    <t>B155rlB1</t>
  </si>
  <si>
    <t>B155rlB2</t>
  </si>
  <si>
    <t>G.43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</si>
</sst>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  <numFmt numFmtId="179" formatCode="0.0;0.0;&quot;&quot;;@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vertAlign val="superscript"/>
      <sz val="12"/>
      <name val="Arial"/>
      <family val="2"/>
    </font>
    <font>
      <sz val="12"/>
      <name val="Century Gothic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8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theme="0" tint="-0.14996795556505021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3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2" fillId="0" borderId="0" applyFill="0">
      <alignment horizontal="right" vertical="top"/>
    </xf>
    <xf numFmtId="0" fontId="14" fillId="0" borderId="1" applyFill="0">
      <alignment horizontal="right" vertical="top"/>
    </xf>
    <xf numFmtId="0" fontId="43" fillId="0" borderId="1" applyFill="0">
      <alignment horizontal="right" vertical="top"/>
    </xf>
    <xf numFmtId="0" fontId="43" fillId="0" borderId="1" applyFill="0">
      <alignment horizontal="right" vertical="top"/>
    </xf>
    <xf numFmtId="169" fontId="14" fillId="0" borderId="2" applyFill="0">
      <alignment horizontal="right" vertical="top"/>
    </xf>
    <xf numFmtId="169" fontId="43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43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4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0" fontId="45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6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164" fontId="43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3" fillId="0" borderId="1" applyFill="0">
      <alignment horizontal="center" wrapText="1"/>
    </xf>
    <xf numFmtId="0" fontId="43" fillId="0" borderId="1" applyFill="0">
      <alignment horizontal="center" wrapText="1"/>
    </xf>
    <xf numFmtId="174" fontId="14" fillId="0" borderId="1" applyFill="0"/>
    <xf numFmtId="174" fontId="43" fillId="0" borderId="1" applyFill="0"/>
    <xf numFmtId="174" fontId="43" fillId="0" borderId="1" applyFill="0"/>
    <xf numFmtId="170" fontId="14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70" fontId="43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43" fillId="0" borderId="1" applyFill="0">
      <alignment horizontal="right"/>
      <protection locked="0"/>
    </xf>
    <xf numFmtId="168" fontId="14" fillId="0" borderId="1" applyFill="0"/>
    <xf numFmtId="168" fontId="43" fillId="0" borderId="1" applyFill="0"/>
    <xf numFmtId="168" fontId="43" fillId="0" borderId="1" applyFill="0"/>
    <xf numFmtId="168" fontId="14" fillId="0" borderId="3" applyFill="0">
      <alignment horizontal="right"/>
    </xf>
    <xf numFmtId="168" fontId="43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7" fillId="0" borderId="1" applyFill="0">
      <alignment horizontal="left" vertical="top"/>
    </xf>
    <xf numFmtId="0" fontId="47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3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4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8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3" fillId="0" borderId="0" applyFill="0">
      <alignment horizontal="left"/>
    </xf>
    <xf numFmtId="0" fontId="20" fillId="0" borderId="0" applyFill="0">
      <alignment horizontal="centerContinuous" vertical="center"/>
    </xf>
    <xf numFmtId="0" fontId="49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50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50" fillId="0" borderId="0" applyFill="0">
      <alignment horizontal="centerContinuous" vertical="center"/>
    </xf>
    <xf numFmtId="0" fontId="14" fillId="0" borderId="3">
      <alignment horizontal="centerContinuous" wrapText="1"/>
    </xf>
    <xf numFmtId="0" fontId="43" fillId="0" borderId="3">
      <alignment horizontal="centerContinuous" wrapText="1"/>
    </xf>
    <xf numFmtId="171" fontId="22" fillId="0" borderId="0" applyFill="0">
      <alignment horizontal="left"/>
    </xf>
    <xf numFmtId="171" fontId="51" fillId="0" borderId="0" applyFill="0">
      <alignment horizontal="left"/>
    </xf>
    <xf numFmtId="172" fontId="23" fillId="0" borderId="0" applyFill="0">
      <alignment horizontal="right"/>
    </xf>
    <xf numFmtId="172" fontId="52" fillId="0" borderId="0" applyFill="0">
      <alignment horizontal="right"/>
    </xf>
    <xf numFmtId="0" fontId="14" fillId="0" borderId="13" applyFill="0"/>
    <xf numFmtId="0" fontId="43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11" fillId="2" borderId="0"/>
    <xf numFmtId="0" fontId="10" fillId="0" borderId="0"/>
    <xf numFmtId="0" fontId="2" fillId="0" borderId="0"/>
  </cellStyleXfs>
  <cellXfs count="261">
    <xf numFmtId="0" fontId="0" fillId="2" borderId="0" xfId="0"/>
    <xf numFmtId="7" fontId="8" fillId="2" borderId="0" xfId="81" applyNumberFormat="1" applyFont="1" applyAlignment="1">
      <alignment horizontal="centerContinuous" vertical="center"/>
    </xf>
    <xf numFmtId="1" fontId="7" fillId="2" borderId="0" xfId="81" applyNumberFormat="1" applyFont="1" applyAlignment="1">
      <alignment horizontal="centerContinuous" vertical="top"/>
    </xf>
    <xf numFmtId="0" fontId="7" fillId="2" borderId="0" xfId="81" applyFont="1" applyAlignment="1">
      <alignment horizontal="centerContinuous" vertical="center"/>
    </xf>
    <xf numFmtId="0" fontId="11" fillId="2" borderId="0" xfId="81"/>
    <xf numFmtId="1" fontId="11" fillId="2" borderId="0" xfId="81" applyNumberFormat="1" applyAlignment="1">
      <alignment horizontal="centerContinuous" vertical="top"/>
    </xf>
    <xf numFmtId="0" fontId="11" fillId="2" borderId="0" xfId="81" applyAlignment="1">
      <alignment horizontal="centerContinuous" vertical="center"/>
    </xf>
    <xf numFmtId="7" fontId="11" fillId="2" borderId="0" xfId="81" applyNumberFormat="1" applyAlignment="1">
      <alignment horizontal="right"/>
    </xf>
    <xf numFmtId="0" fontId="11" fillId="2" borderId="0" xfId="81" applyAlignment="1">
      <alignment vertical="top"/>
    </xf>
    <xf numFmtId="7" fontId="11" fillId="2" borderId="15" xfId="81" applyNumberFormat="1" applyBorder="1" applyAlignment="1">
      <alignment horizontal="center"/>
    </xf>
    <xf numFmtId="7" fontId="11" fillId="2" borderId="19" xfId="81" applyNumberFormat="1" applyBorder="1" applyAlignment="1">
      <alignment horizontal="right"/>
    </xf>
    <xf numFmtId="7" fontId="11" fillId="2" borderId="19" xfId="81" applyNumberFormat="1" applyBorder="1" applyAlignment="1">
      <alignment horizontal="right" vertical="center"/>
    </xf>
    <xf numFmtId="7" fontId="11" fillId="2" borderId="18" xfId="81" applyNumberFormat="1" applyBorder="1" applyAlignment="1">
      <alignment horizontal="right" vertical="center"/>
    </xf>
    <xf numFmtId="0" fontId="11" fillId="2" borderId="0" xfId="81" applyAlignment="1">
      <alignment vertical="center"/>
    </xf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0" fontId="11" fillId="0" borderId="1" xfId="81" applyFill="1" applyBorder="1" applyAlignment="1">
      <alignment horizontal="center" vertical="top" wrapText="1"/>
    </xf>
    <xf numFmtId="166" fontId="54" fillId="0" borderId="1" xfId="81" applyNumberFormat="1" applyFont="1" applyFill="1" applyBorder="1" applyAlignment="1">
      <alignment vertical="top"/>
    </xf>
    <xf numFmtId="1" fontId="54" fillId="0" borderId="1" xfId="81" applyNumberFormat="1" applyFont="1" applyFill="1" applyBorder="1" applyAlignment="1">
      <alignment horizontal="right" vertical="top" wrapText="1"/>
    </xf>
    <xf numFmtId="164" fontId="11" fillId="0" borderId="1" xfId="80" applyNumberFormat="1" applyFont="1" applyBorder="1" applyAlignment="1">
      <alignment horizontal="center" vertical="top" wrapText="1"/>
    </xf>
    <xf numFmtId="7" fontId="11" fillId="2" borderId="20" xfId="81" applyNumberFormat="1" applyBorder="1" applyAlignment="1">
      <alignment horizontal="right"/>
    </xf>
    <xf numFmtId="0" fontId="55" fillId="25" borderId="0" xfId="81" applyFont="1" applyFill="1"/>
    <xf numFmtId="7" fontId="11" fillId="2" borderId="20" xfId="81" applyNumberFormat="1" applyBorder="1" applyAlignment="1">
      <alignment horizontal="right" vertical="center"/>
    </xf>
    <xf numFmtId="0" fontId="11" fillId="2" borderId="19" xfId="81" applyBorder="1" applyAlignment="1">
      <alignment horizontal="right"/>
    </xf>
    <xf numFmtId="7" fontId="11" fillId="2" borderId="23" xfId="81" applyNumberFormat="1" applyBorder="1" applyAlignment="1">
      <alignment horizontal="right"/>
    </xf>
    <xf numFmtId="0" fontId="11" fillId="2" borderId="0" xfId="81" applyAlignment="1">
      <alignment horizontal="right"/>
    </xf>
    <xf numFmtId="0" fontId="11" fillId="2" borderId="0" xfId="81" applyAlignment="1">
      <alignment horizontal="center"/>
    </xf>
    <xf numFmtId="0" fontId="5" fillId="2" borderId="40" xfId="81" applyFont="1" applyBorder="1" applyAlignment="1">
      <alignment horizontal="center" vertical="center"/>
    </xf>
    <xf numFmtId="7" fontId="11" fillId="2" borderId="41" xfId="81" applyNumberFormat="1" applyBorder="1" applyAlignment="1">
      <alignment horizontal="right" vertical="center"/>
    </xf>
    <xf numFmtId="4" fontId="11" fillId="25" borderId="27" xfId="81" applyNumberFormat="1" applyFill="1" applyBorder="1" applyAlignment="1">
      <alignment horizontal="center" vertical="top" wrapText="1"/>
    </xf>
    <xf numFmtId="7" fontId="11" fillId="2" borderId="32" xfId="81" applyNumberFormat="1" applyBorder="1" applyAlignment="1">
      <alignment horizontal="right" vertical="center"/>
    </xf>
    <xf numFmtId="0" fontId="5" fillId="2" borderId="42" xfId="81" applyFont="1" applyBorder="1" applyAlignment="1">
      <alignment horizontal="center" vertical="center"/>
    </xf>
    <xf numFmtId="7" fontId="11" fillId="2" borderId="43" xfId="81" applyNumberFormat="1" applyBorder="1" applyAlignment="1">
      <alignment horizontal="right" vertical="center"/>
    </xf>
    <xf numFmtId="1" fontId="11" fillId="2" borderId="20" xfId="81" applyNumberFormat="1" applyBorder="1" applyAlignment="1">
      <alignment horizontal="center" vertical="center"/>
    </xf>
    <xf numFmtId="0" fontId="5" fillId="2" borderId="18" xfId="81" applyFont="1" applyBorder="1" applyAlignment="1">
      <alignment horizontal="center" vertical="center"/>
    </xf>
    <xf numFmtId="7" fontId="11" fillId="2" borderId="22" xfId="81" applyNumberFormat="1" applyBorder="1" applyAlignment="1">
      <alignment horizontal="right" vertical="center"/>
    </xf>
    <xf numFmtId="4" fontId="11" fillId="25" borderId="45" xfId="80" applyNumberFormat="1" applyFont="1" applyFill="1" applyBorder="1" applyAlignment="1">
      <alignment horizontal="center" vertical="top" wrapText="1"/>
    </xf>
    <xf numFmtId="164" fontId="11" fillId="0" borderId="45" xfId="80" applyNumberFormat="1" applyFont="1" applyBorder="1" applyAlignment="1">
      <alignment horizontal="left" vertical="top" wrapText="1"/>
    </xf>
    <xf numFmtId="164" fontId="11" fillId="0" borderId="45" xfId="80" applyNumberFormat="1" applyFont="1" applyBorder="1" applyAlignment="1">
      <alignment horizontal="center" vertical="top" wrapText="1"/>
    </xf>
    <xf numFmtId="0" fontId="5" fillId="2" borderId="20" xfId="81" applyFont="1" applyBorder="1" applyAlignment="1">
      <alignment horizontal="center" vertical="center"/>
    </xf>
    <xf numFmtId="164" fontId="11" fillId="25" borderId="45" xfId="80" applyNumberFormat="1" applyFont="1" applyFill="1" applyBorder="1" applyAlignment="1">
      <alignment horizontal="center" vertical="top" wrapText="1"/>
    </xf>
    <xf numFmtId="164" fontId="11" fillId="0" borderId="45" xfId="80" applyNumberFormat="1" applyFont="1" applyBorder="1" applyAlignment="1">
      <alignment vertical="top" wrapText="1"/>
    </xf>
    <xf numFmtId="164" fontId="11" fillId="0" borderId="45" xfId="80" applyNumberFormat="1" applyFont="1" applyBorder="1" applyAlignment="1">
      <alignment horizontal="left" vertical="top" wrapText="1" indent="1"/>
    </xf>
    <xf numFmtId="4" fontId="11" fillId="0" borderId="1" xfId="109" applyNumberFormat="1" applyFont="1" applyBorder="1" applyAlignment="1">
      <alignment horizontal="center" vertical="top"/>
    </xf>
    <xf numFmtId="4" fontId="11" fillId="25" borderId="1" xfId="109" applyNumberFormat="1" applyFont="1" applyFill="1" applyBorder="1" applyAlignment="1">
      <alignment horizontal="center" vertical="top"/>
    </xf>
    <xf numFmtId="4" fontId="11" fillId="25" borderId="1" xfId="109" applyNumberFormat="1" applyFont="1" applyFill="1" applyBorder="1" applyAlignment="1">
      <alignment horizontal="center"/>
    </xf>
    <xf numFmtId="4" fontId="11" fillId="0" borderId="45" xfId="80" applyNumberFormat="1" applyFont="1" applyBorder="1" applyAlignment="1">
      <alignment horizontal="center" vertical="top" wrapText="1"/>
    </xf>
    <xf numFmtId="165" fontId="11" fillId="0" borderId="45" xfId="80" applyNumberFormat="1" applyFont="1" applyBorder="1" applyAlignment="1">
      <alignment horizontal="center" vertical="top" wrapText="1"/>
    </xf>
    <xf numFmtId="0" fontId="11" fillId="0" borderId="45" xfId="80" applyFont="1" applyBorder="1" applyAlignment="1">
      <alignment horizontal="center" vertical="top" wrapText="1"/>
    </xf>
    <xf numFmtId="4" fontId="11" fillId="25" borderId="1" xfId="109" applyNumberFormat="1" applyFont="1" applyFill="1" applyBorder="1" applyAlignment="1">
      <alignment horizontal="center" vertical="top" wrapText="1"/>
    </xf>
    <xf numFmtId="0" fontId="5" fillId="2" borderId="26" xfId="81" applyFont="1" applyBorder="1" applyAlignment="1">
      <alignment horizontal="center" vertical="center"/>
    </xf>
    <xf numFmtId="7" fontId="11" fillId="2" borderId="48" xfId="81" applyNumberFormat="1" applyBorder="1" applyAlignment="1">
      <alignment horizontal="right" vertical="center"/>
    </xf>
    <xf numFmtId="167" fontId="41" fillId="0" borderId="49" xfId="110" applyNumberFormat="1" applyFont="1" applyFill="1" applyBorder="1" applyAlignment="1">
      <alignment horizontal="center" vertical="top"/>
    </xf>
    <xf numFmtId="0" fontId="11" fillId="0" borderId="0" xfId="110" applyFill="1"/>
    <xf numFmtId="167" fontId="41" fillId="0" borderId="51" xfId="110" applyNumberFormat="1" applyFont="1" applyFill="1" applyBorder="1" applyAlignment="1">
      <alignment horizontal="center" vertical="top"/>
    </xf>
    <xf numFmtId="4" fontId="41" fillId="0" borderId="51" xfId="110" applyNumberFormat="1" applyFont="1" applyFill="1" applyBorder="1" applyAlignment="1">
      <alignment horizontal="center" vertical="top"/>
    </xf>
    <xf numFmtId="0" fontId="54" fillId="0" borderId="45" xfId="110" applyFont="1" applyFill="1" applyBorder="1" applyAlignment="1">
      <alignment horizontal="center" vertical="top" wrapText="1"/>
    </xf>
    <xf numFmtId="3" fontId="54" fillId="0" borderId="45" xfId="110" applyNumberFormat="1" applyFont="1" applyFill="1" applyBorder="1" applyAlignment="1">
      <alignment horizontal="right" vertical="top"/>
    </xf>
    <xf numFmtId="164" fontId="54" fillId="0" borderId="45" xfId="110" applyNumberFormat="1" applyFont="1" applyFill="1" applyBorder="1" applyAlignment="1">
      <alignment horizontal="left" vertical="top" wrapText="1" indent="1"/>
    </xf>
    <xf numFmtId="3" fontId="54" fillId="0" borderId="45" xfId="110" applyNumberFormat="1" applyFont="1" applyFill="1" applyBorder="1" applyAlignment="1">
      <alignment horizontal="right" vertical="top" wrapText="1"/>
    </xf>
    <xf numFmtId="164" fontId="54" fillId="0" borderId="45" xfId="110" applyNumberFormat="1" applyFont="1" applyFill="1" applyBorder="1" applyAlignment="1">
      <alignment horizontal="left" vertical="top" wrapText="1" indent="2"/>
    </xf>
    <xf numFmtId="4" fontId="41" fillId="0" borderId="51" xfId="110" applyNumberFormat="1" applyFont="1" applyFill="1" applyBorder="1" applyAlignment="1">
      <alignment horizontal="center" vertical="top" wrapText="1"/>
    </xf>
    <xf numFmtId="177" fontId="54" fillId="0" borderId="45" xfId="110" applyNumberFormat="1" applyFont="1" applyFill="1" applyBorder="1" applyAlignment="1">
      <alignment horizontal="right" vertical="top" wrapText="1"/>
    </xf>
    <xf numFmtId="0" fontId="11" fillId="0" borderId="45" xfId="111" applyFont="1" applyBorder="1" applyAlignment="1">
      <alignment horizontal="left" vertical="top" wrapText="1"/>
    </xf>
    <xf numFmtId="0" fontId="11" fillId="0" borderId="51" xfId="111" applyFont="1" applyBorder="1" applyAlignment="1">
      <alignment horizontal="left" vertical="top" wrapText="1"/>
    </xf>
    <xf numFmtId="0" fontId="11" fillId="0" borderId="51" xfId="111" applyFont="1" applyBorder="1" applyAlignment="1">
      <alignment horizontal="center" vertical="top" wrapText="1"/>
    </xf>
    <xf numFmtId="0" fontId="11" fillId="0" borderId="51" xfId="111" applyFont="1" applyBorder="1" applyAlignment="1">
      <alignment vertical="top" wrapText="1"/>
    </xf>
    <xf numFmtId="164" fontId="54" fillId="0" borderId="45" xfId="110" applyNumberFormat="1" applyFont="1" applyFill="1" applyBorder="1" applyAlignment="1">
      <alignment horizontal="center" vertical="top" wrapText="1"/>
    </xf>
    <xf numFmtId="166" fontId="54" fillId="0" borderId="55" xfId="110" applyNumberFormat="1" applyFont="1" applyFill="1" applyBorder="1" applyAlignment="1">
      <alignment horizontal="right" vertical="top"/>
    </xf>
    <xf numFmtId="4" fontId="41" fillId="0" borderId="56" xfId="110" applyNumberFormat="1" applyFont="1" applyFill="1" applyBorder="1" applyAlignment="1">
      <alignment horizontal="center" vertical="top"/>
    </xf>
    <xf numFmtId="164" fontId="54" fillId="0" borderId="57" xfId="110" applyNumberFormat="1" applyFont="1" applyFill="1" applyBorder="1" applyAlignment="1">
      <alignment horizontal="left" vertical="top" wrapText="1" indent="2"/>
    </xf>
    <xf numFmtId="164" fontId="54" fillId="0" borderId="57" xfId="110" applyNumberFormat="1" applyFont="1" applyFill="1" applyBorder="1" applyAlignment="1">
      <alignment horizontal="center" vertical="top" wrapText="1"/>
    </xf>
    <xf numFmtId="0" fontId="54" fillId="0" borderId="57" xfId="110" applyFont="1" applyFill="1" applyBorder="1" applyAlignment="1">
      <alignment horizontal="center" vertical="top" wrapText="1"/>
    </xf>
    <xf numFmtId="3" fontId="54" fillId="0" borderId="57" xfId="110" applyNumberFormat="1" applyFont="1" applyFill="1" applyBorder="1" applyAlignment="1">
      <alignment horizontal="right" vertical="top" wrapText="1"/>
    </xf>
    <xf numFmtId="166" fontId="54" fillId="0" borderId="58" xfId="110" applyNumberFormat="1" applyFont="1" applyFill="1" applyBorder="1" applyAlignment="1">
      <alignment horizontal="right" vertical="top"/>
    </xf>
    <xf numFmtId="7" fontId="11" fillId="0" borderId="20" xfId="81" applyNumberFormat="1" applyFill="1" applyBorder="1" applyAlignment="1">
      <alignment horizontal="right" vertical="center"/>
    </xf>
    <xf numFmtId="7" fontId="11" fillId="2" borderId="59" xfId="81" applyNumberFormat="1" applyBorder="1" applyAlignment="1">
      <alignment horizontal="right" vertical="center"/>
    </xf>
    <xf numFmtId="7" fontId="8" fillId="0" borderId="0" xfId="81" applyNumberFormat="1" applyFont="1" applyFill="1" applyAlignment="1">
      <alignment horizontal="centerContinuous" vertical="center"/>
    </xf>
    <xf numFmtId="7" fontId="4" fillId="2" borderId="0" xfId="81" applyNumberFormat="1" applyFont="1" applyAlignment="1">
      <alignment horizontal="centerContinuous" vertical="center"/>
    </xf>
    <xf numFmtId="7" fontId="11" fillId="0" borderId="0" xfId="81" applyNumberFormat="1" applyFill="1" applyAlignment="1">
      <alignment horizontal="centerContinuous" vertical="center"/>
    </xf>
    <xf numFmtId="2" fontId="11" fillId="2" borderId="0" xfId="81" applyNumberFormat="1" applyAlignment="1">
      <alignment horizontal="centerContinuous"/>
    </xf>
    <xf numFmtId="0" fontId="11" fillId="2" borderId="61" xfId="81" applyBorder="1" applyAlignment="1">
      <alignment horizontal="center" vertical="top" wrapText="1"/>
    </xf>
    <xf numFmtId="0" fontId="11" fillId="2" borderId="62" xfId="81" applyBorder="1" applyAlignment="1">
      <alignment horizontal="center" vertical="top" wrapText="1"/>
    </xf>
    <xf numFmtId="0" fontId="11" fillId="2" borderId="63" xfId="8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Continuous" vertical="top"/>
    </xf>
    <xf numFmtId="7" fontId="11" fillId="0" borderId="19" xfId="81" applyNumberFormat="1" applyFill="1" applyBorder="1" applyAlignment="1">
      <alignment horizontal="right" vertical="center"/>
    </xf>
    <xf numFmtId="167" fontId="7" fillId="25" borderId="44" xfId="81" applyNumberFormat="1" applyFont="1" applyFill="1" applyBorder="1" applyAlignment="1">
      <alignment horizontal="center"/>
    </xf>
    <xf numFmtId="165" fontId="7" fillId="2" borderId="44" xfId="81" applyNumberFormat="1" applyFont="1" applyBorder="1" applyAlignment="1">
      <alignment horizontal="center" vertical="center" wrapText="1"/>
    </xf>
    <xf numFmtId="164" fontId="7" fillId="0" borderId="44" xfId="81" applyNumberFormat="1" applyFont="1" applyFill="1" applyBorder="1" applyAlignment="1">
      <alignment vertical="center" wrapText="1"/>
    </xf>
    <xf numFmtId="164" fontId="11" fillId="2" borderId="44" xfId="81" applyNumberFormat="1" applyBorder="1" applyAlignment="1">
      <alignment horizontal="centerContinuous"/>
    </xf>
    <xf numFmtId="0" fontId="11" fillId="0" borderId="44" xfId="81" applyFill="1" applyBorder="1" applyAlignment="1">
      <alignment vertical="center"/>
    </xf>
    <xf numFmtId="168" fontId="11" fillId="2" borderId="44" xfId="81" applyNumberFormat="1" applyBorder="1" applyAlignment="1">
      <alignment horizontal="centerContinuous"/>
    </xf>
    <xf numFmtId="4" fontId="11" fillId="0" borderId="45" xfId="81" applyNumberFormat="1" applyFill="1" applyBorder="1" applyAlignment="1">
      <alignment horizontal="center" vertical="top" wrapText="1"/>
    </xf>
    <xf numFmtId="165" fontId="11" fillId="0" borderId="45" xfId="81" applyNumberFormat="1" applyFill="1" applyBorder="1" applyAlignment="1">
      <alignment horizontal="left" vertical="top" wrapText="1"/>
    </xf>
    <xf numFmtId="164" fontId="11" fillId="0" borderId="45" xfId="81" applyNumberFormat="1" applyFill="1" applyBorder="1" applyAlignment="1">
      <alignment horizontal="left" vertical="top" wrapText="1"/>
    </xf>
    <xf numFmtId="164" fontId="11" fillId="25" borderId="45" xfId="81" applyNumberFormat="1" applyFill="1" applyBorder="1" applyAlignment="1">
      <alignment horizontal="center" vertical="top" wrapText="1"/>
    </xf>
    <xf numFmtId="0" fontId="11" fillId="2" borderId="45" xfId="81" applyBorder="1" applyAlignment="1">
      <alignment horizontal="center" vertical="top" wrapText="1"/>
    </xf>
    <xf numFmtId="1" fontId="11" fillId="0" borderId="45" xfId="112" applyNumberFormat="1" applyFont="1" applyBorder="1" applyAlignment="1">
      <alignment horizontal="right" vertical="top"/>
    </xf>
    <xf numFmtId="166" fontId="11" fillId="0" borderId="45" xfId="0" applyNumberFormat="1" applyFont="1" applyFill="1" applyBorder="1" applyAlignment="1" applyProtection="1">
      <alignment vertical="top"/>
      <protection locked="0"/>
    </xf>
    <xf numFmtId="166" fontId="11" fillId="2" borderId="45" xfId="81" applyNumberFormat="1" applyBorder="1" applyAlignment="1">
      <alignment vertical="top"/>
    </xf>
    <xf numFmtId="167" fontId="11" fillId="25" borderId="45" xfId="81" applyNumberFormat="1" applyFill="1" applyBorder="1" applyAlignment="1">
      <alignment horizontal="center" vertical="top"/>
    </xf>
    <xf numFmtId="165" fontId="11" fillId="2" borderId="45" xfId="81" applyNumberFormat="1" applyBorder="1" applyAlignment="1">
      <alignment horizontal="left" vertical="top" wrapText="1"/>
    </xf>
    <xf numFmtId="164" fontId="11" fillId="2" borderId="45" xfId="81" applyNumberFormat="1" applyBorder="1" applyAlignment="1">
      <alignment horizontal="left" vertical="top" wrapText="1"/>
    </xf>
    <xf numFmtId="1" fontId="11" fillId="2" borderId="45" xfId="81" applyNumberFormat="1" applyBorder="1" applyAlignment="1">
      <alignment horizontal="right" vertical="top"/>
    </xf>
    <xf numFmtId="166" fontId="11" fillId="0" borderId="45" xfId="112" applyNumberFormat="1" applyFont="1" applyBorder="1" applyAlignment="1">
      <alignment vertical="top"/>
    </xf>
    <xf numFmtId="165" fontId="11" fillId="2" borderId="45" xfId="81" applyNumberFormat="1" applyBorder="1" applyAlignment="1">
      <alignment horizontal="center" vertical="top" wrapText="1"/>
    </xf>
    <xf numFmtId="164" fontId="11" fillId="0" borderId="45" xfId="81" applyNumberFormat="1" applyFill="1" applyBorder="1" applyAlignment="1">
      <alignment horizontal="left" vertical="top" wrapText="1" indent="2"/>
    </xf>
    <xf numFmtId="164" fontId="11" fillId="2" borderId="45" xfId="81" applyNumberFormat="1" applyBorder="1" applyAlignment="1">
      <alignment horizontal="center" vertical="top" wrapText="1"/>
    </xf>
    <xf numFmtId="4" fontId="11" fillId="25" borderId="45" xfId="81" applyNumberFormat="1" applyFill="1" applyBorder="1" applyAlignment="1">
      <alignment horizontal="center" vertical="top" wrapText="1"/>
    </xf>
    <xf numFmtId="164" fontId="11" fillId="2" borderId="45" xfId="81" applyNumberFormat="1" applyBorder="1" applyAlignment="1">
      <alignment horizontal="left" vertical="top" wrapText="1" indent="2"/>
    </xf>
    <xf numFmtId="167" fontId="7" fillId="25" borderId="45" xfId="81" applyNumberFormat="1" applyFont="1" applyFill="1" applyBorder="1" applyAlignment="1">
      <alignment horizontal="center"/>
    </xf>
    <xf numFmtId="165" fontId="7" fillId="2" borderId="45" xfId="81" applyNumberFormat="1" applyFont="1" applyBorder="1" applyAlignment="1">
      <alignment horizontal="left" vertical="center" wrapText="1"/>
    </xf>
    <xf numFmtId="164" fontId="7" fillId="0" borderId="45" xfId="81" applyNumberFormat="1" applyFont="1" applyFill="1" applyBorder="1" applyAlignment="1">
      <alignment vertical="center" wrapText="1"/>
    </xf>
    <xf numFmtId="164" fontId="11" fillId="2" borderId="45" xfId="81" applyNumberFormat="1" applyBorder="1" applyAlignment="1">
      <alignment horizontal="centerContinuous" wrapText="1"/>
    </xf>
    <xf numFmtId="168" fontId="11" fillId="2" borderId="45" xfId="81" applyNumberFormat="1" applyBorder="1" applyAlignment="1">
      <alignment horizontal="centerContinuous"/>
    </xf>
    <xf numFmtId="4" fontId="11" fillId="25" borderId="45" xfId="81" applyNumberFormat="1" applyFill="1" applyBorder="1" applyAlignment="1">
      <alignment horizontal="center" vertical="top"/>
    </xf>
    <xf numFmtId="164" fontId="11" fillId="0" borderId="45" xfId="81" applyNumberFormat="1" applyFill="1" applyBorder="1" applyAlignment="1">
      <alignment horizontal="left" vertical="top" wrapText="1" indent="1"/>
    </xf>
    <xf numFmtId="4" fontId="11" fillId="0" borderId="45" xfId="81" applyNumberFormat="1" applyFill="1" applyBorder="1" applyAlignment="1">
      <alignment horizontal="center" vertical="top"/>
    </xf>
    <xf numFmtId="1" fontId="11" fillId="0" borderId="45" xfId="81" applyNumberFormat="1" applyFill="1" applyBorder="1" applyAlignment="1">
      <alignment horizontal="right" vertical="top"/>
    </xf>
    <xf numFmtId="165" fontId="11" fillId="0" borderId="45" xfId="81" applyNumberFormat="1" applyFill="1" applyBorder="1" applyAlignment="1">
      <alignment horizontal="center" vertical="top" wrapText="1"/>
    </xf>
    <xf numFmtId="177" fontId="11" fillId="25" borderId="45" xfId="81" applyNumberFormat="1" applyFill="1" applyBorder="1" applyAlignment="1">
      <alignment horizontal="center" vertical="top"/>
    </xf>
    <xf numFmtId="177" fontId="11" fillId="25" borderId="45" xfId="81" applyNumberFormat="1" applyFill="1" applyBorder="1" applyAlignment="1">
      <alignment horizontal="center" vertical="top" wrapText="1"/>
    </xf>
    <xf numFmtId="177" fontId="11" fillId="25" borderId="45" xfId="81" applyNumberFormat="1" applyFill="1" applyBorder="1" applyAlignment="1">
      <alignment horizontal="left" vertical="top" wrapText="1" indent="1"/>
    </xf>
    <xf numFmtId="4" fontId="11" fillId="0" borderId="1" xfId="81" applyNumberFormat="1" applyFill="1" applyBorder="1" applyAlignment="1">
      <alignment horizontal="center" vertical="center"/>
    </xf>
    <xf numFmtId="164" fontId="11" fillId="0" borderId="45" xfId="81" applyNumberFormat="1" applyFill="1" applyBorder="1" applyAlignment="1">
      <alignment horizontal="center" vertical="top" wrapText="1"/>
    </xf>
    <xf numFmtId="0" fontId="11" fillId="0" borderId="45" xfId="81" applyFill="1" applyBorder="1" applyAlignment="1">
      <alignment horizontal="center" vertical="top" wrapText="1"/>
    </xf>
    <xf numFmtId="166" fontId="11" fillId="25" borderId="45" xfId="81" applyNumberFormat="1" applyFill="1" applyBorder="1" applyAlignment="1">
      <alignment vertical="top"/>
    </xf>
    <xf numFmtId="1" fontId="11" fillId="2" borderId="45" xfId="81" applyNumberFormat="1" applyBorder="1" applyAlignment="1">
      <alignment horizontal="right" vertical="top" wrapText="1"/>
    </xf>
    <xf numFmtId="0" fontId="12" fillId="2" borderId="46" xfId="81" applyFont="1" applyBorder="1"/>
    <xf numFmtId="165" fontId="11" fillId="2" borderId="45" xfId="81" applyNumberFormat="1" applyBorder="1" applyAlignment="1">
      <alignment horizontal="right" vertical="top" wrapText="1"/>
    </xf>
    <xf numFmtId="165" fontId="7" fillId="2" borderId="45" xfId="81" applyNumberFormat="1" applyFont="1" applyBorder="1" applyAlignment="1">
      <alignment horizontal="center" vertical="center" wrapText="1"/>
    </xf>
    <xf numFmtId="166" fontId="11" fillId="2" borderId="45" xfId="81" applyNumberFormat="1" applyBorder="1" applyAlignment="1">
      <alignment vertical="top" wrapText="1"/>
    </xf>
    <xf numFmtId="164" fontId="7" fillId="2" borderId="45" xfId="81" applyNumberFormat="1" applyFont="1" applyBorder="1" applyAlignment="1">
      <alignment vertical="center" wrapText="1"/>
    </xf>
    <xf numFmtId="164" fontId="11" fillId="2" borderId="45" xfId="81" applyNumberFormat="1" applyBorder="1" applyAlignment="1">
      <alignment horizontal="left" vertical="top" wrapText="1" indent="1"/>
    </xf>
    <xf numFmtId="165" fontId="11" fillId="0" borderId="45" xfId="81" applyNumberFormat="1" applyFill="1" applyBorder="1" applyAlignment="1">
      <alignment horizontal="right" vertical="top" wrapText="1"/>
    </xf>
    <xf numFmtId="164" fontId="11" fillId="0" borderId="45" xfId="81" applyNumberFormat="1" applyFill="1" applyBorder="1" applyAlignment="1">
      <alignment vertical="top" wrapText="1"/>
    </xf>
    <xf numFmtId="0" fontId="55" fillId="25" borderId="0" xfId="81" applyFont="1" applyFill="1" applyAlignment="1">
      <alignment vertical="top"/>
    </xf>
    <xf numFmtId="178" fontId="11" fillId="2" borderId="45" xfId="81" applyNumberFormat="1" applyBorder="1" applyAlignment="1">
      <alignment horizontal="right" vertical="top" wrapText="1"/>
    </xf>
    <xf numFmtId="4" fontId="11" fillId="0" borderId="1" xfId="81" applyNumberFormat="1" applyFill="1" applyBorder="1" applyAlignment="1">
      <alignment horizontal="center" vertical="center" wrapText="1"/>
    </xf>
    <xf numFmtId="166" fontId="11" fillId="0" borderId="45" xfId="81" applyNumberFormat="1" applyFill="1" applyBorder="1" applyAlignment="1">
      <alignment vertical="top"/>
    </xf>
    <xf numFmtId="1" fontId="11" fillId="25" borderId="45" xfId="81" applyNumberForma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 applyProtection="1">
      <alignment vertical="top"/>
      <protection locked="0"/>
    </xf>
    <xf numFmtId="164" fontId="7" fillId="2" borderId="44" xfId="81" applyNumberFormat="1" applyFont="1" applyBorder="1" applyAlignment="1">
      <alignment vertical="center" wrapText="1"/>
    </xf>
    <xf numFmtId="167" fontId="11" fillId="0" borderId="45" xfId="81" applyNumberFormat="1" applyFill="1" applyBorder="1" applyAlignment="1">
      <alignment horizontal="center" vertical="top"/>
    </xf>
    <xf numFmtId="165" fontId="11" fillId="25" borderId="45" xfId="81" applyNumberFormat="1" applyFill="1" applyBorder="1" applyAlignment="1">
      <alignment horizontal="right" vertical="top" wrapText="1"/>
    </xf>
    <xf numFmtId="164" fontId="11" fillId="25" borderId="45" xfId="81" applyNumberFormat="1" applyFill="1" applyBorder="1" applyAlignment="1">
      <alignment horizontal="left" vertical="top" wrapText="1" indent="2"/>
    </xf>
    <xf numFmtId="0" fontId="11" fillId="25" borderId="45" xfId="81" applyFill="1" applyBorder="1" applyAlignment="1">
      <alignment horizontal="center" vertical="top" wrapText="1"/>
    </xf>
    <xf numFmtId="1" fontId="11" fillId="25" borderId="45" xfId="81" applyNumberFormat="1" applyFill="1" applyBorder="1" applyAlignment="1">
      <alignment horizontal="right" vertical="top"/>
    </xf>
    <xf numFmtId="0" fontId="55" fillId="0" borderId="0" xfId="81" applyFont="1" applyFill="1"/>
    <xf numFmtId="164" fontId="11" fillId="2" borderId="45" xfId="81" applyNumberFormat="1" applyBorder="1" applyAlignment="1">
      <alignment vertical="top" wrapText="1"/>
    </xf>
    <xf numFmtId="164" fontId="11" fillId="25" borderId="45" xfId="81" applyNumberFormat="1" applyFill="1" applyBorder="1" applyAlignment="1">
      <alignment vertical="top" wrapText="1"/>
    </xf>
    <xf numFmtId="164" fontId="11" fillId="0" borderId="47" xfId="81" applyNumberFormat="1" applyFill="1" applyBorder="1" applyAlignment="1">
      <alignment horizontal="center" vertical="top" wrapText="1"/>
    </xf>
    <xf numFmtId="1" fontId="11" fillId="2" borderId="47" xfId="81" applyNumberFormat="1" applyBorder="1" applyAlignment="1">
      <alignment horizontal="right" vertical="top" wrapText="1"/>
    </xf>
    <xf numFmtId="165" fontId="11" fillId="25" borderId="45" xfId="81" applyNumberFormat="1" applyFill="1" applyBorder="1" applyAlignment="1">
      <alignment horizontal="center" vertical="top" wrapText="1"/>
    </xf>
    <xf numFmtId="164" fontId="11" fillId="2" borderId="47" xfId="81" applyNumberFormat="1" applyBorder="1" applyAlignment="1">
      <alignment horizontal="left" vertical="top" wrapText="1" indent="1"/>
    </xf>
    <xf numFmtId="164" fontId="11" fillId="25" borderId="47" xfId="81" applyNumberFormat="1" applyFill="1" applyBorder="1" applyAlignment="1">
      <alignment horizontal="center" vertical="top" wrapText="1"/>
    </xf>
    <xf numFmtId="1" fontId="11" fillId="0" borderId="45" xfId="81" applyNumberFormat="1" applyFill="1" applyBorder="1" applyAlignment="1">
      <alignment horizontal="right" vertical="top" wrapText="1"/>
    </xf>
    <xf numFmtId="166" fontId="11" fillId="0" borderId="65" xfId="0" applyNumberFormat="1" applyFont="1" applyFill="1" applyBorder="1" applyAlignment="1" applyProtection="1">
      <alignment vertical="top"/>
      <protection locked="0"/>
    </xf>
    <xf numFmtId="165" fontId="11" fillId="0" borderId="45" xfId="109" applyNumberFormat="1" applyFont="1" applyBorder="1" applyAlignment="1">
      <alignment horizontal="center" vertical="top" wrapText="1"/>
    </xf>
    <xf numFmtId="165" fontId="11" fillId="25" borderId="45" xfId="81" applyNumberFormat="1" applyFill="1" applyBorder="1" applyAlignment="1">
      <alignment horizontal="left" vertical="top" wrapText="1"/>
    </xf>
    <xf numFmtId="165" fontId="11" fillId="0" borderId="45" xfId="81" applyNumberFormat="1" applyFill="1" applyBorder="1" applyAlignment="1">
      <alignment horizontal="left" vertical="center" wrapText="1"/>
    </xf>
    <xf numFmtId="164" fontId="11" fillId="0" borderId="45" xfId="81" applyNumberFormat="1" applyFill="1" applyBorder="1" applyAlignment="1">
      <alignment horizontal="left" vertical="center" wrapText="1"/>
    </xf>
    <xf numFmtId="164" fontId="11" fillId="0" borderId="45" xfId="81" applyNumberFormat="1" applyFill="1" applyBorder="1" applyAlignment="1">
      <alignment horizontal="center" vertical="center" wrapText="1"/>
    </xf>
    <xf numFmtId="0" fontId="11" fillId="0" borderId="45" xfId="81" applyFill="1" applyBorder="1" applyAlignment="1">
      <alignment horizontal="center" vertical="center" wrapText="1"/>
    </xf>
    <xf numFmtId="1" fontId="54" fillId="0" borderId="45" xfId="81" applyNumberFormat="1" applyFont="1" applyFill="1" applyBorder="1" applyAlignment="1">
      <alignment horizontal="right" vertical="center"/>
    </xf>
    <xf numFmtId="0" fontId="11" fillId="0" borderId="45" xfId="81" applyFill="1" applyBorder="1" applyAlignment="1">
      <alignment vertical="center"/>
    </xf>
    <xf numFmtId="166" fontId="11" fillId="0" borderId="45" xfId="81" applyNumberFormat="1" applyFill="1" applyBorder="1" applyAlignment="1">
      <alignment vertical="center"/>
    </xf>
    <xf numFmtId="165" fontId="11" fillId="0" borderId="45" xfId="81" applyNumberFormat="1" applyFill="1" applyBorder="1" applyAlignment="1">
      <alignment horizontal="center" vertical="center" wrapText="1"/>
    </xf>
    <xf numFmtId="164" fontId="11" fillId="0" borderId="45" xfId="81" applyNumberFormat="1" applyFill="1" applyBorder="1" applyAlignment="1">
      <alignment horizontal="left" vertical="center" wrapText="1" indent="1"/>
    </xf>
    <xf numFmtId="167" fontId="7" fillId="0" borderId="44" xfId="81" applyNumberFormat="1" applyFont="1" applyFill="1" applyBorder="1" applyAlignment="1">
      <alignment horizontal="center"/>
    </xf>
    <xf numFmtId="165" fontId="7" fillId="0" borderId="44" xfId="81" applyNumberFormat="1" applyFont="1" applyFill="1" applyBorder="1" applyAlignment="1">
      <alignment horizontal="center" vertical="center" wrapText="1"/>
    </xf>
    <xf numFmtId="167" fontId="7" fillId="0" borderId="45" xfId="81" applyNumberFormat="1" applyFont="1" applyFill="1" applyBorder="1" applyAlignment="1">
      <alignment horizontal="center"/>
    </xf>
    <xf numFmtId="165" fontId="7" fillId="0" borderId="45" xfId="81" applyNumberFormat="1" applyFont="1" applyFill="1" applyBorder="1" applyAlignment="1">
      <alignment horizontal="left" vertical="center" wrapText="1"/>
    </xf>
    <xf numFmtId="164" fontId="11" fillId="0" borderId="45" xfId="81" applyNumberFormat="1" applyFill="1" applyBorder="1" applyAlignment="1">
      <alignment horizontal="centerContinuous" wrapText="1"/>
    </xf>
    <xf numFmtId="165" fontId="11" fillId="0" borderId="45" xfId="109" applyNumberFormat="1" applyFont="1" applyBorder="1" applyAlignment="1">
      <alignment horizontal="left" vertical="top" wrapText="1"/>
    </xf>
    <xf numFmtId="164" fontId="11" fillId="0" borderId="45" xfId="109" applyNumberFormat="1" applyFont="1" applyBorder="1" applyAlignment="1">
      <alignment horizontal="left" vertical="top" wrapText="1"/>
    </xf>
    <xf numFmtId="164" fontId="11" fillId="0" borderId="45" xfId="109" applyNumberFormat="1" applyFont="1" applyBorder="1" applyAlignment="1">
      <alignment horizontal="center" vertical="top" wrapText="1"/>
    </xf>
    <xf numFmtId="0" fontId="11" fillId="0" borderId="45" xfId="109" applyFont="1" applyBorder="1" applyAlignment="1">
      <alignment horizontal="center" vertical="top" wrapText="1"/>
    </xf>
    <xf numFmtId="164" fontId="11" fillId="0" borderId="45" xfId="109" applyNumberFormat="1" applyFont="1" applyBorder="1" applyAlignment="1">
      <alignment horizontal="left" vertical="top" wrapText="1" indent="1"/>
    </xf>
    <xf numFmtId="165" fontId="11" fillId="0" borderId="45" xfId="109" applyNumberFormat="1" applyFont="1" applyBorder="1" applyAlignment="1">
      <alignment horizontal="left"/>
    </xf>
    <xf numFmtId="164" fontId="11" fillId="0" borderId="45" xfId="109" applyNumberFormat="1" applyFont="1" applyBorder="1" applyAlignment="1">
      <alignment horizontal="center" wrapText="1"/>
    </xf>
    <xf numFmtId="0" fontId="11" fillId="0" borderId="45" xfId="109" applyFont="1" applyBorder="1" applyAlignment="1">
      <alignment horizontal="center" wrapText="1"/>
    </xf>
    <xf numFmtId="165" fontId="7" fillId="0" borderId="45" xfId="81" applyNumberFormat="1" applyFont="1" applyFill="1" applyBorder="1" applyAlignment="1">
      <alignment horizontal="center" vertical="center" wrapText="1"/>
    </xf>
    <xf numFmtId="179" fontId="11" fillId="0" borderId="45" xfId="81" applyNumberFormat="1" applyFill="1" applyBorder="1" applyAlignment="1">
      <alignment horizontal="left" vertical="top" wrapText="1"/>
    </xf>
    <xf numFmtId="178" fontId="11" fillId="0" borderId="45" xfId="81" applyNumberFormat="1" applyFill="1" applyBorder="1" applyAlignment="1">
      <alignment horizontal="right" vertical="top" wrapText="1"/>
    </xf>
    <xf numFmtId="7" fontId="11" fillId="0" borderId="24" xfId="81" applyNumberFormat="1" applyFill="1" applyBorder="1" applyAlignment="1">
      <alignment horizontal="right" vertical="center"/>
    </xf>
    <xf numFmtId="0" fontId="11" fillId="2" borderId="46" xfId="81" applyBorder="1" applyAlignment="1">
      <alignment vertical="top" wrapText="1"/>
    </xf>
    <xf numFmtId="7" fontId="11" fillId="0" borderId="25" xfId="81" applyNumberFormat="1" applyFill="1" applyBorder="1" applyAlignment="1">
      <alignment horizontal="right" vertical="center"/>
    </xf>
    <xf numFmtId="0" fontId="11" fillId="0" borderId="50" xfId="81" applyFill="1" applyBorder="1" applyAlignment="1">
      <alignment horizontal="left" vertical="top" wrapText="1"/>
    </xf>
    <xf numFmtId="0" fontId="11" fillId="2" borderId="50" xfId="81" applyBorder="1" applyAlignment="1">
      <alignment horizontal="left" vertical="top" wrapText="1"/>
    </xf>
    <xf numFmtId="0" fontId="11" fillId="2" borderId="51" xfId="81" applyBorder="1" applyAlignment="1">
      <alignment horizontal="center" vertical="top" wrapText="1"/>
    </xf>
    <xf numFmtId="0" fontId="11" fillId="2" borderId="50" xfId="81" applyBorder="1" applyAlignment="1">
      <alignment horizontal="center" vertical="top" wrapText="1"/>
    </xf>
    <xf numFmtId="0" fontId="11" fillId="2" borderId="50" xfId="81" applyBorder="1" applyAlignment="1">
      <alignment horizontal="right" vertical="top" wrapText="1"/>
    </xf>
    <xf numFmtId="7" fontId="11" fillId="0" borderId="53" xfId="81" applyNumberFormat="1" applyFill="1" applyBorder="1" applyAlignment="1">
      <alignment horizontal="right" vertical="top"/>
    </xf>
    <xf numFmtId="7" fontId="11" fillId="2" borderId="52" xfId="81" applyNumberFormat="1" applyBorder="1" applyAlignment="1">
      <alignment horizontal="right" vertical="top"/>
    </xf>
    <xf numFmtId="0" fontId="11" fillId="2" borderId="51" xfId="81" applyBorder="1" applyAlignment="1">
      <alignment horizontal="left" vertical="top" wrapText="1" indent="1"/>
    </xf>
    <xf numFmtId="0" fontId="11" fillId="2" borderId="51" xfId="81" applyBorder="1" applyAlignment="1">
      <alignment horizontal="right" vertical="top" wrapText="1"/>
    </xf>
    <xf numFmtId="7" fontId="11" fillId="2" borderId="54" xfId="81" applyNumberFormat="1" applyBorder="1" applyAlignment="1">
      <alignment horizontal="right" vertical="top"/>
    </xf>
    <xf numFmtId="0" fontId="11" fillId="2" borderId="51" xfId="81" applyBorder="1" applyAlignment="1">
      <alignment horizontal="left" vertical="top" wrapText="1" indent="2"/>
    </xf>
    <xf numFmtId="177" fontId="11" fillId="2" borderId="51" xfId="81" applyNumberFormat="1" applyBorder="1" applyAlignment="1">
      <alignment horizontal="right" vertical="top" wrapText="1"/>
    </xf>
    <xf numFmtId="0" fontId="11" fillId="0" borderId="51" xfId="81" applyFill="1" applyBorder="1" applyAlignment="1">
      <alignment horizontal="left" vertical="top" wrapText="1"/>
    </xf>
    <xf numFmtId="0" fontId="11" fillId="2" borderId="51" xfId="81" applyBorder="1" applyAlignment="1">
      <alignment vertical="top" wrapText="1"/>
    </xf>
    <xf numFmtId="0" fontId="11" fillId="2" borderId="51" xfId="81" applyBorder="1" applyAlignment="1">
      <alignment horizontal="left" vertical="top" wrapText="1"/>
    </xf>
    <xf numFmtId="165" fontId="7" fillId="2" borderId="45" xfId="81" applyNumberFormat="1" applyFont="1" applyBorder="1" applyAlignment="1">
      <alignment horizontal="center" vertical="top" wrapText="1"/>
    </xf>
    <xf numFmtId="4" fontId="11" fillId="25" borderId="51" xfId="81" applyNumberFormat="1" applyFill="1" applyBorder="1" applyAlignment="1">
      <alignment horizontal="center" vertical="top"/>
    </xf>
    <xf numFmtId="165" fontId="11" fillId="2" borderId="57" xfId="81" applyNumberFormat="1" applyBorder="1" applyAlignment="1">
      <alignment horizontal="right" vertical="top" wrapText="1"/>
    </xf>
    <xf numFmtId="166" fontId="54" fillId="0" borderId="1" xfId="81" applyNumberFormat="1" applyFont="1" applyFill="1" applyBorder="1" applyAlignment="1" applyProtection="1">
      <alignment vertical="top"/>
      <protection locked="0"/>
    </xf>
    <xf numFmtId="0" fontId="11" fillId="0" borderId="0" xfId="81" applyFill="1" applyAlignment="1">
      <alignment horizontal="right"/>
    </xf>
    <xf numFmtId="7" fontId="11" fillId="0" borderId="21" xfId="81" applyNumberFormat="1" applyFill="1" applyBorder="1" applyAlignment="1">
      <alignment horizontal="right" vertical="center"/>
    </xf>
    <xf numFmtId="3" fontId="58" fillId="2" borderId="0" xfId="81" applyNumberFormat="1" applyFont="1" applyAlignment="1">
      <alignment horizontal="center" vertical="center"/>
    </xf>
    <xf numFmtId="1" fontId="11" fillId="2" borderId="32" xfId="81" applyNumberFormat="1" applyBorder="1" applyAlignment="1">
      <alignment horizontal="center" vertical="center"/>
    </xf>
    <xf numFmtId="0" fontId="5" fillId="2" borderId="66" xfId="81" applyFont="1" applyBorder="1" applyAlignment="1">
      <alignment horizontal="center" vertical="center"/>
    </xf>
    <xf numFmtId="7" fontId="11" fillId="0" borderId="15" xfId="81" applyNumberFormat="1" applyFill="1" applyBorder="1" applyAlignment="1">
      <alignment horizontal="right" vertical="center"/>
    </xf>
    <xf numFmtId="7" fontId="11" fillId="2" borderId="67" xfId="81" applyNumberFormat="1" applyBorder="1" applyAlignment="1">
      <alignment horizontal="right" vertical="center"/>
    </xf>
    <xf numFmtId="0" fontId="11" fillId="2" borderId="68" xfId="81" applyBorder="1" applyAlignment="1">
      <alignment vertical="top"/>
    </xf>
    <xf numFmtId="0" fontId="7" fillId="2" borderId="69" xfId="81" applyFont="1" applyBorder="1"/>
    <xf numFmtId="0" fontId="11" fillId="2" borderId="69" xfId="81" applyBorder="1" applyAlignment="1">
      <alignment horizontal="center"/>
    </xf>
    <xf numFmtId="0" fontId="11" fillId="2" borderId="69" xfId="81" applyBorder="1"/>
    <xf numFmtId="0" fontId="11" fillId="0" borderId="70" xfId="81" applyFill="1" applyBorder="1" applyAlignment="1">
      <alignment horizontal="right"/>
    </xf>
    <xf numFmtId="0" fontId="11" fillId="2" borderId="71" xfId="81" applyBorder="1" applyAlignment="1">
      <alignment horizontal="right"/>
    </xf>
    <xf numFmtId="0" fontId="5" fillId="2" borderId="72" xfId="81" applyFont="1" applyBorder="1" applyAlignment="1">
      <alignment horizontal="center" vertical="center"/>
    </xf>
    <xf numFmtId="7" fontId="11" fillId="2" borderId="73" xfId="81" applyNumberFormat="1" applyBorder="1" applyAlignment="1">
      <alignment horizontal="right" vertical="center"/>
    </xf>
    <xf numFmtId="7" fontId="11" fillId="2" borderId="74" xfId="81" applyNumberFormat="1" applyBorder="1" applyAlignment="1">
      <alignment horizontal="right" vertical="center"/>
    </xf>
    <xf numFmtId="7" fontId="11" fillId="0" borderId="74" xfId="81" applyNumberFormat="1" applyFill="1" applyBorder="1" applyAlignment="1">
      <alignment horizontal="right" vertical="center"/>
    </xf>
    <xf numFmtId="0" fontId="11" fillId="2" borderId="77" xfId="81" applyBorder="1" applyAlignment="1">
      <alignment vertical="top"/>
    </xf>
    <xf numFmtId="0" fontId="11" fillId="2" borderId="78" xfId="81" applyBorder="1"/>
    <xf numFmtId="0" fontId="11" fillId="2" borderId="78" xfId="81" applyBorder="1" applyAlignment="1">
      <alignment horizontal="center"/>
    </xf>
    <xf numFmtId="7" fontId="11" fillId="0" borderId="78" xfId="81" applyNumberFormat="1" applyFill="1" applyBorder="1" applyAlignment="1">
      <alignment horizontal="right"/>
    </xf>
    <xf numFmtId="0" fontId="11" fillId="2" borderId="79" xfId="81" applyBorder="1" applyAlignment="1">
      <alignment horizontal="right"/>
    </xf>
    <xf numFmtId="7" fontId="11" fillId="2" borderId="60" xfId="81" applyNumberFormat="1" applyBorder="1" applyAlignment="1">
      <alignment horizontal="center"/>
    </xf>
    <xf numFmtId="7" fontId="11" fillId="2" borderId="76" xfId="81" applyNumberFormat="1" applyBorder="1" applyAlignment="1">
      <alignment horizontal="center"/>
    </xf>
    <xf numFmtId="1" fontId="56" fillId="2" borderId="36" xfId="81" applyNumberFormat="1" applyFont="1" applyBorder="1" applyAlignment="1">
      <alignment horizontal="left" vertical="center" wrapText="1"/>
    </xf>
    <xf numFmtId="1" fontId="56" fillId="2" borderId="37" xfId="81" applyNumberFormat="1" applyFont="1" applyBorder="1" applyAlignment="1">
      <alignment horizontal="left" vertical="center" wrapText="1"/>
    </xf>
    <xf numFmtId="1" fontId="56" fillId="2" borderId="38" xfId="81" applyNumberFormat="1" applyFont="1" applyBorder="1" applyAlignment="1">
      <alignment horizontal="left" vertical="center" wrapText="1"/>
    </xf>
    <xf numFmtId="1" fontId="9" fillId="2" borderId="19" xfId="81" applyNumberFormat="1" applyFont="1" applyBorder="1" applyAlignment="1">
      <alignment horizontal="left" vertical="center" wrapText="1"/>
    </xf>
    <xf numFmtId="0" fontId="11" fillId="2" borderId="0" xfId="81" applyAlignment="1">
      <alignment vertical="center" wrapText="1"/>
    </xf>
    <xf numFmtId="0" fontId="11" fillId="2" borderId="35" xfId="81" applyBorder="1" applyAlignment="1">
      <alignment vertical="center" wrapText="1"/>
    </xf>
    <xf numFmtId="1" fontId="9" fillId="2" borderId="32" xfId="81" applyNumberFormat="1" applyFont="1" applyBorder="1" applyAlignment="1">
      <alignment horizontal="left" vertical="center" wrapText="1"/>
    </xf>
    <xf numFmtId="0" fontId="11" fillId="2" borderId="33" xfId="81" applyBorder="1" applyAlignment="1">
      <alignment vertical="center" wrapText="1"/>
    </xf>
    <xf numFmtId="0" fontId="11" fillId="2" borderId="34" xfId="81" applyBorder="1" applyAlignment="1">
      <alignment vertical="center" wrapText="1"/>
    </xf>
    <xf numFmtId="1" fontId="9" fillId="2" borderId="33" xfId="81" applyNumberFormat="1" applyFont="1" applyBorder="1" applyAlignment="1">
      <alignment horizontal="left" vertical="center" wrapText="1"/>
    </xf>
    <xf numFmtId="1" fontId="9" fillId="2" borderId="34" xfId="81" applyNumberFormat="1" applyFont="1" applyBorder="1" applyAlignment="1">
      <alignment horizontal="left" vertical="center" wrapText="1"/>
    </xf>
    <xf numFmtId="1" fontId="9" fillId="2" borderId="39" xfId="81" applyNumberFormat="1" applyFont="1" applyBorder="1" applyAlignment="1">
      <alignment horizontal="left" vertical="center" wrapText="1"/>
    </xf>
    <xf numFmtId="1" fontId="9" fillId="2" borderId="16" xfId="81" applyNumberFormat="1" applyFont="1" applyBorder="1" applyAlignment="1">
      <alignment horizontal="left" vertical="center" wrapText="1"/>
    </xf>
    <xf numFmtId="1" fontId="9" fillId="2" borderId="17" xfId="81" applyNumberFormat="1" applyFont="1" applyBorder="1" applyAlignment="1">
      <alignment horizontal="left" vertical="center" wrapText="1"/>
    </xf>
    <xf numFmtId="1" fontId="6" fillId="2" borderId="32" xfId="81" applyNumberFormat="1" applyFont="1" applyBorder="1" applyAlignment="1">
      <alignment horizontal="left" vertical="center" wrapText="1"/>
    </xf>
    <xf numFmtId="1" fontId="6" fillId="2" borderId="33" xfId="81" applyNumberFormat="1" applyFont="1" applyBorder="1" applyAlignment="1">
      <alignment horizontal="left" vertical="center" wrapText="1"/>
    </xf>
    <xf numFmtId="1" fontId="6" fillId="2" borderId="34" xfId="81" applyNumberFormat="1" applyFont="1" applyBorder="1" applyAlignment="1">
      <alignment horizontal="left" vertical="center" wrapText="1"/>
    </xf>
    <xf numFmtId="0" fontId="11" fillId="2" borderId="75" xfId="81" applyBorder="1"/>
    <xf numFmtId="0" fontId="11" fillId="2" borderId="30" xfId="81" applyBorder="1"/>
    <xf numFmtId="1" fontId="6" fillId="2" borderId="36" xfId="81" applyNumberFormat="1" applyFont="1" applyBorder="1" applyAlignment="1">
      <alignment horizontal="left" vertical="center" wrapText="1"/>
    </xf>
    <xf numFmtId="1" fontId="6" fillId="2" borderId="37" xfId="81" applyNumberFormat="1" applyFont="1" applyBorder="1" applyAlignment="1">
      <alignment horizontal="left" vertical="center" wrapText="1"/>
    </xf>
    <xf numFmtId="1" fontId="6" fillId="2" borderId="38" xfId="81" applyNumberFormat="1" applyFont="1" applyBorder="1" applyAlignment="1">
      <alignment horizontal="left" vertical="center" wrapText="1"/>
    </xf>
    <xf numFmtId="1" fontId="9" fillId="2" borderId="24" xfId="81" applyNumberFormat="1" applyFont="1" applyBorder="1" applyAlignment="1">
      <alignment horizontal="left" vertical="center" wrapText="1"/>
    </xf>
    <xf numFmtId="1" fontId="9" fillId="2" borderId="30" xfId="81" applyNumberFormat="1" applyFont="1" applyBorder="1" applyAlignment="1">
      <alignment horizontal="left" vertical="center" wrapText="1"/>
    </xf>
    <xf numFmtId="1" fontId="9" fillId="2" borderId="31" xfId="81" applyNumberFormat="1" applyFont="1" applyBorder="1" applyAlignment="1">
      <alignment horizontal="left" vertical="center" wrapText="1"/>
    </xf>
    <xf numFmtId="0" fontId="11" fillId="2" borderId="30" xfId="81" applyBorder="1" applyAlignment="1">
      <alignment vertical="center" wrapText="1"/>
    </xf>
    <xf numFmtId="0" fontId="11" fillId="2" borderId="31" xfId="81" applyBorder="1" applyAlignment="1">
      <alignment vertical="center" wrapText="1"/>
    </xf>
    <xf numFmtId="1" fontId="9" fillId="2" borderId="25" xfId="81" applyNumberFormat="1" applyFont="1" applyBorder="1" applyAlignment="1">
      <alignment horizontal="left" vertical="center" wrapText="1"/>
    </xf>
    <xf numFmtId="1" fontId="9" fillId="2" borderId="28" xfId="81" applyNumberFormat="1" applyFont="1" applyBorder="1" applyAlignment="1">
      <alignment horizontal="left" vertical="center" wrapText="1"/>
    </xf>
    <xf numFmtId="1" fontId="9" fillId="2" borderId="29" xfId="81" applyNumberFormat="1" applyFont="1" applyBorder="1" applyAlignment="1">
      <alignment horizontal="left" vertical="center" wrapText="1"/>
    </xf>
  </cellXfs>
  <cellStyles count="11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4 2" xfId="111" xr:uid="{9DECDB42-F25E-49B9-B634-5847D99BD078}"/>
    <cellStyle name="Normal 5" xfId="83" xr:uid="{00000000-0005-0000-0000-000053000000}"/>
    <cellStyle name="Normal 5 3" xfId="112" xr:uid="{430A5AB8-95FB-4D7C-B71F-D1781D40A828}"/>
    <cellStyle name="Normal 7 2" xfId="110" xr:uid="{70063B84-D442-4B7F-AC9A-33D9ABDC41AE}"/>
    <cellStyle name="Normal 8" xfId="109" xr:uid="{53B4A72D-3C78-40B8-BF02-92FFD628AD44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5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</sheetPr>
  <dimension ref="A1:AQ790"/>
  <sheetViews>
    <sheetView showZeros="0" tabSelected="1" showOutlineSymbols="0" view="pageBreakPreview" topLeftCell="B1" zoomScale="75" zoomScaleNormal="75" zoomScaleSheetLayoutView="75" workbookViewId="0">
      <selection activeCell="G7" sqref="G7"/>
    </sheetView>
  </sheetViews>
  <sheetFormatPr defaultColWidth="10.88671875" defaultRowHeight="15" x14ac:dyDescent="0.2"/>
  <cols>
    <col min="1" max="1" width="10.109375" style="25" hidden="1" customWidth="1"/>
    <col min="2" max="2" width="9" style="8" customWidth="1"/>
    <col min="3" max="3" width="38" style="4" customWidth="1"/>
    <col min="4" max="4" width="13.109375" style="26" customWidth="1"/>
    <col min="5" max="5" width="6.88671875" style="4" customWidth="1"/>
    <col min="6" max="6" width="12.109375" style="4" customWidth="1"/>
    <col min="7" max="7" width="12.109375" style="207" customWidth="1"/>
    <col min="8" max="8" width="17.33203125" style="25" customWidth="1"/>
    <col min="9" max="16384" width="10.88671875" style="4"/>
  </cols>
  <sheetData>
    <row r="1" spans="1:8" ht="15.75" x14ac:dyDescent="0.2">
      <c r="A1" s="1"/>
      <c r="B1" s="2" t="s">
        <v>0</v>
      </c>
      <c r="C1" s="3"/>
      <c r="D1" s="3"/>
      <c r="E1" s="3"/>
      <c r="F1" s="3"/>
      <c r="G1" s="77"/>
      <c r="H1" s="3"/>
    </row>
    <row r="2" spans="1:8" x14ac:dyDescent="0.2">
      <c r="A2" s="78"/>
      <c r="B2" s="5" t="s">
        <v>240</v>
      </c>
      <c r="C2" s="6"/>
      <c r="D2" s="6"/>
      <c r="E2" s="6"/>
      <c r="F2" s="6"/>
      <c r="G2" s="6"/>
      <c r="H2" s="6"/>
    </row>
    <row r="3" spans="1:8" x14ac:dyDescent="0.2">
      <c r="A3" s="7"/>
      <c r="B3" s="8" t="s">
        <v>1</v>
      </c>
      <c r="D3" s="4"/>
      <c r="G3" s="79"/>
      <c r="H3" s="80"/>
    </row>
    <row r="4" spans="1:8" ht="30.75" thickBot="1" x14ac:dyDescent="0.25">
      <c r="A4" s="9" t="s">
        <v>20</v>
      </c>
      <c r="B4" s="81" t="s">
        <v>3</v>
      </c>
      <c r="C4" s="82" t="s">
        <v>4</v>
      </c>
      <c r="D4" s="81" t="s">
        <v>796</v>
      </c>
      <c r="E4" s="83" t="s">
        <v>5</v>
      </c>
      <c r="F4" s="83" t="s">
        <v>797</v>
      </c>
      <c r="G4" s="84" t="s">
        <v>6</v>
      </c>
      <c r="H4" s="83" t="s">
        <v>7</v>
      </c>
    </row>
    <row r="5" spans="1:8" s="13" customFormat="1" ht="30" customHeight="1" thickTop="1" thickBot="1" x14ac:dyDescent="0.25">
      <c r="A5" s="33"/>
      <c r="B5" s="34" t="s">
        <v>8</v>
      </c>
      <c r="C5" s="234" t="s">
        <v>374</v>
      </c>
      <c r="D5" s="235"/>
      <c r="E5" s="235"/>
      <c r="F5" s="236"/>
      <c r="G5" s="21"/>
      <c r="H5" s="12" t="s">
        <v>2</v>
      </c>
    </row>
    <row r="6" spans="1:8" s="21" customFormat="1" ht="30" customHeight="1" thickTop="1" x14ac:dyDescent="0.25">
      <c r="A6" s="86"/>
      <c r="B6" s="87"/>
      <c r="C6" s="88" t="s">
        <v>15</v>
      </c>
      <c r="D6" s="89"/>
      <c r="E6" s="89"/>
      <c r="F6" s="89"/>
      <c r="G6" s="90"/>
      <c r="H6" s="91"/>
    </row>
    <row r="7" spans="1:8" s="21" customFormat="1" ht="30" customHeight="1" x14ac:dyDescent="0.2">
      <c r="A7" s="92" t="s">
        <v>77</v>
      </c>
      <c r="B7" s="93" t="s">
        <v>166</v>
      </c>
      <c r="C7" s="94" t="s">
        <v>78</v>
      </c>
      <c r="D7" s="95" t="s">
        <v>375</v>
      </c>
      <c r="E7" s="96" t="s">
        <v>22</v>
      </c>
      <c r="F7" s="97">
        <v>50</v>
      </c>
      <c r="G7" s="98"/>
      <c r="H7" s="99">
        <f>ROUND(G7*F7,2)</f>
        <v>0</v>
      </c>
    </row>
    <row r="8" spans="1:8" s="21" customFormat="1" ht="30" customHeight="1" x14ac:dyDescent="0.2">
      <c r="A8" s="100" t="s">
        <v>79</v>
      </c>
      <c r="B8" s="101" t="s">
        <v>23</v>
      </c>
      <c r="C8" s="94" t="s">
        <v>80</v>
      </c>
      <c r="D8" s="95" t="s">
        <v>376</v>
      </c>
      <c r="E8" s="96" t="s">
        <v>24</v>
      </c>
      <c r="F8" s="97">
        <v>150</v>
      </c>
      <c r="G8" s="98"/>
      <c r="H8" s="99">
        <f>ROUND(G8*F8,2)</f>
        <v>0</v>
      </c>
    </row>
    <row r="9" spans="1:8" s="21" customFormat="1" ht="30" customHeight="1" x14ac:dyDescent="0.2">
      <c r="A9" s="100" t="s">
        <v>81</v>
      </c>
      <c r="B9" s="101" t="s">
        <v>82</v>
      </c>
      <c r="C9" s="102" t="s">
        <v>377</v>
      </c>
      <c r="D9" s="95" t="s">
        <v>376</v>
      </c>
      <c r="E9" s="96"/>
      <c r="F9" s="103"/>
      <c r="G9" s="104"/>
      <c r="H9" s="99"/>
    </row>
    <row r="10" spans="1:8" s="21" customFormat="1" ht="30" customHeight="1" x14ac:dyDescent="0.2">
      <c r="A10" s="100" t="s">
        <v>378</v>
      </c>
      <c r="B10" s="105" t="s">
        <v>25</v>
      </c>
      <c r="C10" s="106" t="s">
        <v>379</v>
      </c>
      <c r="D10" s="107" t="s">
        <v>2</v>
      </c>
      <c r="E10" s="96" t="s">
        <v>26</v>
      </c>
      <c r="F10" s="97">
        <v>40</v>
      </c>
      <c r="G10" s="98"/>
      <c r="H10" s="99">
        <f>ROUND(G10*F10,2)</f>
        <v>0</v>
      </c>
    </row>
    <row r="11" spans="1:8" s="21" customFormat="1" ht="30" customHeight="1" x14ac:dyDescent="0.2">
      <c r="A11" s="100" t="s">
        <v>27</v>
      </c>
      <c r="B11" s="101" t="s">
        <v>83</v>
      </c>
      <c r="C11" s="94" t="s">
        <v>28</v>
      </c>
      <c r="D11" s="95" t="s">
        <v>375</v>
      </c>
      <c r="E11" s="96"/>
      <c r="F11" s="103"/>
      <c r="G11" s="104"/>
      <c r="H11" s="99"/>
    </row>
    <row r="12" spans="1:8" s="21" customFormat="1" ht="30" customHeight="1" x14ac:dyDescent="0.2">
      <c r="A12" s="100" t="s">
        <v>380</v>
      </c>
      <c r="B12" s="105" t="s">
        <v>25</v>
      </c>
      <c r="C12" s="106" t="s">
        <v>381</v>
      </c>
      <c r="D12" s="107" t="s">
        <v>2</v>
      </c>
      <c r="E12" s="96" t="s">
        <v>22</v>
      </c>
      <c r="F12" s="103">
        <v>30</v>
      </c>
      <c r="G12" s="98"/>
      <c r="H12" s="99">
        <f>ROUND(G12*F12,2)</f>
        <v>0</v>
      </c>
    </row>
    <row r="13" spans="1:8" s="21" customFormat="1" ht="30" customHeight="1" x14ac:dyDescent="0.2">
      <c r="A13" s="108" t="s">
        <v>29</v>
      </c>
      <c r="B13" s="101" t="s">
        <v>84</v>
      </c>
      <c r="C13" s="94" t="s">
        <v>30</v>
      </c>
      <c r="D13" s="95" t="s">
        <v>375</v>
      </c>
      <c r="E13" s="96" t="s">
        <v>24</v>
      </c>
      <c r="F13" s="103">
        <v>1340</v>
      </c>
      <c r="G13" s="98"/>
      <c r="H13" s="99">
        <f>ROUND(G13*F13,2)</f>
        <v>0</v>
      </c>
    </row>
    <row r="14" spans="1:8" s="21" customFormat="1" ht="30" customHeight="1" x14ac:dyDescent="0.2">
      <c r="A14" s="100" t="s">
        <v>85</v>
      </c>
      <c r="B14" s="101" t="s">
        <v>86</v>
      </c>
      <c r="C14" s="102" t="s">
        <v>382</v>
      </c>
      <c r="D14" s="95" t="s">
        <v>383</v>
      </c>
      <c r="E14" s="96"/>
      <c r="F14" s="103"/>
      <c r="G14" s="104"/>
      <c r="H14" s="99"/>
    </row>
    <row r="15" spans="1:8" s="21" customFormat="1" ht="30" customHeight="1" x14ac:dyDescent="0.2">
      <c r="A15" s="100" t="s">
        <v>384</v>
      </c>
      <c r="B15" s="105" t="s">
        <v>25</v>
      </c>
      <c r="C15" s="106" t="s">
        <v>385</v>
      </c>
      <c r="D15" s="107" t="s">
        <v>2</v>
      </c>
      <c r="E15" s="96" t="s">
        <v>24</v>
      </c>
      <c r="F15" s="103">
        <v>170</v>
      </c>
      <c r="G15" s="98"/>
      <c r="H15" s="99">
        <f>ROUND(G15*F15,2)</f>
        <v>0</v>
      </c>
    </row>
    <row r="16" spans="1:8" s="21" customFormat="1" ht="30" customHeight="1" x14ac:dyDescent="0.2">
      <c r="A16" s="100" t="s">
        <v>386</v>
      </c>
      <c r="B16" s="101" t="s">
        <v>87</v>
      </c>
      <c r="C16" s="94" t="s">
        <v>88</v>
      </c>
      <c r="D16" s="107" t="s">
        <v>387</v>
      </c>
      <c r="E16" s="96"/>
      <c r="F16" s="103"/>
      <c r="G16" s="104"/>
      <c r="H16" s="99"/>
    </row>
    <row r="17" spans="1:8" s="21" customFormat="1" ht="30" customHeight="1" x14ac:dyDescent="0.2">
      <c r="A17" s="100" t="s">
        <v>388</v>
      </c>
      <c r="B17" s="105" t="s">
        <v>25</v>
      </c>
      <c r="C17" s="109" t="s">
        <v>389</v>
      </c>
      <c r="D17" s="107" t="s">
        <v>2</v>
      </c>
      <c r="E17" s="96" t="s">
        <v>24</v>
      </c>
      <c r="F17" s="103">
        <v>60</v>
      </c>
      <c r="G17" s="98"/>
      <c r="H17" s="99">
        <f>ROUND(G17*F17,2)</f>
        <v>0</v>
      </c>
    </row>
    <row r="18" spans="1:8" s="21" customFormat="1" ht="30" customHeight="1" x14ac:dyDescent="0.25">
      <c r="A18" s="110"/>
      <c r="B18" s="111"/>
      <c r="C18" s="112" t="s">
        <v>168</v>
      </c>
      <c r="D18" s="113"/>
      <c r="E18" s="113"/>
      <c r="F18" s="113"/>
      <c r="G18" s="104"/>
      <c r="H18" s="114"/>
    </row>
    <row r="19" spans="1:8" s="21" customFormat="1" ht="30" customHeight="1" x14ac:dyDescent="0.2">
      <c r="A19" s="115" t="s">
        <v>60</v>
      </c>
      <c r="B19" s="101" t="s">
        <v>89</v>
      </c>
      <c r="C19" s="94" t="s">
        <v>61</v>
      </c>
      <c r="D19" s="95" t="s">
        <v>375</v>
      </c>
      <c r="E19" s="96"/>
      <c r="F19" s="103"/>
      <c r="G19" s="104"/>
      <c r="H19" s="99"/>
    </row>
    <row r="20" spans="1:8" s="21" customFormat="1" ht="30" customHeight="1" x14ac:dyDescent="0.2">
      <c r="A20" s="115" t="s">
        <v>62</v>
      </c>
      <c r="B20" s="105" t="s">
        <v>25</v>
      </c>
      <c r="C20" s="116" t="s">
        <v>63</v>
      </c>
      <c r="D20" s="107" t="s">
        <v>2</v>
      </c>
      <c r="E20" s="96" t="s">
        <v>24</v>
      </c>
      <c r="F20" s="103">
        <v>160</v>
      </c>
      <c r="G20" s="98"/>
      <c r="H20" s="99">
        <f>ROUND(G20*F20,2)</f>
        <v>0</v>
      </c>
    </row>
    <row r="21" spans="1:8" s="21" customFormat="1" ht="30" customHeight="1" x14ac:dyDescent="0.2">
      <c r="A21" s="117" t="s">
        <v>103</v>
      </c>
      <c r="B21" s="93" t="s">
        <v>90</v>
      </c>
      <c r="C21" s="94" t="s">
        <v>105</v>
      </c>
      <c r="D21" s="107" t="s">
        <v>272</v>
      </c>
      <c r="E21" s="96"/>
      <c r="F21" s="118"/>
      <c r="G21" s="104"/>
      <c r="H21" s="99"/>
    </row>
    <row r="22" spans="1:8" s="21" customFormat="1" ht="30" customHeight="1" x14ac:dyDescent="0.2">
      <c r="A22" s="117" t="s">
        <v>273</v>
      </c>
      <c r="B22" s="119" t="s">
        <v>25</v>
      </c>
      <c r="C22" s="116" t="s">
        <v>274</v>
      </c>
      <c r="D22" s="107" t="s">
        <v>2</v>
      </c>
      <c r="E22" s="96" t="s">
        <v>24</v>
      </c>
      <c r="F22" s="118">
        <v>390</v>
      </c>
      <c r="G22" s="98"/>
      <c r="H22" s="99">
        <f>ROUND(G22*F22,2)</f>
        <v>0</v>
      </c>
    </row>
    <row r="23" spans="1:8" s="21" customFormat="1" ht="30" customHeight="1" x14ac:dyDescent="0.2">
      <c r="A23" s="115" t="s">
        <v>152</v>
      </c>
      <c r="B23" s="101" t="s">
        <v>91</v>
      </c>
      <c r="C23" s="94" t="s">
        <v>153</v>
      </c>
      <c r="D23" s="107" t="s">
        <v>93</v>
      </c>
      <c r="E23" s="96"/>
      <c r="F23" s="103"/>
      <c r="G23" s="104"/>
      <c r="H23" s="99"/>
    </row>
    <row r="24" spans="1:8" s="21" customFormat="1" ht="30" customHeight="1" x14ac:dyDescent="0.2">
      <c r="A24" s="115" t="s">
        <v>154</v>
      </c>
      <c r="B24" s="105" t="s">
        <v>25</v>
      </c>
      <c r="C24" s="116" t="s">
        <v>94</v>
      </c>
      <c r="D24" s="107" t="s">
        <v>2</v>
      </c>
      <c r="E24" s="96" t="s">
        <v>24</v>
      </c>
      <c r="F24" s="118">
        <v>330</v>
      </c>
      <c r="G24" s="98"/>
      <c r="H24" s="99">
        <f>ROUND(G24*F24,2)</f>
        <v>0</v>
      </c>
    </row>
    <row r="25" spans="1:8" s="21" customFormat="1" ht="30" customHeight="1" x14ac:dyDescent="0.2">
      <c r="A25" s="115" t="s">
        <v>390</v>
      </c>
      <c r="B25" s="101" t="s">
        <v>92</v>
      </c>
      <c r="C25" s="94" t="s">
        <v>242</v>
      </c>
      <c r="D25" s="107" t="s">
        <v>169</v>
      </c>
      <c r="E25" s="96"/>
      <c r="F25" s="103"/>
      <c r="G25" s="104"/>
      <c r="H25" s="99"/>
    </row>
    <row r="26" spans="1:8" s="21" customFormat="1" ht="35.1" customHeight="1" x14ac:dyDescent="0.2">
      <c r="A26" s="115" t="s">
        <v>391</v>
      </c>
      <c r="B26" s="105" t="s">
        <v>25</v>
      </c>
      <c r="C26" s="116" t="s">
        <v>392</v>
      </c>
      <c r="D26" s="107" t="s">
        <v>2</v>
      </c>
      <c r="E26" s="96" t="s">
        <v>24</v>
      </c>
      <c r="F26" s="103">
        <v>70</v>
      </c>
      <c r="G26" s="98"/>
      <c r="H26" s="99">
        <f>ROUND(G26*F26,2)</f>
        <v>0</v>
      </c>
    </row>
    <row r="27" spans="1:8" s="21" customFormat="1" ht="35.1" customHeight="1" x14ac:dyDescent="0.2">
      <c r="A27" s="115" t="s">
        <v>393</v>
      </c>
      <c r="B27" s="101" t="s">
        <v>99</v>
      </c>
      <c r="C27" s="94" t="s">
        <v>394</v>
      </c>
      <c r="D27" s="107" t="s">
        <v>395</v>
      </c>
      <c r="E27" s="96"/>
      <c r="F27" s="103"/>
      <c r="G27" s="104"/>
      <c r="H27" s="99"/>
    </row>
    <row r="28" spans="1:8" s="21" customFormat="1" ht="35.1" customHeight="1" x14ac:dyDescent="0.2">
      <c r="A28" s="115" t="s">
        <v>396</v>
      </c>
      <c r="B28" s="119" t="s">
        <v>25</v>
      </c>
      <c r="C28" s="116" t="s">
        <v>397</v>
      </c>
      <c r="D28" s="107" t="s">
        <v>2</v>
      </c>
      <c r="E28" s="96" t="s">
        <v>24</v>
      </c>
      <c r="F28" s="103">
        <v>10</v>
      </c>
      <c r="G28" s="98"/>
      <c r="H28" s="99">
        <f>ROUND(G28*F28,2)</f>
        <v>0</v>
      </c>
    </row>
    <row r="29" spans="1:8" s="21" customFormat="1" ht="35.1" customHeight="1" x14ac:dyDescent="0.2">
      <c r="A29" s="115" t="s">
        <v>398</v>
      </c>
      <c r="B29" s="105" t="s">
        <v>32</v>
      </c>
      <c r="C29" s="116" t="s">
        <v>399</v>
      </c>
      <c r="D29" s="107" t="s">
        <v>2</v>
      </c>
      <c r="E29" s="96" t="s">
        <v>24</v>
      </c>
      <c r="F29" s="103">
        <v>125</v>
      </c>
      <c r="G29" s="98"/>
      <c r="H29" s="99">
        <f>ROUND(G29*F29,2)</f>
        <v>0</v>
      </c>
    </row>
    <row r="30" spans="1:8" s="21" customFormat="1" ht="35.1" customHeight="1" x14ac:dyDescent="0.2">
      <c r="A30" s="115" t="s">
        <v>400</v>
      </c>
      <c r="B30" s="105" t="s">
        <v>42</v>
      </c>
      <c r="C30" s="116" t="s">
        <v>401</v>
      </c>
      <c r="D30" s="107" t="s">
        <v>2</v>
      </c>
      <c r="E30" s="96" t="s">
        <v>24</v>
      </c>
      <c r="F30" s="103">
        <v>70</v>
      </c>
      <c r="G30" s="98"/>
      <c r="H30" s="99">
        <f>ROUND(G30*F30,2)</f>
        <v>0</v>
      </c>
    </row>
    <row r="31" spans="1:8" s="21" customFormat="1" ht="35.1" customHeight="1" x14ac:dyDescent="0.2">
      <c r="A31" s="115" t="s">
        <v>402</v>
      </c>
      <c r="B31" s="105" t="s">
        <v>55</v>
      </c>
      <c r="C31" s="116" t="s">
        <v>403</v>
      </c>
      <c r="D31" s="107" t="s">
        <v>2</v>
      </c>
      <c r="E31" s="96" t="s">
        <v>24</v>
      </c>
      <c r="F31" s="103">
        <v>50</v>
      </c>
      <c r="G31" s="98"/>
      <c r="H31" s="99">
        <f>ROUND(G31*F31,2)</f>
        <v>0</v>
      </c>
    </row>
    <row r="32" spans="1:8" s="21" customFormat="1" ht="30" customHeight="1" x14ac:dyDescent="0.2">
      <c r="A32" s="115" t="s">
        <v>33</v>
      </c>
      <c r="B32" s="101" t="s">
        <v>104</v>
      </c>
      <c r="C32" s="94" t="s">
        <v>34</v>
      </c>
      <c r="D32" s="107" t="s">
        <v>169</v>
      </c>
      <c r="E32" s="96"/>
      <c r="F32" s="103"/>
      <c r="G32" s="104"/>
      <c r="H32" s="99"/>
    </row>
    <row r="33" spans="1:8" s="21" customFormat="1" ht="30" customHeight="1" x14ac:dyDescent="0.2">
      <c r="A33" s="115" t="s">
        <v>35</v>
      </c>
      <c r="B33" s="105" t="s">
        <v>25</v>
      </c>
      <c r="C33" s="116" t="s">
        <v>36</v>
      </c>
      <c r="D33" s="107" t="s">
        <v>2</v>
      </c>
      <c r="E33" s="96" t="s">
        <v>31</v>
      </c>
      <c r="F33" s="103">
        <v>430</v>
      </c>
      <c r="G33" s="98"/>
      <c r="H33" s="99">
        <f>ROUND(G33*F33,2)</f>
        <v>0</v>
      </c>
    </row>
    <row r="34" spans="1:8" s="21" customFormat="1" ht="30" customHeight="1" x14ac:dyDescent="0.2">
      <c r="A34" s="115" t="s">
        <v>37</v>
      </c>
      <c r="B34" s="101" t="s">
        <v>107</v>
      </c>
      <c r="C34" s="94" t="s">
        <v>38</v>
      </c>
      <c r="D34" s="107" t="s">
        <v>169</v>
      </c>
      <c r="E34" s="96"/>
      <c r="F34" s="103"/>
      <c r="G34" s="104"/>
      <c r="H34" s="99"/>
    </row>
    <row r="35" spans="1:8" s="21" customFormat="1" ht="30" customHeight="1" x14ac:dyDescent="0.2">
      <c r="A35" s="120"/>
      <c r="B35" s="121" t="s">
        <v>25</v>
      </c>
      <c r="C35" s="122" t="s">
        <v>404</v>
      </c>
      <c r="D35" s="121" t="s">
        <v>2</v>
      </c>
      <c r="E35" s="121" t="s">
        <v>31</v>
      </c>
      <c r="F35" s="103">
        <v>120</v>
      </c>
      <c r="G35" s="98"/>
      <c r="H35" s="99">
        <f>ROUND(G35*F35,2)</f>
        <v>0</v>
      </c>
    </row>
    <row r="36" spans="1:8" s="21" customFormat="1" ht="30" customHeight="1" x14ac:dyDescent="0.2">
      <c r="A36" s="120" t="s">
        <v>170</v>
      </c>
      <c r="B36" s="121" t="s">
        <v>32</v>
      </c>
      <c r="C36" s="122" t="s">
        <v>171</v>
      </c>
      <c r="D36" s="121" t="s">
        <v>2</v>
      </c>
      <c r="E36" s="121" t="s">
        <v>31</v>
      </c>
      <c r="F36" s="103">
        <v>130</v>
      </c>
      <c r="G36" s="98"/>
      <c r="H36" s="99">
        <f>ROUND(G36*F36,2)</f>
        <v>0</v>
      </c>
    </row>
    <row r="37" spans="1:8" s="21" customFormat="1" ht="30" customHeight="1" x14ac:dyDescent="0.2">
      <c r="A37" s="115" t="s">
        <v>39</v>
      </c>
      <c r="B37" s="105" t="s">
        <v>42</v>
      </c>
      <c r="C37" s="116" t="s">
        <v>40</v>
      </c>
      <c r="D37" s="107" t="s">
        <v>2</v>
      </c>
      <c r="E37" s="96" t="s">
        <v>31</v>
      </c>
      <c r="F37" s="103">
        <v>120</v>
      </c>
      <c r="G37" s="98"/>
      <c r="H37" s="99">
        <f>ROUND(G37*F37,2)</f>
        <v>0</v>
      </c>
    </row>
    <row r="38" spans="1:8" ht="30" customHeight="1" x14ac:dyDescent="0.2">
      <c r="A38" s="123" t="s">
        <v>257</v>
      </c>
      <c r="B38" s="101" t="s">
        <v>109</v>
      </c>
      <c r="C38" s="94" t="s">
        <v>258</v>
      </c>
      <c r="D38" s="107" t="s">
        <v>259</v>
      </c>
      <c r="E38" s="96"/>
      <c r="F38" s="103"/>
      <c r="G38" s="104"/>
      <c r="H38" s="99"/>
    </row>
    <row r="39" spans="1:8" ht="30" customHeight="1" x14ac:dyDescent="0.2">
      <c r="A39" s="117" t="s">
        <v>260</v>
      </c>
      <c r="B39" s="119" t="s">
        <v>25</v>
      </c>
      <c r="C39" s="116" t="s">
        <v>261</v>
      </c>
      <c r="D39" s="107" t="s">
        <v>262</v>
      </c>
      <c r="E39" s="96" t="s">
        <v>41</v>
      </c>
      <c r="F39" s="118">
        <v>450</v>
      </c>
      <c r="G39" s="98"/>
      <c r="H39" s="99">
        <f>ROUND(G39*F39,2)</f>
        <v>0</v>
      </c>
    </row>
    <row r="40" spans="1:8" ht="30" customHeight="1" x14ac:dyDescent="0.2">
      <c r="A40" s="123" t="s">
        <v>263</v>
      </c>
      <c r="B40" s="101" t="s">
        <v>110</v>
      </c>
      <c r="C40" s="94" t="s">
        <v>264</v>
      </c>
      <c r="D40" s="107" t="s">
        <v>259</v>
      </c>
      <c r="E40" s="96"/>
      <c r="F40" s="103"/>
      <c r="G40" s="104"/>
      <c r="H40" s="99"/>
    </row>
    <row r="41" spans="1:8" ht="50.1" customHeight="1" x14ac:dyDescent="0.2">
      <c r="A41" s="123" t="s">
        <v>405</v>
      </c>
      <c r="B41" s="119" t="s">
        <v>25</v>
      </c>
      <c r="C41" s="116" t="s">
        <v>406</v>
      </c>
      <c r="D41" s="107" t="s">
        <v>262</v>
      </c>
      <c r="E41" s="96" t="s">
        <v>41</v>
      </c>
      <c r="F41" s="118">
        <v>443</v>
      </c>
      <c r="G41" s="98"/>
      <c r="H41" s="99">
        <f>ROUND(G41*F41,2)</f>
        <v>0</v>
      </c>
    </row>
    <row r="42" spans="1:8" s="21" customFormat="1" ht="30" customHeight="1" x14ac:dyDescent="0.2">
      <c r="A42" s="115" t="s">
        <v>98</v>
      </c>
      <c r="B42" s="101" t="s">
        <v>112</v>
      </c>
      <c r="C42" s="94" t="s">
        <v>43</v>
      </c>
      <c r="D42" s="107" t="s">
        <v>172</v>
      </c>
      <c r="E42" s="96"/>
      <c r="F42" s="103"/>
      <c r="G42" s="104"/>
      <c r="H42" s="99"/>
    </row>
    <row r="43" spans="1:8" s="21" customFormat="1" ht="35.1" customHeight="1" x14ac:dyDescent="0.2">
      <c r="A43" s="117"/>
      <c r="B43" s="119" t="s">
        <v>25</v>
      </c>
      <c r="C43" s="116" t="s">
        <v>407</v>
      </c>
      <c r="D43" s="124" t="s">
        <v>209</v>
      </c>
      <c r="E43" s="125" t="s">
        <v>41</v>
      </c>
      <c r="F43" s="118">
        <v>15</v>
      </c>
      <c r="G43" s="98"/>
      <c r="H43" s="126">
        <f t="shared" ref="H43:H48" si="0">ROUND(G43*F43,2)</f>
        <v>0</v>
      </c>
    </row>
    <row r="44" spans="1:8" s="21" customFormat="1" ht="35.1" customHeight="1" x14ac:dyDescent="0.2">
      <c r="A44" s="115" t="s">
        <v>265</v>
      </c>
      <c r="B44" s="105" t="s">
        <v>32</v>
      </c>
      <c r="C44" s="116" t="s">
        <v>408</v>
      </c>
      <c r="D44" s="107" t="s">
        <v>266</v>
      </c>
      <c r="E44" s="96" t="s">
        <v>41</v>
      </c>
      <c r="F44" s="103">
        <v>100</v>
      </c>
      <c r="G44" s="98"/>
      <c r="H44" s="99">
        <f t="shared" si="0"/>
        <v>0</v>
      </c>
    </row>
    <row r="45" spans="1:8" s="21" customFormat="1" ht="35.1" customHeight="1" x14ac:dyDescent="0.2">
      <c r="A45" s="115" t="s">
        <v>409</v>
      </c>
      <c r="B45" s="105" t="s">
        <v>42</v>
      </c>
      <c r="C45" s="116" t="s">
        <v>410</v>
      </c>
      <c r="D45" s="107" t="s">
        <v>102</v>
      </c>
      <c r="E45" s="96" t="s">
        <v>41</v>
      </c>
      <c r="F45" s="103">
        <v>20</v>
      </c>
      <c r="G45" s="98"/>
      <c r="H45" s="99">
        <f t="shared" si="0"/>
        <v>0</v>
      </c>
    </row>
    <row r="46" spans="1:8" s="21" customFormat="1" ht="35.1" customHeight="1" x14ac:dyDescent="0.2">
      <c r="A46" s="115" t="s">
        <v>411</v>
      </c>
      <c r="B46" s="105" t="s">
        <v>55</v>
      </c>
      <c r="C46" s="116" t="s">
        <v>412</v>
      </c>
      <c r="D46" s="107" t="s">
        <v>101</v>
      </c>
      <c r="E46" s="96" t="s">
        <v>41</v>
      </c>
      <c r="F46" s="103">
        <v>50</v>
      </c>
      <c r="G46" s="98"/>
      <c r="H46" s="99">
        <f t="shared" si="0"/>
        <v>0</v>
      </c>
    </row>
    <row r="47" spans="1:8" s="21" customFormat="1" ht="35.1" customHeight="1" x14ac:dyDescent="0.2">
      <c r="A47" s="115" t="s">
        <v>267</v>
      </c>
      <c r="B47" s="101" t="s">
        <v>114</v>
      </c>
      <c r="C47" s="94" t="s">
        <v>268</v>
      </c>
      <c r="D47" s="107" t="s">
        <v>269</v>
      </c>
      <c r="E47" s="96" t="s">
        <v>24</v>
      </c>
      <c r="F47" s="103">
        <v>60</v>
      </c>
      <c r="G47" s="98"/>
      <c r="H47" s="99">
        <f t="shared" si="0"/>
        <v>0</v>
      </c>
    </row>
    <row r="48" spans="1:8" s="21" customFormat="1" ht="30" customHeight="1" x14ac:dyDescent="0.2">
      <c r="A48" s="115" t="s">
        <v>290</v>
      </c>
      <c r="B48" s="101" t="s">
        <v>117</v>
      </c>
      <c r="C48" s="94" t="s">
        <v>413</v>
      </c>
      <c r="D48" s="107" t="s">
        <v>93</v>
      </c>
      <c r="E48" s="96" t="s">
        <v>24</v>
      </c>
      <c r="F48" s="127">
        <v>10</v>
      </c>
      <c r="G48" s="98"/>
      <c r="H48" s="99">
        <f t="shared" si="0"/>
        <v>0</v>
      </c>
    </row>
    <row r="49" spans="1:8" s="21" customFormat="1" ht="30" customHeight="1" x14ac:dyDescent="0.2">
      <c r="A49" s="115" t="s">
        <v>414</v>
      </c>
      <c r="B49" s="101" t="s">
        <v>122</v>
      </c>
      <c r="C49" s="94" t="s">
        <v>415</v>
      </c>
      <c r="D49" s="107" t="s">
        <v>416</v>
      </c>
      <c r="E49" s="96"/>
      <c r="F49" s="127"/>
      <c r="G49" s="104"/>
      <c r="H49" s="99"/>
    </row>
    <row r="50" spans="1:8" s="21" customFormat="1" ht="30" customHeight="1" x14ac:dyDescent="0.2">
      <c r="A50" s="115" t="s">
        <v>417</v>
      </c>
      <c r="B50" s="105" t="s">
        <v>25</v>
      </c>
      <c r="C50" s="116" t="s">
        <v>418</v>
      </c>
      <c r="D50" s="107"/>
      <c r="E50" s="96" t="s">
        <v>24</v>
      </c>
      <c r="F50" s="127">
        <v>120</v>
      </c>
      <c r="G50" s="98"/>
      <c r="H50" s="99">
        <f>ROUND(G50*F50,2)</f>
        <v>0</v>
      </c>
    </row>
    <row r="51" spans="1:8" s="21" customFormat="1" ht="30" customHeight="1" x14ac:dyDescent="0.2">
      <c r="A51" s="115" t="s">
        <v>173</v>
      </c>
      <c r="B51" s="101" t="s">
        <v>127</v>
      </c>
      <c r="C51" s="94" t="s">
        <v>174</v>
      </c>
      <c r="D51" s="107" t="s">
        <v>419</v>
      </c>
      <c r="E51" s="128"/>
      <c r="F51" s="103"/>
      <c r="G51" s="104"/>
      <c r="H51" s="99"/>
    </row>
    <row r="52" spans="1:8" s="21" customFormat="1" ht="30" customHeight="1" x14ac:dyDescent="0.2">
      <c r="A52" s="115" t="s">
        <v>270</v>
      </c>
      <c r="B52" s="105" t="s">
        <v>25</v>
      </c>
      <c r="C52" s="116" t="s">
        <v>271</v>
      </c>
      <c r="D52" s="107"/>
      <c r="E52" s="96"/>
      <c r="F52" s="103"/>
      <c r="G52" s="104"/>
      <c r="H52" s="99"/>
    </row>
    <row r="53" spans="1:8" s="21" customFormat="1" ht="30" customHeight="1" x14ac:dyDescent="0.2">
      <c r="A53" s="115" t="s">
        <v>175</v>
      </c>
      <c r="B53" s="129" t="s">
        <v>95</v>
      </c>
      <c r="C53" s="106" t="s">
        <v>113</v>
      </c>
      <c r="D53" s="107"/>
      <c r="E53" s="96" t="s">
        <v>26</v>
      </c>
      <c r="F53" s="103">
        <v>390</v>
      </c>
      <c r="G53" s="98"/>
      <c r="H53" s="99">
        <f>ROUND(G53*F53,2)</f>
        <v>0</v>
      </c>
    </row>
    <row r="54" spans="1:8" s="21" customFormat="1" ht="30" customHeight="1" x14ac:dyDescent="0.2">
      <c r="A54" s="115" t="s">
        <v>176</v>
      </c>
      <c r="B54" s="105" t="s">
        <v>32</v>
      </c>
      <c r="C54" s="116" t="s">
        <v>64</v>
      </c>
      <c r="D54" s="107"/>
      <c r="E54" s="96"/>
      <c r="F54" s="103"/>
      <c r="G54" s="104"/>
      <c r="H54" s="99"/>
    </row>
    <row r="55" spans="1:8" s="21" customFormat="1" ht="30" customHeight="1" x14ac:dyDescent="0.2">
      <c r="A55" s="115" t="s">
        <v>177</v>
      </c>
      <c r="B55" s="129" t="s">
        <v>95</v>
      </c>
      <c r="C55" s="106" t="s">
        <v>113</v>
      </c>
      <c r="D55" s="107"/>
      <c r="E55" s="96" t="s">
        <v>26</v>
      </c>
      <c r="F55" s="103">
        <v>80</v>
      </c>
      <c r="G55" s="98"/>
      <c r="H55" s="99">
        <f>ROUND(G55*F55,2)</f>
        <v>0</v>
      </c>
    </row>
    <row r="56" spans="1:8" s="21" customFormat="1" ht="30" customHeight="1" x14ac:dyDescent="0.25">
      <c r="A56" s="110"/>
      <c r="B56" s="130"/>
      <c r="C56" s="112" t="s">
        <v>180</v>
      </c>
      <c r="D56" s="113"/>
      <c r="E56" s="113"/>
      <c r="F56" s="113"/>
      <c r="G56" s="104"/>
      <c r="H56" s="114"/>
    </row>
    <row r="57" spans="1:8" s="21" customFormat="1" ht="30" customHeight="1" x14ac:dyDescent="0.2">
      <c r="A57" s="108" t="s">
        <v>69</v>
      </c>
      <c r="B57" s="101" t="s">
        <v>129</v>
      </c>
      <c r="C57" s="94" t="s">
        <v>70</v>
      </c>
      <c r="D57" s="107" t="s">
        <v>420</v>
      </c>
      <c r="E57" s="96"/>
      <c r="F57" s="127"/>
      <c r="G57" s="104"/>
      <c r="H57" s="131"/>
    </row>
    <row r="58" spans="1:8" s="21" customFormat="1" ht="50.1" customHeight="1" x14ac:dyDescent="0.2">
      <c r="A58" s="108" t="s">
        <v>421</v>
      </c>
      <c r="B58" s="105" t="s">
        <v>25</v>
      </c>
      <c r="C58" s="116" t="s">
        <v>422</v>
      </c>
      <c r="D58" s="107"/>
      <c r="E58" s="96" t="s">
        <v>24</v>
      </c>
      <c r="F58" s="127">
        <v>155</v>
      </c>
      <c r="G58" s="98"/>
      <c r="H58" s="99">
        <f>ROUND(G58*F58,2)</f>
        <v>0</v>
      </c>
    </row>
    <row r="59" spans="1:8" s="21" customFormat="1" ht="30" customHeight="1" x14ac:dyDescent="0.2">
      <c r="A59" s="108" t="s">
        <v>163</v>
      </c>
      <c r="B59" s="101" t="s">
        <v>132</v>
      </c>
      <c r="C59" s="102" t="s">
        <v>423</v>
      </c>
      <c r="D59" s="107" t="s">
        <v>164</v>
      </c>
      <c r="E59" s="96" t="s">
        <v>24</v>
      </c>
      <c r="F59" s="127">
        <v>510</v>
      </c>
      <c r="G59" s="98"/>
      <c r="H59" s="99">
        <f>ROUND(G59*F59,2)</f>
        <v>0</v>
      </c>
    </row>
    <row r="60" spans="1:8" s="21" customFormat="1" ht="35.1" customHeight="1" x14ac:dyDescent="0.2">
      <c r="A60" s="108"/>
      <c r="B60" s="101" t="s">
        <v>133</v>
      </c>
      <c r="C60" s="102" t="s">
        <v>424</v>
      </c>
      <c r="D60" s="107" t="s">
        <v>164</v>
      </c>
      <c r="E60" s="96" t="s">
        <v>24</v>
      </c>
      <c r="F60" s="127">
        <v>20</v>
      </c>
      <c r="G60" s="98"/>
      <c r="H60" s="99">
        <f>ROUND(G60*F60,2)</f>
        <v>0</v>
      </c>
    </row>
    <row r="61" spans="1:8" s="21" customFormat="1" ht="30" customHeight="1" x14ac:dyDescent="0.25">
      <c r="A61" s="110"/>
      <c r="B61" s="130"/>
      <c r="C61" s="112" t="s">
        <v>16</v>
      </c>
      <c r="D61" s="113"/>
      <c r="E61" s="113"/>
      <c r="F61" s="113"/>
      <c r="G61" s="104"/>
      <c r="H61" s="114"/>
    </row>
    <row r="62" spans="1:8" s="21" customFormat="1" ht="30" customHeight="1" x14ac:dyDescent="0.2">
      <c r="A62" s="108" t="s">
        <v>49</v>
      </c>
      <c r="B62" s="101" t="s">
        <v>135</v>
      </c>
      <c r="C62" s="94" t="s">
        <v>50</v>
      </c>
      <c r="D62" s="107" t="s">
        <v>115</v>
      </c>
      <c r="E62" s="96" t="s">
        <v>41</v>
      </c>
      <c r="F62" s="127">
        <v>630</v>
      </c>
      <c r="G62" s="98"/>
      <c r="H62" s="99">
        <f>ROUND(G62*F62,2)</f>
        <v>0</v>
      </c>
    </row>
    <row r="63" spans="1:8" s="21" customFormat="1" ht="30" customHeight="1" x14ac:dyDescent="0.25">
      <c r="A63" s="110"/>
      <c r="B63" s="130"/>
      <c r="C63" s="132" t="s">
        <v>17</v>
      </c>
      <c r="D63" s="113"/>
      <c r="E63" s="113"/>
      <c r="F63" s="113"/>
      <c r="G63" s="104"/>
      <c r="H63" s="114"/>
    </row>
    <row r="64" spans="1:8" s="21" customFormat="1" ht="30" customHeight="1" x14ac:dyDescent="0.2">
      <c r="A64" s="92" t="s">
        <v>155</v>
      </c>
      <c r="B64" s="93" t="s">
        <v>138</v>
      </c>
      <c r="C64" s="94" t="s">
        <v>156</v>
      </c>
      <c r="D64" s="107" t="s">
        <v>119</v>
      </c>
      <c r="E64" s="96"/>
      <c r="F64" s="127"/>
      <c r="G64" s="104"/>
      <c r="H64" s="99"/>
    </row>
    <row r="65" spans="1:8" s="21" customFormat="1" ht="30" customHeight="1" x14ac:dyDescent="0.2">
      <c r="A65" s="92" t="s">
        <v>157</v>
      </c>
      <c r="B65" s="119" t="s">
        <v>25</v>
      </c>
      <c r="C65" s="116" t="s">
        <v>158</v>
      </c>
      <c r="D65" s="107"/>
      <c r="E65" s="96" t="s">
        <v>31</v>
      </c>
      <c r="F65" s="127">
        <v>4</v>
      </c>
      <c r="G65" s="98"/>
      <c r="H65" s="99">
        <f>ROUND(G65*F65,2)</f>
        <v>0</v>
      </c>
    </row>
    <row r="66" spans="1:8" s="21" customFormat="1" ht="30" customHeight="1" x14ac:dyDescent="0.2">
      <c r="A66" s="108" t="s">
        <v>116</v>
      </c>
      <c r="B66" s="101" t="s">
        <v>139</v>
      </c>
      <c r="C66" s="102" t="s">
        <v>118</v>
      </c>
      <c r="D66" s="107" t="s">
        <v>119</v>
      </c>
      <c r="E66" s="96"/>
      <c r="F66" s="127"/>
      <c r="G66" s="104"/>
      <c r="H66" s="131"/>
    </row>
    <row r="67" spans="1:8" s="21" customFormat="1" ht="30" customHeight="1" x14ac:dyDescent="0.2">
      <c r="A67" s="108" t="s">
        <v>351</v>
      </c>
      <c r="B67" s="105" t="s">
        <v>25</v>
      </c>
      <c r="C67" s="133" t="s">
        <v>120</v>
      </c>
      <c r="D67" s="107"/>
      <c r="E67" s="96" t="s">
        <v>31</v>
      </c>
      <c r="F67" s="127">
        <v>4</v>
      </c>
      <c r="G67" s="98"/>
      <c r="H67" s="99">
        <f>ROUND(G67*F67,2)</f>
        <v>0</v>
      </c>
    </row>
    <row r="68" spans="1:8" s="21" customFormat="1" ht="30" customHeight="1" x14ac:dyDescent="0.2">
      <c r="A68" s="92" t="s">
        <v>121</v>
      </c>
      <c r="B68" s="93" t="s">
        <v>141</v>
      </c>
      <c r="C68" s="94" t="s">
        <v>123</v>
      </c>
      <c r="D68" s="107" t="s">
        <v>119</v>
      </c>
      <c r="E68" s="96"/>
      <c r="F68" s="127"/>
      <c r="G68" s="104"/>
      <c r="H68" s="131"/>
    </row>
    <row r="69" spans="1:8" s="21" customFormat="1" ht="30" customHeight="1" x14ac:dyDescent="0.2">
      <c r="A69" s="92" t="s">
        <v>124</v>
      </c>
      <c r="B69" s="119" t="s">
        <v>25</v>
      </c>
      <c r="C69" s="116" t="s">
        <v>183</v>
      </c>
      <c r="D69" s="107"/>
      <c r="E69" s="96"/>
      <c r="F69" s="127"/>
      <c r="G69" s="104"/>
      <c r="H69" s="131"/>
    </row>
    <row r="70" spans="1:8" s="21" customFormat="1" ht="35.1" customHeight="1" x14ac:dyDescent="0.2">
      <c r="A70" s="92" t="s">
        <v>126</v>
      </c>
      <c r="B70" s="134" t="s">
        <v>95</v>
      </c>
      <c r="C70" s="106" t="s">
        <v>425</v>
      </c>
      <c r="D70" s="107"/>
      <c r="E70" s="96" t="s">
        <v>41</v>
      </c>
      <c r="F70" s="127">
        <v>8</v>
      </c>
      <c r="G70" s="98"/>
      <c r="H70" s="99">
        <f>ROUND(G70*F70,2)</f>
        <v>0</v>
      </c>
    </row>
    <row r="71" spans="1:8" s="21" customFormat="1" ht="30" customHeight="1" x14ac:dyDescent="0.2">
      <c r="A71" s="108" t="s">
        <v>159</v>
      </c>
      <c r="B71" s="101" t="s">
        <v>143</v>
      </c>
      <c r="C71" s="102" t="s">
        <v>160</v>
      </c>
      <c r="D71" s="107" t="s">
        <v>119</v>
      </c>
      <c r="E71" s="96" t="s">
        <v>41</v>
      </c>
      <c r="F71" s="127">
        <v>28</v>
      </c>
      <c r="G71" s="98"/>
      <c r="H71" s="99">
        <f>ROUND(G71*F71,2)</f>
        <v>0</v>
      </c>
    </row>
    <row r="72" spans="1:8" s="136" customFormat="1" ht="30" customHeight="1" x14ac:dyDescent="0.2">
      <c r="A72" s="108" t="s">
        <v>128</v>
      </c>
      <c r="B72" s="101" t="s">
        <v>144</v>
      </c>
      <c r="C72" s="135" t="s">
        <v>130</v>
      </c>
      <c r="D72" s="107" t="s">
        <v>119</v>
      </c>
      <c r="E72" s="96"/>
      <c r="F72" s="127"/>
      <c r="G72" s="104"/>
      <c r="H72" s="131"/>
    </row>
    <row r="73" spans="1:8" s="136" customFormat="1" ht="30" customHeight="1" x14ac:dyDescent="0.2">
      <c r="A73" s="108" t="s">
        <v>131</v>
      </c>
      <c r="B73" s="105" t="s">
        <v>25</v>
      </c>
      <c r="C73" s="116" t="s">
        <v>426</v>
      </c>
      <c r="D73" s="107"/>
      <c r="E73" s="96"/>
      <c r="F73" s="127"/>
      <c r="G73" s="104"/>
      <c r="H73" s="131"/>
    </row>
    <row r="74" spans="1:8" s="21" customFormat="1" ht="30" customHeight="1" x14ac:dyDescent="0.2">
      <c r="A74" s="108" t="s">
        <v>427</v>
      </c>
      <c r="B74" s="129" t="s">
        <v>95</v>
      </c>
      <c r="C74" s="106" t="s">
        <v>428</v>
      </c>
      <c r="D74" s="107"/>
      <c r="E74" s="96" t="s">
        <v>31</v>
      </c>
      <c r="F74" s="127">
        <v>2</v>
      </c>
      <c r="G74" s="98"/>
      <c r="H74" s="99">
        <f>ROUND(G74*F74,2)</f>
        <v>0</v>
      </c>
    </row>
    <row r="75" spans="1:8" s="21" customFormat="1" ht="30" customHeight="1" x14ac:dyDescent="0.2">
      <c r="A75" s="36" t="s">
        <v>429</v>
      </c>
      <c r="B75" s="129" t="s">
        <v>96</v>
      </c>
      <c r="C75" s="106" t="s">
        <v>430</v>
      </c>
      <c r="D75" s="107"/>
      <c r="E75" s="96" t="s">
        <v>31</v>
      </c>
      <c r="F75" s="127">
        <v>2</v>
      </c>
      <c r="G75" s="98"/>
      <c r="H75" s="99">
        <f>ROUND(G75*F75,2)</f>
        <v>0</v>
      </c>
    </row>
    <row r="76" spans="1:8" s="21" customFormat="1" ht="30" customHeight="1" x14ac:dyDescent="0.2">
      <c r="A76" s="108" t="s">
        <v>184</v>
      </c>
      <c r="B76" s="101" t="s">
        <v>145</v>
      </c>
      <c r="C76" s="102" t="s">
        <v>186</v>
      </c>
      <c r="D76" s="107" t="s">
        <v>119</v>
      </c>
      <c r="E76" s="96"/>
      <c r="F76" s="127"/>
      <c r="G76" s="104"/>
      <c r="H76" s="131"/>
    </row>
    <row r="77" spans="1:8" s="21" customFormat="1" ht="30" customHeight="1" x14ac:dyDescent="0.2">
      <c r="A77" s="108" t="s">
        <v>187</v>
      </c>
      <c r="B77" s="105" t="s">
        <v>25</v>
      </c>
      <c r="C77" s="133" t="s">
        <v>190</v>
      </c>
      <c r="D77" s="107"/>
      <c r="E77" s="96"/>
      <c r="F77" s="127"/>
      <c r="G77" s="104"/>
      <c r="H77" s="131"/>
    </row>
    <row r="78" spans="1:8" s="21" customFormat="1" ht="30" customHeight="1" x14ac:dyDescent="0.2">
      <c r="A78" s="108" t="s">
        <v>188</v>
      </c>
      <c r="B78" s="129" t="s">
        <v>95</v>
      </c>
      <c r="C78" s="109" t="s">
        <v>189</v>
      </c>
      <c r="D78" s="107"/>
      <c r="E78" s="96" t="s">
        <v>66</v>
      </c>
      <c r="F78" s="137">
        <v>4</v>
      </c>
      <c r="G78" s="98"/>
      <c r="H78" s="99">
        <f t="shared" ref="H78:H83" si="1">ROUND(G78*F78,2)</f>
        <v>0</v>
      </c>
    </row>
    <row r="79" spans="1:8" s="21" customFormat="1" ht="35.1" customHeight="1" x14ac:dyDescent="0.2">
      <c r="A79" s="138"/>
      <c r="B79" s="93" t="s">
        <v>146</v>
      </c>
      <c r="C79" s="94" t="s">
        <v>431</v>
      </c>
      <c r="D79" s="107" t="s">
        <v>119</v>
      </c>
      <c r="E79" s="96" t="s">
        <v>31</v>
      </c>
      <c r="F79" s="127">
        <v>2</v>
      </c>
      <c r="G79" s="98"/>
      <c r="H79" s="99">
        <f t="shared" si="1"/>
        <v>0</v>
      </c>
    </row>
    <row r="80" spans="1:8" s="21" customFormat="1" ht="30" customHeight="1" x14ac:dyDescent="0.2">
      <c r="A80" s="108" t="s">
        <v>202</v>
      </c>
      <c r="B80" s="93" t="s">
        <v>185</v>
      </c>
      <c r="C80" s="94" t="s">
        <v>204</v>
      </c>
      <c r="D80" s="107" t="s">
        <v>119</v>
      </c>
      <c r="E80" s="96" t="s">
        <v>31</v>
      </c>
      <c r="F80" s="127">
        <v>8</v>
      </c>
      <c r="G80" s="98"/>
      <c r="H80" s="99">
        <f t="shared" si="1"/>
        <v>0</v>
      </c>
    </row>
    <row r="81" spans="1:8" s="21" customFormat="1" ht="30" customHeight="1" x14ac:dyDescent="0.2">
      <c r="A81" s="108" t="s">
        <v>199</v>
      </c>
      <c r="B81" s="93" t="s">
        <v>191</v>
      </c>
      <c r="C81" s="94" t="s">
        <v>201</v>
      </c>
      <c r="D81" s="107" t="s">
        <v>119</v>
      </c>
      <c r="E81" s="96" t="s">
        <v>31</v>
      </c>
      <c r="F81" s="127">
        <v>2</v>
      </c>
      <c r="G81" s="98"/>
      <c r="H81" s="99">
        <f t="shared" si="1"/>
        <v>0</v>
      </c>
    </row>
    <row r="82" spans="1:8" s="21" customFormat="1" ht="30" customHeight="1" x14ac:dyDescent="0.2">
      <c r="A82" s="108" t="s">
        <v>134</v>
      </c>
      <c r="B82" s="93" t="s">
        <v>193</v>
      </c>
      <c r="C82" s="94" t="s">
        <v>136</v>
      </c>
      <c r="D82" s="107" t="s">
        <v>137</v>
      </c>
      <c r="E82" s="96" t="s">
        <v>41</v>
      </c>
      <c r="F82" s="127">
        <v>3</v>
      </c>
      <c r="G82" s="98"/>
      <c r="H82" s="99">
        <f t="shared" si="1"/>
        <v>0</v>
      </c>
    </row>
    <row r="83" spans="1:8" s="21" customFormat="1" ht="30" customHeight="1" x14ac:dyDescent="0.2">
      <c r="A83" s="115"/>
      <c r="B83" s="93" t="s">
        <v>197</v>
      </c>
      <c r="C83" s="94" t="s">
        <v>432</v>
      </c>
      <c r="D83" s="107"/>
      <c r="E83" s="96" t="s">
        <v>31</v>
      </c>
      <c r="F83" s="127">
        <v>1</v>
      </c>
      <c r="G83" s="98"/>
      <c r="H83" s="139">
        <f t="shared" si="1"/>
        <v>0</v>
      </c>
    </row>
    <row r="84" spans="1:8" s="21" customFormat="1" ht="30" customHeight="1" x14ac:dyDescent="0.2">
      <c r="A84" s="108" t="s">
        <v>228</v>
      </c>
      <c r="B84" s="93" t="s">
        <v>200</v>
      </c>
      <c r="C84" s="37" t="s">
        <v>433</v>
      </c>
      <c r="D84" s="38" t="s">
        <v>434</v>
      </c>
      <c r="E84" s="96"/>
      <c r="F84" s="140"/>
      <c r="G84" s="104"/>
      <c r="H84" s="131"/>
    </row>
    <row r="85" spans="1:8" s="21" customFormat="1" ht="30" customHeight="1" x14ac:dyDescent="0.2">
      <c r="A85" s="108" t="s">
        <v>357</v>
      </c>
      <c r="B85" s="105" t="s">
        <v>25</v>
      </c>
      <c r="C85" s="133" t="s">
        <v>358</v>
      </c>
      <c r="D85" s="107"/>
      <c r="E85" s="96" t="s">
        <v>41</v>
      </c>
      <c r="F85" s="127">
        <v>5</v>
      </c>
      <c r="G85" s="98"/>
      <c r="H85" s="99">
        <f>ROUND(G85*F85,2)</f>
        <v>0</v>
      </c>
    </row>
    <row r="86" spans="1:8" s="21" customFormat="1" ht="30" customHeight="1" x14ac:dyDescent="0.2">
      <c r="A86" s="108" t="s">
        <v>357</v>
      </c>
      <c r="B86" s="105" t="s">
        <v>32</v>
      </c>
      <c r="C86" s="133" t="s">
        <v>435</v>
      </c>
      <c r="D86" s="107"/>
      <c r="E86" s="96" t="s">
        <v>41</v>
      </c>
      <c r="F86" s="127">
        <v>45</v>
      </c>
      <c r="G86" s="98"/>
      <c r="H86" s="99">
        <f>ROUND(G86*F86,2)</f>
        <v>0</v>
      </c>
    </row>
    <row r="87" spans="1:8" s="21" customFormat="1" ht="30" customHeight="1" x14ac:dyDescent="0.25">
      <c r="A87" s="110"/>
      <c r="B87" s="130"/>
      <c r="C87" s="112" t="s">
        <v>18</v>
      </c>
      <c r="D87" s="113"/>
      <c r="E87" s="113"/>
      <c r="F87" s="113"/>
      <c r="G87" s="104"/>
      <c r="H87" s="114"/>
    </row>
    <row r="88" spans="1:8" s="21" customFormat="1" ht="35.1" customHeight="1" x14ac:dyDescent="0.2">
      <c r="A88" s="108" t="s">
        <v>51</v>
      </c>
      <c r="B88" s="101" t="s">
        <v>203</v>
      </c>
      <c r="C88" s="37" t="s">
        <v>280</v>
      </c>
      <c r="D88" s="38" t="s">
        <v>281</v>
      </c>
      <c r="E88" s="96" t="s">
        <v>31</v>
      </c>
      <c r="F88" s="127">
        <v>8</v>
      </c>
      <c r="G88" s="98"/>
      <c r="H88" s="99">
        <f>ROUND(G88*F88,2)</f>
        <v>0</v>
      </c>
    </row>
    <row r="89" spans="1:8" s="21" customFormat="1" ht="30" customHeight="1" x14ac:dyDescent="0.2">
      <c r="A89" s="108" t="s">
        <v>52</v>
      </c>
      <c r="B89" s="101" t="s">
        <v>205</v>
      </c>
      <c r="C89" s="37" t="s">
        <v>282</v>
      </c>
      <c r="D89" s="38" t="s">
        <v>281</v>
      </c>
      <c r="E89" s="96"/>
      <c r="F89" s="127"/>
      <c r="G89" s="104"/>
      <c r="H89" s="131"/>
    </row>
    <row r="90" spans="1:8" s="21" customFormat="1" ht="30" customHeight="1" x14ac:dyDescent="0.2">
      <c r="A90" s="108" t="s">
        <v>217</v>
      </c>
      <c r="B90" s="105" t="s">
        <v>25</v>
      </c>
      <c r="C90" s="116" t="s">
        <v>218</v>
      </c>
      <c r="D90" s="107"/>
      <c r="E90" s="96" t="s">
        <v>31</v>
      </c>
      <c r="F90" s="127">
        <v>1</v>
      </c>
      <c r="G90" s="98"/>
      <c r="H90" s="99">
        <f t="shared" ref="H90:H96" si="2">ROUND(G90*F90,2)</f>
        <v>0</v>
      </c>
    </row>
    <row r="91" spans="1:8" s="21" customFormat="1" ht="30" customHeight="1" x14ac:dyDescent="0.2">
      <c r="A91" s="108" t="s">
        <v>53</v>
      </c>
      <c r="B91" s="105" t="s">
        <v>32</v>
      </c>
      <c r="C91" s="116" t="s">
        <v>142</v>
      </c>
      <c r="D91" s="107"/>
      <c r="E91" s="96" t="s">
        <v>31</v>
      </c>
      <c r="F91" s="127">
        <v>2</v>
      </c>
      <c r="G91" s="98"/>
      <c r="H91" s="99">
        <f t="shared" si="2"/>
        <v>0</v>
      </c>
    </row>
    <row r="92" spans="1:8" s="21" customFormat="1" ht="30" customHeight="1" x14ac:dyDescent="0.2">
      <c r="A92" s="108" t="s">
        <v>219</v>
      </c>
      <c r="B92" s="105" t="s">
        <v>42</v>
      </c>
      <c r="C92" s="116" t="s">
        <v>220</v>
      </c>
      <c r="D92" s="107"/>
      <c r="E92" s="96" t="s">
        <v>31</v>
      </c>
      <c r="F92" s="127">
        <v>1</v>
      </c>
      <c r="G92" s="98"/>
      <c r="H92" s="99">
        <f t="shared" si="2"/>
        <v>0</v>
      </c>
    </row>
    <row r="93" spans="1:8" s="21" customFormat="1" ht="30" customHeight="1" x14ac:dyDescent="0.2">
      <c r="A93" s="108" t="s">
        <v>54</v>
      </c>
      <c r="B93" s="105" t="s">
        <v>55</v>
      </c>
      <c r="C93" s="116" t="s">
        <v>165</v>
      </c>
      <c r="D93" s="107"/>
      <c r="E93" s="96" t="s">
        <v>31</v>
      </c>
      <c r="F93" s="127">
        <v>1</v>
      </c>
      <c r="G93" s="98"/>
      <c r="H93" s="99">
        <f t="shared" si="2"/>
        <v>0</v>
      </c>
    </row>
    <row r="94" spans="1:8" s="21" customFormat="1" ht="30" customHeight="1" x14ac:dyDescent="0.2">
      <c r="A94" s="108" t="s">
        <v>436</v>
      </c>
      <c r="B94" s="101" t="s">
        <v>206</v>
      </c>
      <c r="C94" s="37" t="s">
        <v>437</v>
      </c>
      <c r="D94" s="38" t="s">
        <v>281</v>
      </c>
      <c r="E94" s="96" t="s">
        <v>31</v>
      </c>
      <c r="F94" s="127">
        <v>1</v>
      </c>
      <c r="G94" s="98"/>
      <c r="H94" s="99">
        <f t="shared" si="2"/>
        <v>0</v>
      </c>
    </row>
    <row r="95" spans="1:8" s="21" customFormat="1" ht="30" customHeight="1" x14ac:dyDescent="0.2">
      <c r="A95" s="108" t="s">
        <v>67</v>
      </c>
      <c r="B95" s="101" t="s">
        <v>207</v>
      </c>
      <c r="C95" s="94" t="s">
        <v>75</v>
      </c>
      <c r="D95" s="38" t="s">
        <v>281</v>
      </c>
      <c r="E95" s="96" t="s">
        <v>31</v>
      </c>
      <c r="F95" s="127">
        <v>8</v>
      </c>
      <c r="G95" s="98"/>
      <c r="H95" s="99">
        <f t="shared" si="2"/>
        <v>0</v>
      </c>
    </row>
    <row r="96" spans="1:8" s="21" customFormat="1" ht="30" customHeight="1" x14ac:dyDescent="0.2">
      <c r="A96" s="108" t="s">
        <v>68</v>
      </c>
      <c r="B96" s="101" t="s">
        <v>208</v>
      </c>
      <c r="C96" s="94" t="s">
        <v>76</v>
      </c>
      <c r="D96" s="38" t="s">
        <v>281</v>
      </c>
      <c r="E96" s="96" t="s">
        <v>31</v>
      </c>
      <c r="F96" s="127">
        <v>1</v>
      </c>
      <c r="G96" s="98"/>
      <c r="H96" s="99">
        <f t="shared" si="2"/>
        <v>0</v>
      </c>
    </row>
    <row r="97" spans="1:8" s="21" customFormat="1" ht="30" customHeight="1" x14ac:dyDescent="0.25">
      <c r="A97" s="110"/>
      <c r="B97" s="130"/>
      <c r="C97" s="112" t="s">
        <v>19</v>
      </c>
      <c r="D97" s="113"/>
      <c r="E97" s="113"/>
      <c r="F97" s="113"/>
      <c r="G97" s="104"/>
      <c r="H97" s="114"/>
    </row>
    <row r="98" spans="1:8" s="21" customFormat="1" ht="30" customHeight="1" x14ac:dyDescent="0.25">
      <c r="A98" s="110"/>
      <c r="B98" s="101" t="s">
        <v>211</v>
      </c>
      <c r="C98" s="94" t="s">
        <v>438</v>
      </c>
      <c r="D98" s="124" t="s">
        <v>439</v>
      </c>
      <c r="E98" s="113"/>
      <c r="F98" s="113"/>
      <c r="G98" s="104"/>
      <c r="H98" s="114"/>
    </row>
    <row r="99" spans="1:8" s="21" customFormat="1" ht="30" customHeight="1" x14ac:dyDescent="0.25">
      <c r="A99" s="110"/>
      <c r="B99" s="105" t="s">
        <v>25</v>
      </c>
      <c r="C99" s="116" t="s">
        <v>440</v>
      </c>
      <c r="D99" s="107"/>
      <c r="E99" s="96" t="s">
        <v>31</v>
      </c>
      <c r="F99" s="127">
        <v>1</v>
      </c>
      <c r="G99" s="98"/>
      <c r="H99" s="99">
        <f>ROUND(G99*F99,2)</f>
        <v>0</v>
      </c>
    </row>
    <row r="100" spans="1:8" s="21" customFormat="1" ht="30" customHeight="1" x14ac:dyDescent="0.25">
      <c r="A100" s="110"/>
      <c r="B100" s="101" t="s">
        <v>214</v>
      </c>
      <c r="C100" s="94" t="s">
        <v>441</v>
      </c>
      <c r="D100" s="124" t="s">
        <v>439</v>
      </c>
      <c r="E100" s="113"/>
      <c r="F100" s="113"/>
      <c r="G100" s="104"/>
      <c r="H100" s="114"/>
    </row>
    <row r="101" spans="1:8" s="21" customFormat="1" ht="30" customHeight="1" x14ac:dyDescent="0.25">
      <c r="A101" s="110"/>
      <c r="B101" s="105" t="s">
        <v>25</v>
      </c>
      <c r="C101" s="116" t="s">
        <v>440</v>
      </c>
      <c r="D101" s="107"/>
      <c r="E101" s="96" t="s">
        <v>31</v>
      </c>
      <c r="F101" s="127">
        <v>1</v>
      </c>
      <c r="G101" s="98"/>
      <c r="H101" s="99">
        <f>ROUND(G101*F101,2)</f>
        <v>0</v>
      </c>
    </row>
    <row r="102" spans="1:8" s="21" customFormat="1" ht="30" customHeight="1" x14ac:dyDescent="0.25">
      <c r="A102" s="110"/>
      <c r="B102" s="101" t="s">
        <v>215</v>
      </c>
      <c r="C102" s="94" t="s">
        <v>442</v>
      </c>
      <c r="D102" s="113"/>
      <c r="E102" s="113"/>
      <c r="F102" s="113"/>
      <c r="G102" s="104"/>
      <c r="H102" s="114"/>
    </row>
    <row r="103" spans="1:8" s="21" customFormat="1" ht="30" customHeight="1" x14ac:dyDescent="0.25">
      <c r="A103" s="110"/>
      <c r="B103" s="105" t="s">
        <v>25</v>
      </c>
      <c r="C103" s="116" t="s">
        <v>443</v>
      </c>
      <c r="D103" s="107"/>
      <c r="E103" s="96" t="s">
        <v>444</v>
      </c>
      <c r="F103" s="127">
        <v>5</v>
      </c>
      <c r="G103" s="98"/>
      <c r="H103" s="99">
        <f>ROUND(G103*F103,2)</f>
        <v>0</v>
      </c>
    </row>
    <row r="104" spans="1:8" s="21" customFormat="1" ht="30" customHeight="1" x14ac:dyDescent="0.2">
      <c r="A104" s="115" t="s">
        <v>56</v>
      </c>
      <c r="B104" s="101" t="s">
        <v>216</v>
      </c>
      <c r="C104" s="94" t="s">
        <v>57</v>
      </c>
      <c r="D104" s="107" t="s">
        <v>754</v>
      </c>
      <c r="E104" s="96"/>
      <c r="F104" s="103"/>
      <c r="G104" s="104"/>
      <c r="H104" s="99"/>
    </row>
    <row r="105" spans="1:8" s="21" customFormat="1" ht="30" customHeight="1" x14ac:dyDescent="0.2">
      <c r="A105" s="115" t="s">
        <v>147</v>
      </c>
      <c r="B105" s="105" t="s">
        <v>25</v>
      </c>
      <c r="C105" s="116" t="s">
        <v>148</v>
      </c>
      <c r="D105" s="107"/>
      <c r="E105" s="96" t="s">
        <v>24</v>
      </c>
      <c r="F105" s="127">
        <v>70</v>
      </c>
      <c r="G105" s="98"/>
      <c r="H105" s="99">
        <f>ROUND(G105*F105,2)</f>
        <v>0</v>
      </c>
    </row>
    <row r="106" spans="1:8" s="21" customFormat="1" ht="30" customHeight="1" x14ac:dyDescent="0.2">
      <c r="A106" s="115" t="s">
        <v>58</v>
      </c>
      <c r="B106" s="105" t="s">
        <v>32</v>
      </c>
      <c r="C106" s="116" t="s">
        <v>149</v>
      </c>
      <c r="D106" s="107"/>
      <c r="E106" s="96" t="s">
        <v>24</v>
      </c>
      <c r="F106" s="127">
        <v>1520</v>
      </c>
      <c r="G106" s="141"/>
      <c r="H106" s="99">
        <f>ROUND(G106*F106,2)</f>
        <v>0</v>
      </c>
    </row>
    <row r="107" spans="1:8" ht="30" customHeight="1" thickBot="1" x14ac:dyDescent="0.25">
      <c r="A107" s="20">
        <f>A5</f>
        <v>0</v>
      </c>
      <c r="B107" s="39" t="str">
        <f>B5</f>
        <v>A</v>
      </c>
      <c r="C107" s="237" t="str">
        <f>C5</f>
        <v>SINNOTT ST (MINOR REHAB)</v>
      </c>
      <c r="D107" s="238"/>
      <c r="E107" s="238"/>
      <c r="F107" s="239"/>
      <c r="G107" s="75" t="s">
        <v>13</v>
      </c>
      <c r="H107" s="20">
        <f>SUM(H5:H106)</f>
        <v>0</v>
      </c>
    </row>
    <row r="108" spans="1:8" s="13" customFormat="1" ht="30" customHeight="1" thickTop="1" thickBot="1" x14ac:dyDescent="0.25">
      <c r="A108" s="11"/>
      <c r="B108" s="34" t="s">
        <v>9</v>
      </c>
      <c r="C108" s="234" t="s">
        <v>445</v>
      </c>
      <c r="D108" s="235"/>
      <c r="E108" s="235"/>
      <c r="F108" s="236"/>
      <c r="G108" s="85"/>
      <c r="H108" s="12"/>
    </row>
    <row r="109" spans="1:8" s="21" customFormat="1" ht="30" customHeight="1" thickTop="1" x14ac:dyDescent="0.25">
      <c r="A109" s="86"/>
      <c r="B109" s="87"/>
      <c r="C109" s="142" t="s">
        <v>15</v>
      </c>
      <c r="D109" s="89"/>
      <c r="E109" s="89"/>
      <c r="F109" s="89"/>
      <c r="G109" s="90"/>
      <c r="H109" s="91"/>
    </row>
    <row r="110" spans="1:8" s="21" customFormat="1" ht="30" customHeight="1" x14ac:dyDescent="0.2">
      <c r="A110" s="92" t="s">
        <v>77</v>
      </c>
      <c r="B110" s="93" t="s">
        <v>232</v>
      </c>
      <c r="C110" s="94" t="s">
        <v>78</v>
      </c>
      <c r="D110" s="95" t="s">
        <v>375</v>
      </c>
      <c r="E110" s="96" t="s">
        <v>22</v>
      </c>
      <c r="F110" s="97">
        <v>230</v>
      </c>
      <c r="G110" s="98"/>
      <c r="H110" s="99">
        <f>ROUND(G110*F110,2)</f>
        <v>0</v>
      </c>
    </row>
    <row r="111" spans="1:8" s="21" customFormat="1" ht="30" customHeight="1" x14ac:dyDescent="0.2">
      <c r="A111" s="100" t="s">
        <v>79</v>
      </c>
      <c r="B111" s="101" t="s">
        <v>231</v>
      </c>
      <c r="C111" s="94" t="s">
        <v>80</v>
      </c>
      <c r="D111" s="95" t="s">
        <v>376</v>
      </c>
      <c r="E111" s="96" t="s">
        <v>24</v>
      </c>
      <c r="F111" s="97">
        <v>700</v>
      </c>
      <c r="G111" s="98"/>
      <c r="H111" s="99">
        <f>ROUND(G111*F111,2)</f>
        <v>0</v>
      </c>
    </row>
    <row r="112" spans="1:8" s="21" customFormat="1" ht="35.1" customHeight="1" x14ac:dyDescent="0.2">
      <c r="A112" s="143"/>
      <c r="B112" s="101" t="s">
        <v>230</v>
      </c>
      <c r="C112" s="102" t="s">
        <v>446</v>
      </c>
      <c r="D112" s="124" t="s">
        <v>167</v>
      </c>
      <c r="E112" s="96"/>
      <c r="F112" s="103"/>
      <c r="G112" s="104"/>
      <c r="H112" s="99"/>
    </row>
    <row r="113" spans="1:8" s="21" customFormat="1" ht="35.1" customHeight="1" x14ac:dyDescent="0.2">
      <c r="A113" s="143"/>
      <c r="B113" s="105" t="s">
        <v>25</v>
      </c>
      <c r="C113" s="109" t="s">
        <v>447</v>
      </c>
      <c r="D113" s="107" t="s">
        <v>2</v>
      </c>
      <c r="E113" s="96" t="s">
        <v>26</v>
      </c>
      <c r="F113" s="97">
        <v>370</v>
      </c>
      <c r="G113" s="98"/>
      <c r="H113" s="99">
        <f>ROUND(G113*F113,2)</f>
        <v>0</v>
      </c>
    </row>
    <row r="114" spans="1:8" s="21" customFormat="1" ht="30" customHeight="1" x14ac:dyDescent="0.2">
      <c r="A114" s="100" t="s">
        <v>27</v>
      </c>
      <c r="B114" s="101" t="s">
        <v>283</v>
      </c>
      <c r="C114" s="94" t="s">
        <v>28</v>
      </c>
      <c r="D114" s="95" t="s">
        <v>375</v>
      </c>
      <c r="E114" s="96"/>
      <c r="F114" s="103"/>
      <c r="G114" s="104"/>
      <c r="H114" s="99"/>
    </row>
    <row r="115" spans="1:8" s="21" customFormat="1" ht="30" customHeight="1" x14ac:dyDescent="0.2">
      <c r="A115" s="100" t="s">
        <v>380</v>
      </c>
      <c r="B115" s="105" t="s">
        <v>25</v>
      </c>
      <c r="C115" s="106" t="s">
        <v>381</v>
      </c>
      <c r="D115" s="107" t="s">
        <v>2</v>
      </c>
      <c r="E115" s="96" t="s">
        <v>22</v>
      </c>
      <c r="F115" s="103">
        <v>70</v>
      </c>
      <c r="G115" s="98"/>
      <c r="H115" s="99">
        <f>ROUND(G115*F115,2)</f>
        <v>0</v>
      </c>
    </row>
    <row r="116" spans="1:8" s="21" customFormat="1" ht="30" customHeight="1" x14ac:dyDescent="0.2">
      <c r="A116" s="108" t="s">
        <v>29</v>
      </c>
      <c r="B116" s="101" t="s">
        <v>284</v>
      </c>
      <c r="C116" s="94" t="s">
        <v>30</v>
      </c>
      <c r="D116" s="95" t="s">
        <v>375</v>
      </c>
      <c r="E116" s="96" t="s">
        <v>24</v>
      </c>
      <c r="F116" s="103">
        <v>560</v>
      </c>
      <c r="G116" s="98"/>
      <c r="H116" s="99">
        <f>ROUND(G116*F116,2)</f>
        <v>0</v>
      </c>
    </row>
    <row r="117" spans="1:8" s="21" customFormat="1" ht="30" customHeight="1" x14ac:dyDescent="0.2">
      <c r="A117" s="100" t="s">
        <v>85</v>
      </c>
      <c r="B117" s="101" t="s">
        <v>285</v>
      </c>
      <c r="C117" s="94" t="s">
        <v>382</v>
      </c>
      <c r="D117" s="95" t="s">
        <v>383</v>
      </c>
      <c r="E117" s="96"/>
      <c r="F117" s="103"/>
      <c r="G117" s="104"/>
      <c r="H117" s="99"/>
    </row>
    <row r="118" spans="1:8" s="21" customFormat="1" ht="30" customHeight="1" x14ac:dyDescent="0.2">
      <c r="A118" s="100" t="s">
        <v>384</v>
      </c>
      <c r="B118" s="105" t="s">
        <v>25</v>
      </c>
      <c r="C118" s="106" t="s">
        <v>385</v>
      </c>
      <c r="D118" s="107" t="s">
        <v>2</v>
      </c>
      <c r="E118" s="96" t="s">
        <v>24</v>
      </c>
      <c r="F118" s="103">
        <v>700</v>
      </c>
      <c r="G118" s="98"/>
      <c r="H118" s="99">
        <f>ROUND(G118*F118,2)</f>
        <v>0</v>
      </c>
    </row>
    <row r="119" spans="1:8" s="21" customFormat="1" ht="30" customHeight="1" x14ac:dyDescent="0.2">
      <c r="A119" s="100" t="s">
        <v>386</v>
      </c>
      <c r="B119" s="101" t="s">
        <v>286</v>
      </c>
      <c r="C119" s="94" t="s">
        <v>88</v>
      </c>
      <c r="D119" s="107" t="s">
        <v>387</v>
      </c>
      <c r="E119" s="96"/>
      <c r="F119" s="103"/>
      <c r="G119" s="104"/>
      <c r="H119" s="99"/>
    </row>
    <row r="120" spans="1:8" s="21" customFormat="1" ht="30" customHeight="1" x14ac:dyDescent="0.2">
      <c r="A120" s="100" t="s">
        <v>388</v>
      </c>
      <c r="B120" s="105" t="s">
        <v>25</v>
      </c>
      <c r="C120" s="109" t="s">
        <v>389</v>
      </c>
      <c r="D120" s="107" t="s">
        <v>2</v>
      </c>
      <c r="E120" s="96" t="s">
        <v>24</v>
      </c>
      <c r="F120" s="103">
        <v>700</v>
      </c>
      <c r="G120" s="98"/>
      <c r="H120" s="99">
        <f>ROUND(G120*F120,2)</f>
        <v>0</v>
      </c>
    </row>
    <row r="121" spans="1:8" s="21" customFormat="1" ht="30" customHeight="1" x14ac:dyDescent="0.25">
      <c r="A121" s="110"/>
      <c r="B121" s="111"/>
      <c r="C121" s="112" t="s">
        <v>168</v>
      </c>
      <c r="D121" s="113"/>
      <c r="E121" s="113"/>
      <c r="F121" s="113"/>
      <c r="G121" s="104"/>
      <c r="H121" s="114"/>
    </row>
    <row r="122" spans="1:8" s="21" customFormat="1" ht="30" customHeight="1" x14ac:dyDescent="0.2">
      <c r="A122" s="115" t="s">
        <v>60</v>
      </c>
      <c r="B122" s="101" t="s">
        <v>287</v>
      </c>
      <c r="C122" s="94" t="s">
        <v>61</v>
      </c>
      <c r="D122" s="95" t="s">
        <v>375</v>
      </c>
      <c r="E122" s="96"/>
      <c r="F122" s="103"/>
      <c r="G122" s="104"/>
      <c r="H122" s="99"/>
    </row>
    <row r="123" spans="1:8" s="21" customFormat="1" ht="30" customHeight="1" x14ac:dyDescent="0.2">
      <c r="A123" s="115" t="s">
        <v>62</v>
      </c>
      <c r="B123" s="105" t="s">
        <v>25</v>
      </c>
      <c r="C123" s="116" t="s">
        <v>63</v>
      </c>
      <c r="D123" s="107" t="s">
        <v>2</v>
      </c>
      <c r="E123" s="96" t="s">
        <v>24</v>
      </c>
      <c r="F123" s="103">
        <v>850</v>
      </c>
      <c r="G123" s="98"/>
      <c r="H123" s="99">
        <f>ROUND(G123*F123,2)</f>
        <v>0</v>
      </c>
    </row>
    <row r="124" spans="1:8" s="21" customFormat="1" ht="30" customHeight="1" x14ac:dyDescent="0.2">
      <c r="A124" s="117" t="s">
        <v>103</v>
      </c>
      <c r="B124" s="93" t="s">
        <v>291</v>
      </c>
      <c r="C124" s="94" t="s">
        <v>105</v>
      </c>
      <c r="D124" s="107" t="s">
        <v>272</v>
      </c>
      <c r="E124" s="96"/>
      <c r="F124" s="118"/>
      <c r="G124" s="104"/>
      <c r="H124" s="99"/>
    </row>
    <row r="125" spans="1:8" s="21" customFormat="1" ht="30" customHeight="1" x14ac:dyDescent="0.2">
      <c r="A125" s="117" t="s">
        <v>273</v>
      </c>
      <c r="B125" s="119" t="s">
        <v>25</v>
      </c>
      <c r="C125" s="116" t="s">
        <v>274</v>
      </c>
      <c r="D125" s="107" t="s">
        <v>2</v>
      </c>
      <c r="E125" s="96" t="s">
        <v>24</v>
      </c>
      <c r="F125" s="118">
        <v>210</v>
      </c>
      <c r="G125" s="98"/>
      <c r="H125" s="99">
        <f>ROUND(G125*F125,2)</f>
        <v>0</v>
      </c>
    </row>
    <row r="126" spans="1:8" s="21" customFormat="1" ht="30" customHeight="1" x14ac:dyDescent="0.2">
      <c r="A126" s="115" t="s">
        <v>390</v>
      </c>
      <c r="B126" s="101" t="s">
        <v>293</v>
      </c>
      <c r="C126" s="94" t="s">
        <v>242</v>
      </c>
      <c r="D126" s="107" t="s">
        <v>169</v>
      </c>
      <c r="E126" s="96"/>
      <c r="F126" s="103"/>
      <c r="G126" s="104"/>
      <c r="H126" s="99"/>
    </row>
    <row r="127" spans="1:8" s="21" customFormat="1" ht="35.1" customHeight="1" x14ac:dyDescent="0.2">
      <c r="A127" s="115" t="s">
        <v>448</v>
      </c>
      <c r="B127" s="105" t="s">
        <v>25</v>
      </c>
      <c r="C127" s="133" t="s">
        <v>449</v>
      </c>
      <c r="D127" s="107" t="s">
        <v>2</v>
      </c>
      <c r="E127" s="96" t="s">
        <v>24</v>
      </c>
      <c r="F127" s="103">
        <v>130</v>
      </c>
      <c r="G127" s="98"/>
      <c r="H127" s="99">
        <f>ROUND(G127*F127,2)</f>
        <v>0</v>
      </c>
    </row>
    <row r="128" spans="1:8" s="21" customFormat="1" ht="35.1" customHeight="1" x14ac:dyDescent="0.2">
      <c r="A128" s="115" t="s">
        <v>393</v>
      </c>
      <c r="B128" s="101" t="s">
        <v>294</v>
      </c>
      <c r="C128" s="94" t="s">
        <v>394</v>
      </c>
      <c r="D128" s="107" t="s">
        <v>395</v>
      </c>
      <c r="E128" s="96"/>
      <c r="F128" s="103"/>
      <c r="G128" s="104"/>
      <c r="H128" s="99"/>
    </row>
    <row r="129" spans="1:8" s="21" customFormat="1" ht="35.1" customHeight="1" x14ac:dyDescent="0.2">
      <c r="A129" s="115" t="s">
        <v>450</v>
      </c>
      <c r="B129" s="105" t="s">
        <v>25</v>
      </c>
      <c r="C129" s="133" t="s">
        <v>451</v>
      </c>
      <c r="D129" s="107" t="s">
        <v>2</v>
      </c>
      <c r="E129" s="96" t="s">
        <v>24</v>
      </c>
      <c r="F129" s="103">
        <v>10</v>
      </c>
      <c r="G129" s="98"/>
      <c r="H129" s="99">
        <f>ROUND(G129*F129,2)</f>
        <v>0</v>
      </c>
    </row>
    <row r="130" spans="1:8" s="21" customFormat="1" ht="35.1" customHeight="1" x14ac:dyDescent="0.2">
      <c r="A130" s="115" t="s">
        <v>452</v>
      </c>
      <c r="B130" s="105" t="s">
        <v>32</v>
      </c>
      <c r="C130" s="133" t="s">
        <v>453</v>
      </c>
      <c r="D130" s="107" t="s">
        <v>2</v>
      </c>
      <c r="E130" s="96" t="s">
        <v>24</v>
      </c>
      <c r="F130" s="103">
        <v>15</v>
      </c>
      <c r="G130" s="98"/>
      <c r="H130" s="99">
        <f>ROUND(G130*F130,2)</f>
        <v>0</v>
      </c>
    </row>
    <row r="131" spans="1:8" s="21" customFormat="1" ht="35.1" customHeight="1" x14ac:dyDescent="0.2">
      <c r="A131" s="115" t="s">
        <v>454</v>
      </c>
      <c r="B131" s="105" t="s">
        <v>42</v>
      </c>
      <c r="C131" s="133" t="s">
        <v>455</v>
      </c>
      <c r="D131" s="107" t="s">
        <v>2</v>
      </c>
      <c r="E131" s="96" t="s">
        <v>24</v>
      </c>
      <c r="F131" s="103">
        <v>10</v>
      </c>
      <c r="G131" s="98"/>
      <c r="H131" s="99">
        <f>ROUND(G131*F131,2)</f>
        <v>0</v>
      </c>
    </row>
    <row r="132" spans="1:8" s="21" customFormat="1" ht="35.1" customHeight="1" x14ac:dyDescent="0.2">
      <c r="A132" s="115" t="s">
        <v>456</v>
      </c>
      <c r="B132" s="105" t="s">
        <v>55</v>
      </c>
      <c r="C132" s="133" t="s">
        <v>457</v>
      </c>
      <c r="D132" s="107" t="s">
        <v>2</v>
      </c>
      <c r="E132" s="96" t="s">
        <v>24</v>
      </c>
      <c r="F132" s="103">
        <v>10</v>
      </c>
      <c r="G132" s="98"/>
      <c r="H132" s="99">
        <f>ROUND(G132*F132,2)</f>
        <v>0</v>
      </c>
    </row>
    <row r="133" spans="1:8" s="21" customFormat="1" ht="30" customHeight="1" x14ac:dyDescent="0.2">
      <c r="A133" s="115" t="s">
        <v>33</v>
      </c>
      <c r="B133" s="101" t="s">
        <v>295</v>
      </c>
      <c r="C133" s="94" t="s">
        <v>34</v>
      </c>
      <c r="D133" s="107" t="s">
        <v>169</v>
      </c>
      <c r="E133" s="96"/>
      <c r="F133" s="103"/>
      <c r="G133" s="104"/>
      <c r="H133" s="99"/>
    </row>
    <row r="134" spans="1:8" s="21" customFormat="1" ht="30" customHeight="1" x14ac:dyDescent="0.2">
      <c r="A134" s="115" t="s">
        <v>35</v>
      </c>
      <c r="B134" s="105" t="s">
        <v>25</v>
      </c>
      <c r="C134" s="116" t="s">
        <v>36</v>
      </c>
      <c r="D134" s="107" t="s">
        <v>2</v>
      </c>
      <c r="E134" s="96" t="s">
        <v>31</v>
      </c>
      <c r="F134" s="103">
        <v>280</v>
      </c>
      <c r="G134" s="98"/>
      <c r="H134" s="99">
        <f>ROUND(G134*F134,2)</f>
        <v>0</v>
      </c>
    </row>
    <row r="135" spans="1:8" s="21" customFormat="1" ht="30" customHeight="1" x14ac:dyDescent="0.2">
      <c r="A135" s="115" t="s">
        <v>37</v>
      </c>
      <c r="B135" s="101" t="s">
        <v>296</v>
      </c>
      <c r="C135" s="94" t="s">
        <v>38</v>
      </c>
      <c r="D135" s="107" t="s">
        <v>169</v>
      </c>
      <c r="E135" s="96"/>
      <c r="F135" s="103"/>
      <c r="G135" s="104"/>
      <c r="H135" s="99"/>
    </row>
    <row r="136" spans="1:8" s="21" customFormat="1" ht="30" customHeight="1" x14ac:dyDescent="0.2">
      <c r="A136" s="115" t="s">
        <v>39</v>
      </c>
      <c r="B136" s="105" t="s">
        <v>25</v>
      </c>
      <c r="C136" s="116" t="s">
        <v>40</v>
      </c>
      <c r="D136" s="107" t="s">
        <v>2</v>
      </c>
      <c r="E136" s="96" t="s">
        <v>31</v>
      </c>
      <c r="F136" s="103">
        <v>100</v>
      </c>
      <c r="G136" s="98"/>
      <c r="H136" s="99">
        <f>ROUND(G136*F136,2)</f>
        <v>0</v>
      </c>
    </row>
    <row r="137" spans="1:8" s="21" customFormat="1" ht="30" customHeight="1" x14ac:dyDescent="0.2">
      <c r="A137" s="115" t="s">
        <v>249</v>
      </c>
      <c r="B137" s="101" t="s">
        <v>297</v>
      </c>
      <c r="C137" s="94" t="s">
        <v>250</v>
      </c>
      <c r="D137" s="107" t="s">
        <v>458</v>
      </c>
      <c r="E137" s="96"/>
      <c r="F137" s="103"/>
      <c r="G137" s="104"/>
      <c r="H137" s="99"/>
    </row>
    <row r="138" spans="1:8" s="21" customFormat="1" ht="30" customHeight="1" x14ac:dyDescent="0.2">
      <c r="A138" s="115" t="s">
        <v>251</v>
      </c>
      <c r="B138" s="105" t="s">
        <v>459</v>
      </c>
      <c r="C138" s="116" t="s">
        <v>423</v>
      </c>
      <c r="D138" s="107" t="s">
        <v>252</v>
      </c>
      <c r="E138" s="96"/>
      <c r="F138" s="103"/>
      <c r="G138" s="104"/>
      <c r="H138" s="99"/>
    </row>
    <row r="139" spans="1:8" s="21" customFormat="1" ht="30" customHeight="1" x14ac:dyDescent="0.2">
      <c r="A139" s="115" t="s">
        <v>253</v>
      </c>
      <c r="B139" s="129" t="s">
        <v>95</v>
      </c>
      <c r="C139" s="106" t="s">
        <v>254</v>
      </c>
      <c r="D139" s="107"/>
      <c r="E139" s="96" t="s">
        <v>24</v>
      </c>
      <c r="F139" s="103">
        <v>30</v>
      </c>
      <c r="G139" s="98"/>
      <c r="H139" s="99">
        <f>ROUND(G139*F139,2)</f>
        <v>0</v>
      </c>
    </row>
    <row r="140" spans="1:8" s="21" customFormat="1" ht="30" customHeight="1" x14ac:dyDescent="0.2">
      <c r="A140" s="115" t="s">
        <v>255</v>
      </c>
      <c r="B140" s="129" t="s">
        <v>96</v>
      </c>
      <c r="C140" s="106" t="s">
        <v>256</v>
      </c>
      <c r="D140" s="107"/>
      <c r="E140" s="96" t="s">
        <v>24</v>
      </c>
      <c r="F140" s="103">
        <v>80</v>
      </c>
      <c r="G140" s="98"/>
      <c r="H140" s="99">
        <f>ROUND(G140*F140,2)</f>
        <v>0</v>
      </c>
    </row>
    <row r="141" spans="1:8" s="21" customFormat="1" ht="30" customHeight="1" x14ac:dyDescent="0.2">
      <c r="A141" s="115" t="s">
        <v>288</v>
      </c>
      <c r="B141" s="129" t="s">
        <v>97</v>
      </c>
      <c r="C141" s="106" t="s">
        <v>289</v>
      </c>
      <c r="D141" s="107" t="s">
        <v>2</v>
      </c>
      <c r="E141" s="96" t="s">
        <v>24</v>
      </c>
      <c r="F141" s="103">
        <v>190</v>
      </c>
      <c r="G141" s="98"/>
      <c r="H141" s="99">
        <f>ROUND(G141*F141,2)</f>
        <v>0</v>
      </c>
    </row>
    <row r="142" spans="1:8" s="21" customFormat="1" ht="30" customHeight="1" x14ac:dyDescent="0.2">
      <c r="A142" s="115" t="s">
        <v>290</v>
      </c>
      <c r="B142" s="101" t="s">
        <v>298</v>
      </c>
      <c r="C142" s="94" t="s">
        <v>413</v>
      </c>
      <c r="D142" s="107" t="s">
        <v>93</v>
      </c>
      <c r="E142" s="96" t="s">
        <v>24</v>
      </c>
      <c r="F142" s="127">
        <v>5</v>
      </c>
      <c r="G142" s="98"/>
      <c r="H142" s="99">
        <f>ROUND(G142*F142,2)</f>
        <v>0</v>
      </c>
    </row>
    <row r="143" spans="1:8" s="21" customFormat="1" ht="30" customHeight="1" x14ac:dyDescent="0.2">
      <c r="A143" s="115" t="s">
        <v>98</v>
      </c>
      <c r="B143" s="101" t="s">
        <v>299</v>
      </c>
      <c r="C143" s="94" t="s">
        <v>43</v>
      </c>
      <c r="D143" s="107" t="s">
        <v>172</v>
      </c>
      <c r="E143" s="96"/>
      <c r="F143" s="103"/>
      <c r="G143" s="104"/>
      <c r="H143" s="99"/>
    </row>
    <row r="144" spans="1:8" s="21" customFormat="1" ht="35.1" customHeight="1" x14ac:dyDescent="0.2">
      <c r="A144" s="115" t="s">
        <v>460</v>
      </c>
      <c r="B144" s="105" t="s">
        <v>25</v>
      </c>
      <c r="C144" s="133" t="s">
        <v>461</v>
      </c>
      <c r="D144" s="107" t="s">
        <v>340</v>
      </c>
      <c r="E144" s="96"/>
      <c r="F144" s="103"/>
      <c r="G144" s="104"/>
      <c r="H144" s="99"/>
    </row>
    <row r="145" spans="1:43" s="21" customFormat="1" ht="30" customHeight="1" x14ac:dyDescent="0.2">
      <c r="A145" s="115" t="s">
        <v>462</v>
      </c>
      <c r="B145" s="144" t="s">
        <v>95</v>
      </c>
      <c r="C145" s="145" t="s">
        <v>350</v>
      </c>
      <c r="D145" s="95"/>
      <c r="E145" s="146" t="s">
        <v>41</v>
      </c>
      <c r="F145" s="147">
        <v>25</v>
      </c>
      <c r="G145" s="98"/>
      <c r="H145" s="126">
        <f t="shared" ref="H145:H150" si="3">ROUND(G145*F145,2)</f>
        <v>0</v>
      </c>
    </row>
    <row r="146" spans="1:43" s="21" customFormat="1" ht="30" customHeight="1" x14ac:dyDescent="0.2">
      <c r="A146" s="115" t="s">
        <v>463</v>
      </c>
      <c r="B146" s="144" t="s">
        <v>96</v>
      </c>
      <c r="C146" s="145" t="s">
        <v>464</v>
      </c>
      <c r="D146" s="95"/>
      <c r="E146" s="146" t="s">
        <v>41</v>
      </c>
      <c r="F146" s="147">
        <v>35</v>
      </c>
      <c r="G146" s="98"/>
      <c r="H146" s="126">
        <f t="shared" si="3"/>
        <v>0</v>
      </c>
    </row>
    <row r="147" spans="1:43" s="21" customFormat="1" ht="30" customHeight="1" x14ac:dyDescent="0.2">
      <c r="A147" s="115" t="s">
        <v>465</v>
      </c>
      <c r="B147" s="144" t="s">
        <v>466</v>
      </c>
      <c r="C147" s="145" t="s">
        <v>467</v>
      </c>
      <c r="D147" s="95" t="s">
        <v>2</v>
      </c>
      <c r="E147" s="146" t="s">
        <v>41</v>
      </c>
      <c r="F147" s="147">
        <v>65</v>
      </c>
      <c r="G147" s="98"/>
      <c r="H147" s="126">
        <f t="shared" si="3"/>
        <v>0</v>
      </c>
    </row>
    <row r="148" spans="1:43" s="21" customFormat="1" ht="35.1" customHeight="1" x14ac:dyDescent="0.2">
      <c r="A148" s="115" t="s">
        <v>265</v>
      </c>
      <c r="B148" s="105" t="s">
        <v>32</v>
      </c>
      <c r="C148" s="116" t="s">
        <v>408</v>
      </c>
      <c r="D148" s="107" t="s">
        <v>266</v>
      </c>
      <c r="E148" s="96" t="s">
        <v>41</v>
      </c>
      <c r="F148" s="103">
        <v>10</v>
      </c>
      <c r="G148" s="98"/>
      <c r="H148" s="99">
        <f t="shared" si="3"/>
        <v>0</v>
      </c>
    </row>
    <row r="149" spans="1:43" s="21" customFormat="1" ht="35.1" customHeight="1" x14ac:dyDescent="0.2">
      <c r="A149" s="115" t="s">
        <v>409</v>
      </c>
      <c r="B149" s="105" t="s">
        <v>42</v>
      </c>
      <c r="C149" s="116" t="s">
        <v>410</v>
      </c>
      <c r="D149" s="107" t="s">
        <v>102</v>
      </c>
      <c r="E149" s="96" t="s">
        <v>41</v>
      </c>
      <c r="F149" s="103">
        <v>35</v>
      </c>
      <c r="G149" s="98"/>
      <c r="H149" s="99">
        <f t="shared" si="3"/>
        <v>0</v>
      </c>
    </row>
    <row r="150" spans="1:43" s="148" customFormat="1" ht="35.1" customHeight="1" x14ac:dyDescent="0.2">
      <c r="A150" s="117" t="s">
        <v>100</v>
      </c>
      <c r="B150" s="119" t="s">
        <v>55</v>
      </c>
      <c r="C150" s="116" t="s">
        <v>412</v>
      </c>
      <c r="D150" s="124" t="s">
        <v>101</v>
      </c>
      <c r="E150" s="125" t="s">
        <v>41</v>
      </c>
      <c r="F150" s="103">
        <v>60</v>
      </c>
      <c r="G150" s="98"/>
      <c r="H150" s="139">
        <f t="shared" si="3"/>
        <v>0</v>
      </c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</row>
    <row r="151" spans="1:43" s="21" customFormat="1" ht="30" customHeight="1" x14ac:dyDescent="0.2">
      <c r="A151" s="115" t="s">
        <v>173</v>
      </c>
      <c r="B151" s="101" t="s">
        <v>300</v>
      </c>
      <c r="C151" s="94" t="s">
        <v>174</v>
      </c>
      <c r="D151" s="107" t="s">
        <v>419</v>
      </c>
      <c r="E151" s="128"/>
      <c r="F151" s="103"/>
      <c r="G151" s="104"/>
      <c r="H151" s="99"/>
    </row>
    <row r="152" spans="1:43" s="21" customFormat="1" ht="30" customHeight="1" x14ac:dyDescent="0.2">
      <c r="A152" s="115" t="s">
        <v>270</v>
      </c>
      <c r="B152" s="105" t="s">
        <v>25</v>
      </c>
      <c r="C152" s="116" t="s">
        <v>271</v>
      </c>
      <c r="D152" s="107"/>
      <c r="E152" s="96"/>
      <c r="F152" s="103"/>
      <c r="G152" s="104"/>
      <c r="H152" s="99"/>
    </row>
    <row r="153" spans="1:43" s="21" customFormat="1" ht="30" customHeight="1" x14ac:dyDescent="0.2">
      <c r="A153" s="115" t="s">
        <v>175</v>
      </c>
      <c r="B153" s="129" t="s">
        <v>95</v>
      </c>
      <c r="C153" s="106" t="s">
        <v>113</v>
      </c>
      <c r="D153" s="107"/>
      <c r="E153" s="96" t="s">
        <v>26</v>
      </c>
      <c r="F153" s="103">
        <v>120</v>
      </c>
      <c r="G153" s="98"/>
      <c r="H153" s="99">
        <f>ROUND(G153*F153,2)</f>
        <v>0</v>
      </c>
    </row>
    <row r="154" spans="1:43" s="21" customFormat="1" ht="30" customHeight="1" x14ac:dyDescent="0.2">
      <c r="A154" s="115" t="s">
        <v>468</v>
      </c>
      <c r="B154" s="129" t="s">
        <v>96</v>
      </c>
      <c r="C154" s="106" t="s">
        <v>469</v>
      </c>
      <c r="D154" s="107"/>
      <c r="E154" s="96" t="s">
        <v>26</v>
      </c>
      <c r="F154" s="103">
        <v>50</v>
      </c>
      <c r="G154" s="98"/>
      <c r="H154" s="99">
        <f>ROUND(G154*F154,2)</f>
        <v>0</v>
      </c>
    </row>
    <row r="155" spans="1:43" s="21" customFormat="1" ht="30" customHeight="1" x14ac:dyDescent="0.2">
      <c r="A155" s="115" t="s">
        <v>176</v>
      </c>
      <c r="B155" s="105" t="s">
        <v>32</v>
      </c>
      <c r="C155" s="116" t="s">
        <v>64</v>
      </c>
      <c r="D155" s="107"/>
      <c r="E155" s="96"/>
      <c r="F155" s="103"/>
      <c r="G155" s="104"/>
      <c r="H155" s="99"/>
    </row>
    <row r="156" spans="1:43" s="21" customFormat="1" ht="30" customHeight="1" x14ac:dyDescent="0.2">
      <c r="A156" s="115" t="s">
        <v>177</v>
      </c>
      <c r="B156" s="129" t="s">
        <v>95</v>
      </c>
      <c r="C156" s="106" t="s">
        <v>113</v>
      </c>
      <c r="D156" s="107"/>
      <c r="E156" s="96" t="s">
        <v>26</v>
      </c>
      <c r="F156" s="103">
        <v>50</v>
      </c>
      <c r="G156" s="98"/>
      <c r="H156" s="99">
        <f>ROUND(G156*F156,2)</f>
        <v>0</v>
      </c>
    </row>
    <row r="157" spans="1:43" s="21" customFormat="1" ht="30" customHeight="1" x14ac:dyDescent="0.2">
      <c r="A157" s="115" t="s">
        <v>470</v>
      </c>
      <c r="B157" s="129" t="s">
        <v>96</v>
      </c>
      <c r="C157" s="106" t="s">
        <v>469</v>
      </c>
      <c r="D157" s="107"/>
      <c r="E157" s="96" t="s">
        <v>26</v>
      </c>
      <c r="F157" s="103">
        <v>20</v>
      </c>
      <c r="G157" s="98"/>
      <c r="H157" s="99">
        <f>ROUND(G157*F157,2)</f>
        <v>0</v>
      </c>
    </row>
    <row r="158" spans="1:43" s="21" customFormat="1" ht="30" customHeight="1" x14ac:dyDescent="0.2">
      <c r="A158" s="115" t="s">
        <v>414</v>
      </c>
      <c r="B158" s="101" t="s">
        <v>301</v>
      </c>
      <c r="C158" s="94" t="s">
        <v>415</v>
      </c>
      <c r="D158" s="107" t="s">
        <v>416</v>
      </c>
      <c r="E158" s="96"/>
      <c r="F158" s="127"/>
      <c r="G158" s="104"/>
      <c r="H158" s="99"/>
    </row>
    <row r="159" spans="1:43" s="21" customFormat="1" ht="30" customHeight="1" x14ac:dyDescent="0.2">
      <c r="A159" s="115" t="s">
        <v>417</v>
      </c>
      <c r="B159" s="105" t="s">
        <v>25</v>
      </c>
      <c r="C159" s="116" t="s">
        <v>418</v>
      </c>
      <c r="D159" s="107"/>
      <c r="E159" s="96" t="s">
        <v>24</v>
      </c>
      <c r="F159" s="127">
        <v>300</v>
      </c>
      <c r="G159" s="98"/>
      <c r="H159" s="99">
        <f>ROUND(G159*F159,2)</f>
        <v>0</v>
      </c>
    </row>
    <row r="160" spans="1:43" s="21" customFormat="1" ht="30" customHeight="1" x14ac:dyDescent="0.2">
      <c r="A160" s="115" t="s">
        <v>106</v>
      </c>
      <c r="B160" s="101" t="s">
        <v>302</v>
      </c>
      <c r="C160" s="94" t="s">
        <v>108</v>
      </c>
      <c r="D160" s="107" t="s">
        <v>179</v>
      </c>
      <c r="E160" s="96" t="s">
        <v>31</v>
      </c>
      <c r="F160" s="127">
        <v>8</v>
      </c>
      <c r="G160" s="98"/>
      <c r="H160" s="99">
        <f>ROUND(G160*F160,2)</f>
        <v>0</v>
      </c>
    </row>
    <row r="161" spans="1:8" s="21" customFormat="1" ht="30" customHeight="1" x14ac:dyDescent="0.2">
      <c r="A161" s="108" t="s">
        <v>471</v>
      </c>
      <c r="B161" s="101" t="s">
        <v>303</v>
      </c>
      <c r="C161" s="102" t="s">
        <v>472</v>
      </c>
      <c r="D161" s="107" t="s">
        <v>473</v>
      </c>
      <c r="E161" s="96" t="s">
        <v>24</v>
      </c>
      <c r="F161" s="103">
        <v>20</v>
      </c>
      <c r="G161" s="98"/>
      <c r="H161" s="99">
        <f>ROUND(G161*F161,2)</f>
        <v>0</v>
      </c>
    </row>
    <row r="162" spans="1:8" s="21" customFormat="1" ht="30" customHeight="1" x14ac:dyDescent="0.25">
      <c r="A162" s="110"/>
      <c r="B162" s="130"/>
      <c r="C162" s="112" t="s">
        <v>180</v>
      </c>
      <c r="D162" s="113"/>
      <c r="E162" s="113"/>
      <c r="F162" s="113"/>
      <c r="G162" s="104"/>
      <c r="H162" s="114"/>
    </row>
    <row r="163" spans="1:8" s="21" customFormat="1" ht="30" customHeight="1" x14ac:dyDescent="0.2">
      <c r="A163" s="108" t="s">
        <v>69</v>
      </c>
      <c r="B163" s="101" t="s">
        <v>304</v>
      </c>
      <c r="C163" s="94" t="s">
        <v>70</v>
      </c>
      <c r="D163" s="107" t="s">
        <v>420</v>
      </c>
      <c r="E163" s="96"/>
      <c r="F163" s="127"/>
      <c r="G163" s="104"/>
      <c r="H163" s="131"/>
    </row>
    <row r="164" spans="1:8" s="21" customFormat="1" ht="50.1" customHeight="1" x14ac:dyDescent="0.2">
      <c r="A164" s="108" t="s">
        <v>474</v>
      </c>
      <c r="B164" s="105" t="s">
        <v>25</v>
      </c>
      <c r="C164" s="116" t="s">
        <v>475</v>
      </c>
      <c r="D164" s="107"/>
      <c r="E164" s="96" t="s">
        <v>24</v>
      </c>
      <c r="F164" s="127">
        <v>730</v>
      </c>
      <c r="G164" s="98"/>
      <c r="H164" s="99">
        <f>ROUND(G164*F164,2)</f>
        <v>0</v>
      </c>
    </row>
    <row r="165" spans="1:8" s="21" customFormat="1" ht="35.1" customHeight="1" x14ac:dyDescent="0.2">
      <c r="A165" s="108" t="s">
        <v>46</v>
      </c>
      <c r="B165" s="101" t="s">
        <v>305</v>
      </c>
      <c r="C165" s="102" t="s">
        <v>47</v>
      </c>
      <c r="D165" s="107" t="s">
        <v>420</v>
      </c>
      <c r="E165" s="96"/>
      <c r="F165" s="127"/>
      <c r="G165" s="104"/>
      <c r="H165" s="131"/>
    </row>
    <row r="166" spans="1:8" s="21" customFormat="1" ht="35.1" customHeight="1" x14ac:dyDescent="0.2">
      <c r="A166" s="108" t="s">
        <v>476</v>
      </c>
      <c r="B166" s="105" t="s">
        <v>25</v>
      </c>
      <c r="C166" s="133" t="s">
        <v>477</v>
      </c>
      <c r="D166" s="107" t="s">
        <v>181</v>
      </c>
      <c r="E166" s="96" t="s">
        <v>41</v>
      </c>
      <c r="F166" s="103">
        <v>55</v>
      </c>
      <c r="G166" s="98"/>
      <c r="H166" s="99">
        <f>ROUND(G166*F166,2)</f>
        <v>0</v>
      </c>
    </row>
    <row r="167" spans="1:8" s="21" customFormat="1" ht="35.1" customHeight="1" x14ac:dyDescent="0.2">
      <c r="A167" s="108" t="s">
        <v>150</v>
      </c>
      <c r="B167" s="105" t="s">
        <v>32</v>
      </c>
      <c r="C167" s="133" t="s">
        <v>478</v>
      </c>
      <c r="D167" s="107" t="s">
        <v>101</v>
      </c>
      <c r="E167" s="96" t="s">
        <v>41</v>
      </c>
      <c r="F167" s="103">
        <v>35</v>
      </c>
      <c r="G167" s="98"/>
      <c r="H167" s="99">
        <f>ROUND(G167*F167,2)</f>
        <v>0</v>
      </c>
    </row>
    <row r="168" spans="1:8" s="21" customFormat="1" ht="35.1" customHeight="1" x14ac:dyDescent="0.2">
      <c r="A168" s="108" t="s">
        <v>48</v>
      </c>
      <c r="B168" s="105" t="s">
        <v>42</v>
      </c>
      <c r="C168" s="133" t="s">
        <v>479</v>
      </c>
      <c r="D168" s="107" t="s">
        <v>111</v>
      </c>
      <c r="E168" s="96" t="s">
        <v>41</v>
      </c>
      <c r="F168" s="103">
        <v>20</v>
      </c>
      <c r="G168" s="98"/>
      <c r="H168" s="99">
        <f>ROUND(G168*F168,2)</f>
        <v>0</v>
      </c>
    </row>
    <row r="169" spans="1:8" s="21" customFormat="1" ht="30" customHeight="1" x14ac:dyDescent="0.25">
      <c r="A169" s="110"/>
      <c r="B169" s="130"/>
      <c r="C169" s="112" t="s">
        <v>16</v>
      </c>
      <c r="D169" s="113"/>
      <c r="E169" s="113"/>
      <c r="F169" s="113"/>
      <c r="G169" s="104"/>
      <c r="H169" s="114"/>
    </row>
    <row r="170" spans="1:8" s="21" customFormat="1" ht="35.1" customHeight="1" x14ac:dyDescent="0.2">
      <c r="A170" s="108" t="s">
        <v>480</v>
      </c>
      <c r="B170" s="101" t="s">
        <v>306</v>
      </c>
      <c r="C170" s="94" t="s">
        <v>481</v>
      </c>
      <c r="D170" s="107" t="s">
        <v>115</v>
      </c>
      <c r="E170" s="96" t="s">
        <v>41</v>
      </c>
      <c r="F170" s="127">
        <v>90</v>
      </c>
      <c r="G170" s="98"/>
      <c r="H170" s="99">
        <f>ROUND(G170*F170,2)</f>
        <v>0</v>
      </c>
    </row>
    <row r="171" spans="1:8" s="21" customFormat="1" ht="30" customHeight="1" x14ac:dyDescent="0.2">
      <c r="A171" s="108" t="s">
        <v>49</v>
      </c>
      <c r="B171" s="101" t="s">
        <v>307</v>
      </c>
      <c r="C171" s="94" t="s">
        <v>50</v>
      </c>
      <c r="D171" s="107" t="s">
        <v>115</v>
      </c>
      <c r="E171" s="96" t="s">
        <v>41</v>
      </c>
      <c r="F171" s="127">
        <v>440</v>
      </c>
      <c r="G171" s="98"/>
      <c r="H171" s="99">
        <f>ROUND(G171*F171,2)</f>
        <v>0</v>
      </c>
    </row>
    <row r="172" spans="1:8" s="21" customFormat="1" ht="30" customHeight="1" x14ac:dyDescent="0.25">
      <c r="A172" s="110"/>
      <c r="B172" s="130"/>
      <c r="C172" s="132" t="s">
        <v>17</v>
      </c>
      <c r="D172" s="113"/>
      <c r="E172" s="113"/>
      <c r="F172" s="113"/>
      <c r="G172" s="104"/>
      <c r="H172" s="114"/>
    </row>
    <row r="173" spans="1:8" s="21" customFormat="1" ht="30" customHeight="1" x14ac:dyDescent="0.2">
      <c r="A173" s="108" t="s">
        <v>116</v>
      </c>
      <c r="B173" s="101" t="s">
        <v>308</v>
      </c>
      <c r="C173" s="102" t="s">
        <v>118</v>
      </c>
      <c r="D173" s="107" t="s">
        <v>119</v>
      </c>
      <c r="E173" s="96"/>
      <c r="F173" s="127"/>
      <c r="G173" s="104"/>
      <c r="H173" s="131"/>
    </row>
    <row r="174" spans="1:8" s="21" customFormat="1" ht="30" customHeight="1" x14ac:dyDescent="0.2">
      <c r="A174" s="108" t="s">
        <v>351</v>
      </c>
      <c r="B174" s="119" t="s">
        <v>25</v>
      </c>
      <c r="C174" s="133" t="s">
        <v>120</v>
      </c>
      <c r="D174" s="107"/>
      <c r="E174" s="96" t="s">
        <v>31</v>
      </c>
      <c r="F174" s="127">
        <v>6</v>
      </c>
      <c r="G174" s="98"/>
      <c r="H174" s="99">
        <f>ROUND(G174*F174,2)</f>
        <v>0</v>
      </c>
    </row>
    <row r="175" spans="1:8" s="21" customFormat="1" ht="30" customHeight="1" x14ac:dyDescent="0.2">
      <c r="A175" s="108" t="s">
        <v>155</v>
      </c>
      <c r="B175" s="101" t="s">
        <v>309</v>
      </c>
      <c r="C175" s="94" t="s">
        <v>156</v>
      </c>
      <c r="D175" s="107" t="s">
        <v>119</v>
      </c>
      <c r="E175" s="96"/>
      <c r="F175" s="127"/>
      <c r="G175" s="104"/>
      <c r="H175" s="99"/>
    </row>
    <row r="176" spans="1:8" s="21" customFormat="1" ht="30" customHeight="1" x14ac:dyDescent="0.2">
      <c r="A176" s="108" t="s">
        <v>157</v>
      </c>
      <c r="B176" s="105" t="s">
        <v>25</v>
      </c>
      <c r="C176" s="116" t="s">
        <v>158</v>
      </c>
      <c r="D176" s="107"/>
      <c r="E176" s="96" t="s">
        <v>31</v>
      </c>
      <c r="F176" s="127">
        <v>3</v>
      </c>
      <c r="G176" s="98"/>
      <c r="H176" s="99">
        <f>ROUND(G176*F176,2)</f>
        <v>0</v>
      </c>
    </row>
    <row r="177" spans="1:8" s="21" customFormat="1" ht="30" customHeight="1" x14ac:dyDescent="0.2">
      <c r="A177" s="92" t="s">
        <v>121</v>
      </c>
      <c r="B177" s="93" t="s">
        <v>310</v>
      </c>
      <c r="C177" s="94" t="s">
        <v>123</v>
      </c>
      <c r="D177" s="107" t="s">
        <v>119</v>
      </c>
      <c r="E177" s="96"/>
      <c r="F177" s="127"/>
      <c r="G177" s="104"/>
      <c r="H177" s="131"/>
    </row>
    <row r="178" spans="1:8" s="21" customFormat="1" ht="30" customHeight="1" x14ac:dyDescent="0.2">
      <c r="A178" s="92" t="s">
        <v>124</v>
      </c>
      <c r="B178" s="119" t="s">
        <v>25</v>
      </c>
      <c r="C178" s="116" t="s">
        <v>125</v>
      </c>
      <c r="D178" s="107"/>
      <c r="E178" s="96"/>
      <c r="F178" s="127"/>
      <c r="G178" s="104"/>
      <c r="H178" s="131"/>
    </row>
    <row r="179" spans="1:8" s="21" customFormat="1" ht="35.1" customHeight="1" x14ac:dyDescent="0.2">
      <c r="A179" s="92"/>
      <c r="B179" s="134" t="s">
        <v>95</v>
      </c>
      <c r="C179" s="106" t="s">
        <v>482</v>
      </c>
      <c r="D179" s="107"/>
      <c r="E179" s="96" t="s">
        <v>41</v>
      </c>
      <c r="F179" s="127">
        <v>9</v>
      </c>
      <c r="G179" s="98"/>
      <c r="H179" s="99">
        <f>ROUND(G179*F179,2)</f>
        <v>0</v>
      </c>
    </row>
    <row r="180" spans="1:8" s="21" customFormat="1" ht="35.1" customHeight="1" x14ac:dyDescent="0.2">
      <c r="A180" s="108" t="s">
        <v>126</v>
      </c>
      <c r="B180" s="129" t="s">
        <v>96</v>
      </c>
      <c r="C180" s="109" t="s">
        <v>483</v>
      </c>
      <c r="D180" s="107"/>
      <c r="E180" s="96" t="s">
        <v>41</v>
      </c>
      <c r="F180" s="127">
        <v>8</v>
      </c>
      <c r="G180" s="98"/>
      <c r="H180" s="99">
        <f>ROUND(G180*F180,2)</f>
        <v>0</v>
      </c>
    </row>
    <row r="181" spans="1:8" s="21" customFormat="1" ht="30" customHeight="1" x14ac:dyDescent="0.2">
      <c r="A181" s="92" t="s">
        <v>124</v>
      </c>
      <c r="B181" s="119" t="s">
        <v>25</v>
      </c>
      <c r="C181" s="116" t="s">
        <v>183</v>
      </c>
      <c r="D181" s="107"/>
      <c r="E181" s="96"/>
      <c r="F181" s="127"/>
      <c r="G181" s="104"/>
      <c r="H181" s="131"/>
    </row>
    <row r="182" spans="1:8" s="21" customFormat="1" ht="35.1" customHeight="1" x14ac:dyDescent="0.2">
      <c r="A182" s="108" t="s">
        <v>126</v>
      </c>
      <c r="B182" s="129" t="s">
        <v>95</v>
      </c>
      <c r="C182" s="109" t="s">
        <v>483</v>
      </c>
      <c r="D182" s="107"/>
      <c r="E182" s="96" t="s">
        <v>41</v>
      </c>
      <c r="F182" s="127">
        <v>7</v>
      </c>
      <c r="G182" s="98"/>
      <c r="H182" s="99">
        <f>ROUND(G182*F182,2)</f>
        <v>0</v>
      </c>
    </row>
    <row r="183" spans="1:8" s="21" customFormat="1" ht="30" customHeight="1" x14ac:dyDescent="0.2">
      <c r="A183" s="92" t="s">
        <v>159</v>
      </c>
      <c r="B183" s="93" t="s">
        <v>311</v>
      </c>
      <c r="C183" s="94" t="s">
        <v>160</v>
      </c>
      <c r="D183" s="107" t="s">
        <v>119</v>
      </c>
      <c r="E183" s="96" t="s">
        <v>41</v>
      </c>
      <c r="F183" s="127">
        <v>21</v>
      </c>
      <c r="G183" s="98"/>
      <c r="H183" s="99">
        <f>ROUND(G183*F183,2)</f>
        <v>0</v>
      </c>
    </row>
    <row r="184" spans="1:8" s="21" customFormat="1" ht="30" customHeight="1" x14ac:dyDescent="0.2">
      <c r="A184" s="108" t="s">
        <v>184</v>
      </c>
      <c r="B184" s="101" t="s">
        <v>312</v>
      </c>
      <c r="C184" s="102" t="s">
        <v>186</v>
      </c>
      <c r="D184" s="107" t="s">
        <v>119</v>
      </c>
      <c r="E184" s="96"/>
      <c r="F184" s="127"/>
      <c r="G184" s="104"/>
      <c r="H184" s="131"/>
    </row>
    <row r="185" spans="1:8" s="21" customFormat="1" ht="30" customHeight="1" x14ac:dyDescent="0.2">
      <c r="A185" s="108" t="s">
        <v>187</v>
      </c>
      <c r="B185" s="105" t="s">
        <v>25</v>
      </c>
      <c r="C185" s="133" t="s">
        <v>161</v>
      </c>
      <c r="D185" s="107"/>
      <c r="E185" s="96"/>
      <c r="F185" s="127"/>
      <c r="G185" s="104"/>
      <c r="H185" s="131"/>
    </row>
    <row r="186" spans="1:8" s="21" customFormat="1" ht="30" customHeight="1" x14ac:dyDescent="0.2">
      <c r="A186" s="108" t="s">
        <v>188</v>
      </c>
      <c r="B186" s="129" t="s">
        <v>95</v>
      </c>
      <c r="C186" s="109" t="s">
        <v>189</v>
      </c>
      <c r="D186" s="107"/>
      <c r="E186" s="96" t="s">
        <v>66</v>
      </c>
      <c r="F186" s="137">
        <v>4</v>
      </c>
      <c r="G186" s="98"/>
      <c r="H186" s="99">
        <f>ROUND(G186*F186,2)</f>
        <v>0</v>
      </c>
    </row>
    <row r="187" spans="1:8" s="21" customFormat="1" ht="30" customHeight="1" x14ac:dyDescent="0.2">
      <c r="A187" s="108" t="s">
        <v>228</v>
      </c>
      <c r="B187" s="101" t="s">
        <v>313</v>
      </c>
      <c r="C187" s="37" t="s">
        <v>433</v>
      </c>
      <c r="D187" s="40" t="s">
        <v>434</v>
      </c>
      <c r="E187" s="96"/>
      <c r="F187" s="140"/>
      <c r="G187" s="104"/>
      <c r="H187" s="131"/>
    </row>
    <row r="188" spans="1:8" s="21" customFormat="1" ht="30" customHeight="1" x14ac:dyDescent="0.2">
      <c r="A188" s="108" t="s">
        <v>229</v>
      </c>
      <c r="B188" s="105" t="s">
        <v>25</v>
      </c>
      <c r="C188" s="116" t="s">
        <v>484</v>
      </c>
      <c r="D188" s="107"/>
      <c r="E188" s="96" t="s">
        <v>41</v>
      </c>
      <c r="F188" s="127">
        <v>12</v>
      </c>
      <c r="G188" s="98"/>
      <c r="H188" s="99">
        <f>ROUND(G188*F188,2)</f>
        <v>0</v>
      </c>
    </row>
    <row r="189" spans="1:8" s="21" customFormat="1" ht="30" customHeight="1" x14ac:dyDescent="0.2">
      <c r="A189" s="108" t="s">
        <v>485</v>
      </c>
      <c r="B189" s="105" t="s">
        <v>32</v>
      </c>
      <c r="C189" s="133" t="s">
        <v>486</v>
      </c>
      <c r="D189" s="107"/>
      <c r="E189" s="96" t="s">
        <v>41</v>
      </c>
      <c r="F189" s="127">
        <v>12</v>
      </c>
      <c r="G189" s="98"/>
      <c r="H189" s="99">
        <f>ROUND(G189*F189,2)</f>
        <v>0</v>
      </c>
    </row>
    <row r="190" spans="1:8" s="21" customFormat="1" ht="30" customHeight="1" x14ac:dyDescent="0.2">
      <c r="A190" s="108" t="s">
        <v>487</v>
      </c>
      <c r="B190" s="105" t="s">
        <v>42</v>
      </c>
      <c r="C190" s="133" t="s">
        <v>488</v>
      </c>
      <c r="D190" s="107"/>
      <c r="E190" s="96" t="s">
        <v>41</v>
      </c>
      <c r="F190" s="127">
        <v>65</v>
      </c>
      <c r="G190" s="98"/>
      <c r="H190" s="99">
        <f>ROUND(G190*F190,2)</f>
        <v>0</v>
      </c>
    </row>
    <row r="191" spans="1:8" s="136" customFormat="1" ht="30" customHeight="1" x14ac:dyDescent="0.2">
      <c r="A191" s="108" t="s">
        <v>192</v>
      </c>
      <c r="B191" s="101" t="s">
        <v>365</v>
      </c>
      <c r="C191" s="135" t="s">
        <v>194</v>
      </c>
      <c r="D191" s="107" t="s">
        <v>119</v>
      </c>
      <c r="E191" s="96"/>
      <c r="F191" s="127"/>
      <c r="G191" s="104"/>
      <c r="H191" s="131"/>
    </row>
    <row r="192" spans="1:8" s="136" customFormat="1" ht="30" customHeight="1" x14ac:dyDescent="0.2">
      <c r="A192" s="108" t="s">
        <v>195</v>
      </c>
      <c r="B192" s="105" t="s">
        <v>25</v>
      </c>
      <c r="C192" s="116" t="s">
        <v>196</v>
      </c>
      <c r="D192" s="107"/>
      <c r="E192" s="96" t="s">
        <v>31</v>
      </c>
      <c r="F192" s="127">
        <v>1</v>
      </c>
      <c r="G192" s="98"/>
      <c r="H192" s="99">
        <f>ROUND(G192*F192,2)</f>
        <v>0</v>
      </c>
    </row>
    <row r="193" spans="1:8" s="136" customFormat="1" ht="30" customHeight="1" x14ac:dyDescent="0.2">
      <c r="A193" s="108" t="s">
        <v>195</v>
      </c>
      <c r="B193" s="105" t="s">
        <v>32</v>
      </c>
      <c r="C193" s="116" t="s">
        <v>198</v>
      </c>
      <c r="D193" s="107"/>
      <c r="E193" s="96" t="s">
        <v>31</v>
      </c>
      <c r="F193" s="127">
        <v>1</v>
      </c>
      <c r="G193" s="98"/>
      <c r="H193" s="99">
        <f>ROUND(G193*F193,2)</f>
        <v>0</v>
      </c>
    </row>
    <row r="194" spans="1:8" s="136" customFormat="1" ht="30" customHeight="1" x14ac:dyDescent="0.2">
      <c r="A194" s="108" t="s">
        <v>489</v>
      </c>
      <c r="B194" s="101" t="s">
        <v>490</v>
      </c>
      <c r="C194" s="149" t="s">
        <v>491</v>
      </c>
      <c r="D194" s="107" t="s">
        <v>119</v>
      </c>
      <c r="E194" s="96"/>
      <c r="F194" s="127"/>
      <c r="G194" s="104"/>
      <c r="H194" s="131"/>
    </row>
    <row r="195" spans="1:8" s="136" customFormat="1" ht="30" customHeight="1" x14ac:dyDescent="0.2">
      <c r="A195" s="108" t="s">
        <v>492</v>
      </c>
      <c r="B195" s="105" t="s">
        <v>25</v>
      </c>
      <c r="C195" s="133" t="s">
        <v>493</v>
      </c>
      <c r="D195" s="107"/>
      <c r="E195" s="96" t="s">
        <v>31</v>
      </c>
      <c r="F195" s="127">
        <v>1</v>
      </c>
      <c r="G195" s="98"/>
      <c r="H195" s="99">
        <f>ROUND(G195*F195,2)</f>
        <v>0</v>
      </c>
    </row>
    <row r="196" spans="1:8" s="136" customFormat="1" ht="30" customHeight="1" x14ac:dyDescent="0.2">
      <c r="A196" s="108" t="s">
        <v>128</v>
      </c>
      <c r="B196" s="101" t="s">
        <v>494</v>
      </c>
      <c r="C196" s="135" t="s">
        <v>130</v>
      </c>
      <c r="D196" s="107" t="s">
        <v>119</v>
      </c>
      <c r="E196" s="96"/>
      <c r="F196" s="127"/>
      <c r="G196" s="104"/>
      <c r="H196" s="131"/>
    </row>
    <row r="197" spans="1:8" s="136" customFormat="1" ht="30" customHeight="1" x14ac:dyDescent="0.2">
      <c r="A197" s="108" t="s">
        <v>131</v>
      </c>
      <c r="B197" s="105" t="s">
        <v>25</v>
      </c>
      <c r="C197" s="116" t="s">
        <v>495</v>
      </c>
      <c r="D197" s="107"/>
      <c r="E197" s="96"/>
      <c r="F197" s="127"/>
      <c r="G197" s="104"/>
      <c r="H197" s="131"/>
    </row>
    <row r="198" spans="1:8" s="21" customFormat="1" ht="30" customHeight="1" x14ac:dyDescent="0.2">
      <c r="A198" s="108" t="s">
        <v>427</v>
      </c>
      <c r="B198" s="129" t="s">
        <v>95</v>
      </c>
      <c r="C198" s="106" t="s">
        <v>496</v>
      </c>
      <c r="D198" s="107"/>
      <c r="E198" s="96" t="s">
        <v>31</v>
      </c>
      <c r="F198" s="127">
        <v>1</v>
      </c>
      <c r="G198" s="98"/>
      <c r="H198" s="99">
        <f>ROUND(G198*F198,2)</f>
        <v>0</v>
      </c>
    </row>
    <row r="199" spans="1:8" s="21" customFormat="1" ht="30" customHeight="1" x14ac:dyDescent="0.2">
      <c r="A199" s="108" t="s">
        <v>427</v>
      </c>
      <c r="B199" s="129" t="s">
        <v>96</v>
      </c>
      <c r="C199" s="106" t="s">
        <v>497</v>
      </c>
      <c r="D199" s="107"/>
      <c r="E199" s="96" t="s">
        <v>31</v>
      </c>
      <c r="F199" s="127">
        <v>2</v>
      </c>
      <c r="G199" s="98"/>
      <c r="H199" s="99">
        <f>ROUND(G199*F199,2)</f>
        <v>0</v>
      </c>
    </row>
    <row r="200" spans="1:8" s="136" customFormat="1" ht="30" customHeight="1" x14ac:dyDescent="0.2">
      <c r="A200" s="108" t="s">
        <v>131</v>
      </c>
      <c r="B200" s="105" t="s">
        <v>32</v>
      </c>
      <c r="C200" s="116" t="s">
        <v>498</v>
      </c>
      <c r="D200" s="107"/>
      <c r="E200" s="96"/>
      <c r="F200" s="127"/>
      <c r="G200" s="104"/>
      <c r="H200" s="131"/>
    </row>
    <row r="201" spans="1:8" s="21" customFormat="1" ht="30" customHeight="1" x14ac:dyDescent="0.2">
      <c r="A201" s="108" t="s">
        <v>151</v>
      </c>
      <c r="B201" s="129" t="s">
        <v>95</v>
      </c>
      <c r="C201" s="106" t="s">
        <v>499</v>
      </c>
      <c r="D201" s="107"/>
      <c r="E201" s="96" t="s">
        <v>31</v>
      </c>
      <c r="F201" s="127">
        <v>1</v>
      </c>
      <c r="G201" s="98"/>
      <c r="H201" s="99">
        <f>ROUND(G201*F201,2)</f>
        <v>0</v>
      </c>
    </row>
    <row r="202" spans="1:8" s="21" customFormat="1" ht="30" customHeight="1" x14ac:dyDescent="0.2">
      <c r="A202" s="108" t="s">
        <v>427</v>
      </c>
      <c r="B202" s="129" t="s">
        <v>96</v>
      </c>
      <c r="C202" s="106" t="s">
        <v>497</v>
      </c>
      <c r="D202" s="107"/>
      <c r="E202" s="96" t="s">
        <v>31</v>
      </c>
      <c r="F202" s="127">
        <v>2</v>
      </c>
      <c r="G202" s="98"/>
      <c r="H202" s="99">
        <f>ROUND(G202*F202,2)</f>
        <v>0</v>
      </c>
    </row>
    <row r="203" spans="1:8" s="21" customFormat="1" ht="30" customHeight="1" x14ac:dyDescent="0.2">
      <c r="A203" s="108" t="s">
        <v>199</v>
      </c>
      <c r="B203" s="101" t="s">
        <v>500</v>
      </c>
      <c r="C203" s="102" t="s">
        <v>201</v>
      </c>
      <c r="D203" s="107" t="s">
        <v>119</v>
      </c>
      <c r="E203" s="96" t="s">
        <v>31</v>
      </c>
      <c r="F203" s="127">
        <v>4</v>
      </c>
      <c r="G203" s="98"/>
      <c r="H203" s="99">
        <f>ROUND(G203*F203,2)</f>
        <v>0</v>
      </c>
    </row>
    <row r="204" spans="1:8" s="21" customFormat="1" ht="30" customHeight="1" x14ac:dyDescent="0.2">
      <c r="A204" s="108" t="s">
        <v>202</v>
      </c>
      <c r="B204" s="93" t="s">
        <v>501</v>
      </c>
      <c r="C204" s="94" t="s">
        <v>204</v>
      </c>
      <c r="D204" s="107" t="s">
        <v>119</v>
      </c>
      <c r="E204" s="96" t="s">
        <v>31</v>
      </c>
      <c r="F204" s="127">
        <v>5</v>
      </c>
      <c r="G204" s="98"/>
      <c r="H204" s="99">
        <f>ROUND(G204*F204,2)</f>
        <v>0</v>
      </c>
    </row>
    <row r="205" spans="1:8" s="21" customFormat="1" ht="30" customHeight="1" x14ac:dyDescent="0.2">
      <c r="A205" s="108" t="s">
        <v>134</v>
      </c>
      <c r="B205" s="101" t="s">
        <v>502</v>
      </c>
      <c r="C205" s="94" t="s">
        <v>136</v>
      </c>
      <c r="D205" s="107" t="s">
        <v>137</v>
      </c>
      <c r="E205" s="96" t="s">
        <v>41</v>
      </c>
      <c r="F205" s="127">
        <v>72</v>
      </c>
      <c r="G205" s="98"/>
      <c r="H205" s="99">
        <f>ROUND(G205*F205,2)</f>
        <v>0</v>
      </c>
    </row>
    <row r="206" spans="1:8" s="136" customFormat="1" ht="30" customHeight="1" x14ac:dyDescent="0.2">
      <c r="A206" s="108" t="s">
        <v>71</v>
      </c>
      <c r="B206" s="101" t="s">
        <v>503</v>
      </c>
      <c r="C206" s="41" t="s">
        <v>275</v>
      </c>
      <c r="D206" s="38" t="s">
        <v>281</v>
      </c>
      <c r="E206" s="96"/>
      <c r="F206" s="127"/>
      <c r="G206" s="104"/>
      <c r="H206" s="131"/>
    </row>
    <row r="207" spans="1:8" s="21" customFormat="1" ht="35.1" customHeight="1" x14ac:dyDescent="0.2">
      <c r="A207" s="108" t="s">
        <v>72</v>
      </c>
      <c r="B207" s="105" t="s">
        <v>25</v>
      </c>
      <c r="C207" s="42" t="s">
        <v>341</v>
      </c>
      <c r="D207" s="107"/>
      <c r="E207" s="96" t="s">
        <v>31</v>
      </c>
      <c r="F207" s="127">
        <v>2</v>
      </c>
      <c r="G207" s="98"/>
      <c r="H207" s="99">
        <f>ROUND(G207*F207,2)</f>
        <v>0</v>
      </c>
    </row>
    <row r="208" spans="1:8" s="21" customFormat="1" ht="35.1" customHeight="1" x14ac:dyDescent="0.2">
      <c r="A208" s="138"/>
      <c r="B208" s="93" t="s">
        <v>504</v>
      </c>
      <c r="C208" s="94" t="s">
        <v>431</v>
      </c>
      <c r="D208" s="107" t="s">
        <v>119</v>
      </c>
      <c r="E208" s="96" t="s">
        <v>31</v>
      </c>
      <c r="F208" s="127">
        <v>7</v>
      </c>
      <c r="G208" s="98"/>
      <c r="H208" s="99">
        <f>ROUND(G208*F208,2)</f>
        <v>0</v>
      </c>
    </row>
    <row r="209" spans="1:8" s="21" customFormat="1" ht="30" customHeight="1" x14ac:dyDescent="0.2">
      <c r="A209" s="115"/>
      <c r="B209" s="101" t="s">
        <v>505</v>
      </c>
      <c r="C209" s="94" t="s">
        <v>432</v>
      </c>
      <c r="D209" s="107"/>
      <c r="E209" s="96" t="s">
        <v>31</v>
      </c>
      <c r="F209" s="127">
        <v>1</v>
      </c>
      <c r="G209" s="98"/>
      <c r="H209" s="99">
        <f>ROUND(G209*F209,2)</f>
        <v>0</v>
      </c>
    </row>
    <row r="210" spans="1:8" s="136" customFormat="1" ht="30" customHeight="1" x14ac:dyDescent="0.2">
      <c r="A210" s="108" t="s">
        <v>210</v>
      </c>
      <c r="B210" s="101" t="s">
        <v>506</v>
      </c>
      <c r="C210" s="150" t="s">
        <v>212</v>
      </c>
      <c r="D210" s="151" t="s">
        <v>352</v>
      </c>
      <c r="E210" s="96"/>
      <c r="F210" s="152"/>
      <c r="G210" s="104"/>
      <c r="H210" s="99"/>
    </row>
    <row r="211" spans="1:8" s="136" customFormat="1" ht="30" customHeight="1" x14ac:dyDescent="0.2">
      <c r="A211" s="108" t="s">
        <v>213</v>
      </c>
      <c r="B211" s="153" t="s">
        <v>25</v>
      </c>
      <c r="C211" s="154" t="s">
        <v>507</v>
      </c>
      <c r="D211" s="155" t="s">
        <v>508</v>
      </c>
      <c r="E211" s="96" t="s">
        <v>24</v>
      </c>
      <c r="F211" s="127">
        <v>23</v>
      </c>
      <c r="G211" s="98"/>
      <c r="H211" s="99">
        <f>ROUND(G211*F211,2)</f>
        <v>0</v>
      </c>
    </row>
    <row r="212" spans="1:8" s="21" customFormat="1" ht="30" customHeight="1" x14ac:dyDescent="0.25">
      <c r="A212" s="110"/>
      <c r="B212" s="130"/>
      <c r="C212" s="112" t="s">
        <v>18</v>
      </c>
      <c r="D212" s="113"/>
      <c r="E212" s="113"/>
      <c r="F212" s="113"/>
      <c r="G212" s="104"/>
      <c r="H212" s="114"/>
    </row>
    <row r="213" spans="1:8" s="21" customFormat="1" ht="35.1" customHeight="1" x14ac:dyDescent="0.2">
      <c r="A213" s="108" t="s">
        <v>51</v>
      </c>
      <c r="B213" s="101" t="s">
        <v>509</v>
      </c>
      <c r="C213" s="37" t="s">
        <v>280</v>
      </c>
      <c r="D213" s="38" t="s">
        <v>281</v>
      </c>
      <c r="E213" s="96" t="s">
        <v>31</v>
      </c>
      <c r="F213" s="127">
        <v>3</v>
      </c>
      <c r="G213" s="98"/>
      <c r="H213" s="99">
        <f>ROUND(G213*F213,2)</f>
        <v>0</v>
      </c>
    </row>
    <row r="214" spans="1:8" s="21" customFormat="1" ht="30" customHeight="1" x14ac:dyDescent="0.2">
      <c r="A214" s="108" t="s">
        <v>52</v>
      </c>
      <c r="B214" s="101" t="s">
        <v>510</v>
      </c>
      <c r="C214" s="37" t="s">
        <v>282</v>
      </c>
      <c r="D214" s="38" t="s">
        <v>281</v>
      </c>
      <c r="E214" s="96"/>
      <c r="F214" s="127"/>
      <c r="G214" s="104"/>
      <c r="H214" s="131"/>
    </row>
    <row r="215" spans="1:8" s="21" customFormat="1" ht="30" customHeight="1" x14ac:dyDescent="0.2">
      <c r="A215" s="108" t="s">
        <v>217</v>
      </c>
      <c r="B215" s="105" t="s">
        <v>25</v>
      </c>
      <c r="C215" s="116" t="s">
        <v>218</v>
      </c>
      <c r="D215" s="107"/>
      <c r="E215" s="96" t="s">
        <v>31</v>
      </c>
      <c r="F215" s="156">
        <v>1</v>
      </c>
      <c r="G215" s="98"/>
      <c r="H215" s="99">
        <f>ROUND(G215*F215,2)</f>
        <v>0</v>
      </c>
    </row>
    <row r="216" spans="1:8" s="21" customFormat="1" ht="30" customHeight="1" x14ac:dyDescent="0.2">
      <c r="A216" s="108" t="s">
        <v>53</v>
      </c>
      <c r="B216" s="105" t="s">
        <v>32</v>
      </c>
      <c r="C216" s="116" t="s">
        <v>142</v>
      </c>
      <c r="D216" s="107"/>
      <c r="E216" s="96" t="s">
        <v>31</v>
      </c>
      <c r="F216" s="156">
        <v>1</v>
      </c>
      <c r="G216" s="98"/>
      <c r="H216" s="99">
        <f>ROUND(G216*F216,2)</f>
        <v>0</v>
      </c>
    </row>
    <row r="217" spans="1:8" s="21" customFormat="1" ht="30" customHeight="1" x14ac:dyDescent="0.2">
      <c r="A217" s="108" t="s">
        <v>219</v>
      </c>
      <c r="B217" s="105" t="s">
        <v>42</v>
      </c>
      <c r="C217" s="116" t="s">
        <v>220</v>
      </c>
      <c r="D217" s="107"/>
      <c r="E217" s="96" t="s">
        <v>31</v>
      </c>
      <c r="F217" s="156">
        <v>1</v>
      </c>
      <c r="G217" s="98"/>
      <c r="H217" s="99">
        <f>ROUND(G217*F217,2)</f>
        <v>0</v>
      </c>
    </row>
    <row r="218" spans="1:8" s="21" customFormat="1" ht="30" customHeight="1" x14ac:dyDescent="0.2">
      <c r="A218" s="108" t="s">
        <v>54</v>
      </c>
      <c r="B218" s="105" t="s">
        <v>55</v>
      </c>
      <c r="C218" s="116" t="s">
        <v>165</v>
      </c>
      <c r="D218" s="107"/>
      <c r="E218" s="96" t="s">
        <v>31</v>
      </c>
      <c r="F218" s="156">
        <v>1</v>
      </c>
      <c r="G218" s="98"/>
      <c r="H218" s="99">
        <f>ROUND(G218*F218,2)</f>
        <v>0</v>
      </c>
    </row>
    <row r="219" spans="1:8" s="21" customFormat="1" ht="30" customHeight="1" x14ac:dyDescent="0.2">
      <c r="A219" s="108" t="s">
        <v>67</v>
      </c>
      <c r="B219" s="101" t="s">
        <v>511</v>
      </c>
      <c r="C219" s="94" t="s">
        <v>75</v>
      </c>
      <c r="D219" s="38" t="s">
        <v>281</v>
      </c>
      <c r="E219" s="96" t="s">
        <v>31</v>
      </c>
      <c r="F219" s="156">
        <v>3</v>
      </c>
      <c r="G219" s="98"/>
      <c r="H219" s="99">
        <f>ROUND(G219*F219,2)</f>
        <v>0</v>
      </c>
    </row>
    <row r="220" spans="1:8" s="21" customFormat="1" ht="30" customHeight="1" x14ac:dyDescent="0.25">
      <c r="A220" s="110"/>
      <c r="B220" s="130"/>
      <c r="C220" s="112" t="s">
        <v>19</v>
      </c>
      <c r="D220" s="113"/>
      <c r="E220" s="113"/>
      <c r="F220" s="113"/>
      <c r="G220" s="104"/>
      <c r="H220" s="114"/>
    </row>
    <row r="221" spans="1:8" s="21" customFormat="1" ht="30" customHeight="1" x14ac:dyDescent="0.2">
      <c r="A221" s="115" t="s">
        <v>56</v>
      </c>
      <c r="B221" s="101" t="s">
        <v>512</v>
      </c>
      <c r="C221" s="94" t="s">
        <v>57</v>
      </c>
      <c r="D221" s="107" t="s">
        <v>754</v>
      </c>
      <c r="E221" s="96"/>
      <c r="F221" s="103"/>
      <c r="G221" s="104"/>
      <c r="H221" s="99"/>
    </row>
    <row r="222" spans="1:8" s="21" customFormat="1" ht="30" customHeight="1" x14ac:dyDescent="0.2">
      <c r="A222" s="115" t="s">
        <v>147</v>
      </c>
      <c r="B222" s="105" t="s">
        <v>25</v>
      </c>
      <c r="C222" s="116" t="s">
        <v>148</v>
      </c>
      <c r="D222" s="107"/>
      <c r="E222" s="96" t="s">
        <v>24</v>
      </c>
      <c r="F222" s="127">
        <v>30</v>
      </c>
      <c r="G222" s="157"/>
      <c r="H222" s="99">
        <f>ROUND(G222*F222,2)</f>
        <v>0</v>
      </c>
    </row>
    <row r="223" spans="1:8" s="21" customFormat="1" ht="30" customHeight="1" x14ac:dyDescent="0.2">
      <c r="A223" s="115" t="s">
        <v>58</v>
      </c>
      <c r="B223" s="105" t="s">
        <v>32</v>
      </c>
      <c r="C223" s="116" t="s">
        <v>149</v>
      </c>
      <c r="D223" s="107"/>
      <c r="E223" s="96" t="s">
        <v>24</v>
      </c>
      <c r="F223" s="127">
        <v>530</v>
      </c>
      <c r="G223" s="141"/>
      <c r="H223" s="99">
        <f>ROUND(G223*F223,2)</f>
        <v>0</v>
      </c>
    </row>
    <row r="224" spans="1:8" s="13" customFormat="1" ht="30" customHeight="1" thickBot="1" x14ac:dyDescent="0.25">
      <c r="A224" s="22"/>
      <c r="B224" s="39" t="str">
        <f>B108</f>
        <v>B</v>
      </c>
      <c r="C224" s="237" t="str">
        <f>C108</f>
        <v xml:space="preserve">FAIRLANE AVE (MAJOR REHAB) </v>
      </c>
      <c r="D224" s="240"/>
      <c r="E224" s="240"/>
      <c r="F224" s="241"/>
      <c r="G224" s="75" t="s">
        <v>13</v>
      </c>
      <c r="H224" s="22">
        <f>SUM(H108:H223)</f>
        <v>0</v>
      </c>
    </row>
    <row r="225" spans="1:8" s="13" customFormat="1" ht="30" customHeight="1" thickTop="1" thickBot="1" x14ac:dyDescent="0.25">
      <c r="A225" s="11"/>
      <c r="B225" s="34" t="s">
        <v>10</v>
      </c>
      <c r="C225" s="253" t="s">
        <v>513</v>
      </c>
      <c r="D225" s="254"/>
      <c r="E225" s="254"/>
      <c r="F225" s="255"/>
      <c r="G225" s="85"/>
      <c r="H225" s="12"/>
    </row>
    <row r="226" spans="1:8" s="21" customFormat="1" ht="30" customHeight="1" thickTop="1" x14ac:dyDescent="0.25">
      <c r="A226" s="86"/>
      <c r="B226" s="87"/>
      <c r="C226" s="142" t="s">
        <v>15</v>
      </c>
      <c r="D226" s="89"/>
      <c r="E226" s="89"/>
      <c r="F226" s="89"/>
      <c r="G226" s="90"/>
      <c r="H226" s="91"/>
    </row>
    <row r="227" spans="1:8" s="21" customFormat="1" ht="30" customHeight="1" x14ac:dyDescent="0.2">
      <c r="A227" s="92" t="s">
        <v>77</v>
      </c>
      <c r="B227" s="93" t="s">
        <v>233</v>
      </c>
      <c r="C227" s="94" t="s">
        <v>78</v>
      </c>
      <c r="D227" s="95" t="s">
        <v>375</v>
      </c>
      <c r="E227" s="96" t="s">
        <v>22</v>
      </c>
      <c r="F227" s="97">
        <v>80</v>
      </c>
      <c r="G227" s="141"/>
      <c r="H227" s="99">
        <f>ROUND(G227*F227,2)</f>
        <v>0</v>
      </c>
    </row>
    <row r="228" spans="1:8" s="21" customFormat="1" ht="30" customHeight="1" x14ac:dyDescent="0.2">
      <c r="A228" s="100" t="s">
        <v>27</v>
      </c>
      <c r="B228" s="101" t="s">
        <v>234</v>
      </c>
      <c r="C228" s="94" t="s">
        <v>28</v>
      </c>
      <c r="D228" s="95" t="s">
        <v>375</v>
      </c>
      <c r="E228" s="96"/>
      <c r="F228" s="103"/>
      <c r="G228" s="104"/>
      <c r="H228" s="99"/>
    </row>
    <row r="229" spans="1:8" s="21" customFormat="1" ht="30" customHeight="1" x14ac:dyDescent="0.2">
      <c r="A229" s="100" t="s">
        <v>380</v>
      </c>
      <c r="B229" s="105" t="s">
        <v>25</v>
      </c>
      <c r="C229" s="106" t="s">
        <v>381</v>
      </c>
      <c r="D229" s="107" t="s">
        <v>2</v>
      </c>
      <c r="E229" s="96" t="s">
        <v>22</v>
      </c>
      <c r="F229" s="103">
        <v>80</v>
      </c>
      <c r="G229" s="98"/>
      <c r="H229" s="99">
        <f>ROUND(G229*F229,2)</f>
        <v>0</v>
      </c>
    </row>
    <row r="230" spans="1:8" s="21" customFormat="1" ht="30" customHeight="1" x14ac:dyDescent="0.2">
      <c r="A230" s="108" t="s">
        <v>29</v>
      </c>
      <c r="B230" s="101" t="s">
        <v>235</v>
      </c>
      <c r="C230" s="94" t="s">
        <v>30</v>
      </c>
      <c r="D230" s="95" t="s">
        <v>375</v>
      </c>
      <c r="E230" s="96" t="s">
        <v>24</v>
      </c>
      <c r="F230" s="103">
        <v>240</v>
      </c>
      <c r="G230" s="98"/>
      <c r="H230" s="99">
        <f>ROUND(G230*F230,2)</f>
        <v>0</v>
      </c>
    </row>
    <row r="231" spans="1:8" s="21" customFormat="1" ht="30" customHeight="1" x14ac:dyDescent="0.2">
      <c r="A231" s="100" t="s">
        <v>85</v>
      </c>
      <c r="B231" s="101" t="s">
        <v>314</v>
      </c>
      <c r="C231" s="94" t="s">
        <v>382</v>
      </c>
      <c r="D231" s="95" t="s">
        <v>383</v>
      </c>
      <c r="E231" s="96"/>
      <c r="F231" s="103"/>
      <c r="G231" s="104"/>
      <c r="H231" s="99"/>
    </row>
    <row r="232" spans="1:8" s="21" customFormat="1" ht="30" customHeight="1" x14ac:dyDescent="0.2">
      <c r="A232" s="100" t="s">
        <v>384</v>
      </c>
      <c r="B232" s="105" t="s">
        <v>25</v>
      </c>
      <c r="C232" s="106" t="s">
        <v>385</v>
      </c>
      <c r="D232" s="107" t="s">
        <v>2</v>
      </c>
      <c r="E232" s="96" t="s">
        <v>24</v>
      </c>
      <c r="F232" s="103">
        <v>20</v>
      </c>
      <c r="G232" s="98"/>
      <c r="H232" s="99">
        <f>ROUND(G232*F232,2)</f>
        <v>0</v>
      </c>
    </row>
    <row r="233" spans="1:8" s="21" customFormat="1" ht="30" customHeight="1" x14ac:dyDescent="0.2">
      <c r="A233" s="100" t="s">
        <v>386</v>
      </c>
      <c r="B233" s="101" t="s">
        <v>315</v>
      </c>
      <c r="C233" s="94" t="s">
        <v>88</v>
      </c>
      <c r="D233" s="107" t="s">
        <v>387</v>
      </c>
      <c r="E233" s="96"/>
      <c r="F233" s="103"/>
      <c r="G233" s="104"/>
      <c r="H233" s="99"/>
    </row>
    <row r="234" spans="1:8" s="21" customFormat="1" ht="30" customHeight="1" x14ac:dyDescent="0.2">
      <c r="A234" s="100" t="s">
        <v>388</v>
      </c>
      <c r="B234" s="105" t="s">
        <v>25</v>
      </c>
      <c r="C234" s="109" t="s">
        <v>389</v>
      </c>
      <c r="D234" s="107" t="s">
        <v>2</v>
      </c>
      <c r="E234" s="96" t="s">
        <v>24</v>
      </c>
      <c r="F234" s="103">
        <v>750</v>
      </c>
      <c r="G234" s="98"/>
      <c r="H234" s="99">
        <f>ROUND(G234*F234,2)</f>
        <v>0</v>
      </c>
    </row>
    <row r="235" spans="1:8" s="21" customFormat="1" ht="30" customHeight="1" x14ac:dyDescent="0.25">
      <c r="A235" s="110"/>
      <c r="B235" s="111"/>
      <c r="C235" s="112" t="s">
        <v>168</v>
      </c>
      <c r="D235" s="113"/>
      <c r="E235" s="113"/>
      <c r="F235" s="113"/>
      <c r="G235" s="104"/>
      <c r="H235" s="114"/>
    </row>
    <row r="236" spans="1:8" s="21" customFormat="1" ht="30" customHeight="1" x14ac:dyDescent="0.2">
      <c r="A236" s="115" t="s">
        <v>60</v>
      </c>
      <c r="B236" s="101" t="s">
        <v>316</v>
      </c>
      <c r="C236" s="94" t="s">
        <v>61</v>
      </c>
      <c r="D236" s="95" t="s">
        <v>375</v>
      </c>
      <c r="E236" s="96"/>
      <c r="F236" s="103"/>
      <c r="G236" s="104"/>
      <c r="H236" s="99"/>
    </row>
    <row r="237" spans="1:8" s="21" customFormat="1" ht="30" customHeight="1" x14ac:dyDescent="0.2">
      <c r="A237" s="115" t="s">
        <v>62</v>
      </c>
      <c r="B237" s="105" t="s">
        <v>25</v>
      </c>
      <c r="C237" s="116" t="s">
        <v>63</v>
      </c>
      <c r="D237" s="107" t="s">
        <v>2</v>
      </c>
      <c r="E237" s="96" t="s">
        <v>24</v>
      </c>
      <c r="F237" s="103">
        <v>720</v>
      </c>
      <c r="G237" s="98"/>
      <c r="H237" s="99">
        <f>ROUND(G237*F237,2)</f>
        <v>0</v>
      </c>
    </row>
    <row r="238" spans="1:8" s="21" customFormat="1" ht="30" customHeight="1" x14ac:dyDescent="0.2">
      <c r="A238" s="117" t="s">
        <v>103</v>
      </c>
      <c r="B238" s="93" t="s">
        <v>317</v>
      </c>
      <c r="C238" s="94" t="s">
        <v>105</v>
      </c>
      <c r="D238" s="107" t="s">
        <v>272</v>
      </c>
      <c r="E238" s="96"/>
      <c r="F238" s="118"/>
      <c r="G238" s="104"/>
      <c r="H238" s="99"/>
    </row>
    <row r="239" spans="1:8" s="21" customFormat="1" ht="30" customHeight="1" x14ac:dyDescent="0.2">
      <c r="A239" s="117" t="s">
        <v>273</v>
      </c>
      <c r="B239" s="119" t="s">
        <v>25</v>
      </c>
      <c r="C239" s="116" t="s">
        <v>274</v>
      </c>
      <c r="D239" s="107" t="s">
        <v>2</v>
      </c>
      <c r="E239" s="96" t="s">
        <v>24</v>
      </c>
      <c r="F239" s="118">
        <v>5200</v>
      </c>
      <c r="G239" s="98"/>
      <c r="H239" s="99">
        <f>ROUND(G239*F239,2)</f>
        <v>0</v>
      </c>
    </row>
    <row r="240" spans="1:8" s="21" customFormat="1" ht="30" customHeight="1" x14ac:dyDescent="0.2">
      <c r="A240" s="115" t="s">
        <v>390</v>
      </c>
      <c r="B240" s="101" t="s">
        <v>318</v>
      </c>
      <c r="C240" s="94" t="s">
        <v>242</v>
      </c>
      <c r="D240" s="107" t="s">
        <v>169</v>
      </c>
      <c r="E240" s="96"/>
      <c r="F240" s="103"/>
      <c r="G240" s="104"/>
      <c r="H240" s="99"/>
    </row>
    <row r="241" spans="1:8" s="21" customFormat="1" ht="35.1" customHeight="1" x14ac:dyDescent="0.2">
      <c r="A241" s="115" t="s">
        <v>391</v>
      </c>
      <c r="B241" s="119" t="s">
        <v>25</v>
      </c>
      <c r="C241" s="116" t="s">
        <v>392</v>
      </c>
      <c r="D241" s="107" t="s">
        <v>2</v>
      </c>
      <c r="E241" s="96" t="s">
        <v>24</v>
      </c>
      <c r="F241" s="103">
        <v>30</v>
      </c>
      <c r="G241" s="98"/>
      <c r="H241" s="99">
        <f>ROUND(G241*F241,2)</f>
        <v>0</v>
      </c>
    </row>
    <row r="242" spans="1:8" s="21" customFormat="1" ht="35.1" customHeight="1" x14ac:dyDescent="0.2">
      <c r="A242" s="115" t="s">
        <v>393</v>
      </c>
      <c r="B242" s="101" t="s">
        <v>319</v>
      </c>
      <c r="C242" s="94" t="s">
        <v>394</v>
      </c>
      <c r="D242" s="107" t="s">
        <v>395</v>
      </c>
      <c r="E242" s="96"/>
      <c r="F242" s="103"/>
      <c r="G242" s="104"/>
      <c r="H242" s="99"/>
    </row>
    <row r="243" spans="1:8" s="21" customFormat="1" ht="35.1" customHeight="1" x14ac:dyDescent="0.2">
      <c r="A243" s="115" t="s">
        <v>396</v>
      </c>
      <c r="B243" s="105" t="s">
        <v>25</v>
      </c>
      <c r="C243" s="116" t="s">
        <v>397</v>
      </c>
      <c r="D243" s="107" t="s">
        <v>2</v>
      </c>
      <c r="E243" s="96" t="s">
        <v>24</v>
      </c>
      <c r="F243" s="103">
        <v>30</v>
      </c>
      <c r="G243" s="98"/>
      <c r="H243" s="99">
        <f>ROUND(G243*F243,2)</f>
        <v>0</v>
      </c>
    </row>
    <row r="244" spans="1:8" s="21" customFormat="1" ht="35.1" customHeight="1" x14ac:dyDescent="0.2">
      <c r="A244" s="115" t="s">
        <v>398</v>
      </c>
      <c r="B244" s="105" t="s">
        <v>32</v>
      </c>
      <c r="C244" s="116" t="s">
        <v>399</v>
      </c>
      <c r="D244" s="107" t="s">
        <v>2</v>
      </c>
      <c r="E244" s="96" t="s">
        <v>24</v>
      </c>
      <c r="F244" s="103">
        <v>420</v>
      </c>
      <c r="G244" s="98"/>
      <c r="H244" s="99">
        <f>ROUND(G244*F244,2)</f>
        <v>0</v>
      </c>
    </row>
    <row r="245" spans="1:8" s="21" customFormat="1" ht="35.1" customHeight="1" x14ac:dyDescent="0.2">
      <c r="A245" s="115" t="s">
        <v>400</v>
      </c>
      <c r="B245" s="105" t="s">
        <v>42</v>
      </c>
      <c r="C245" s="116" t="s">
        <v>401</v>
      </c>
      <c r="D245" s="107" t="s">
        <v>2</v>
      </c>
      <c r="E245" s="96" t="s">
        <v>24</v>
      </c>
      <c r="F245" s="103">
        <v>30</v>
      </c>
      <c r="G245" s="98"/>
      <c r="H245" s="99">
        <f>ROUND(G245*F245,2)</f>
        <v>0</v>
      </c>
    </row>
    <row r="246" spans="1:8" s="21" customFormat="1" ht="35.1" customHeight="1" x14ac:dyDescent="0.2">
      <c r="A246" s="115" t="s">
        <v>402</v>
      </c>
      <c r="B246" s="105" t="s">
        <v>55</v>
      </c>
      <c r="C246" s="116" t="s">
        <v>403</v>
      </c>
      <c r="D246" s="107" t="s">
        <v>2</v>
      </c>
      <c r="E246" s="96" t="s">
        <v>24</v>
      </c>
      <c r="F246" s="103">
        <v>110</v>
      </c>
      <c r="G246" s="98"/>
      <c r="H246" s="99">
        <f>ROUND(G246*F246,2)</f>
        <v>0</v>
      </c>
    </row>
    <row r="247" spans="1:8" s="21" customFormat="1" ht="30" customHeight="1" x14ac:dyDescent="0.2">
      <c r="A247" s="115" t="s">
        <v>33</v>
      </c>
      <c r="B247" s="101" t="s">
        <v>320</v>
      </c>
      <c r="C247" s="94" t="s">
        <v>34</v>
      </c>
      <c r="D247" s="107" t="s">
        <v>169</v>
      </c>
      <c r="E247" s="96"/>
      <c r="F247" s="103"/>
      <c r="G247" s="104"/>
      <c r="H247" s="99"/>
    </row>
    <row r="248" spans="1:8" s="21" customFormat="1" ht="30" customHeight="1" x14ac:dyDescent="0.2">
      <c r="A248" s="115" t="s">
        <v>35</v>
      </c>
      <c r="B248" s="105" t="s">
        <v>25</v>
      </c>
      <c r="C248" s="116" t="s">
        <v>36</v>
      </c>
      <c r="D248" s="107" t="s">
        <v>2</v>
      </c>
      <c r="E248" s="96" t="s">
        <v>31</v>
      </c>
      <c r="F248" s="103">
        <v>2280</v>
      </c>
      <c r="G248" s="98"/>
      <c r="H248" s="99">
        <f>ROUND(G248*F248,2)</f>
        <v>0</v>
      </c>
    </row>
    <row r="249" spans="1:8" s="21" customFormat="1" ht="30" customHeight="1" x14ac:dyDescent="0.2">
      <c r="A249" s="115" t="s">
        <v>37</v>
      </c>
      <c r="B249" s="101" t="s">
        <v>321</v>
      </c>
      <c r="C249" s="94" t="s">
        <v>38</v>
      </c>
      <c r="D249" s="107" t="s">
        <v>169</v>
      </c>
      <c r="E249" s="96"/>
      <c r="F249" s="103"/>
      <c r="G249" s="104"/>
      <c r="H249" s="99"/>
    </row>
    <row r="250" spans="1:8" s="21" customFormat="1" ht="30" customHeight="1" x14ac:dyDescent="0.2">
      <c r="A250" s="115" t="s">
        <v>39</v>
      </c>
      <c r="B250" s="105" t="s">
        <v>25</v>
      </c>
      <c r="C250" s="116" t="s">
        <v>40</v>
      </c>
      <c r="D250" s="107" t="s">
        <v>2</v>
      </c>
      <c r="E250" s="96" t="s">
        <v>31</v>
      </c>
      <c r="F250" s="103">
        <v>750</v>
      </c>
      <c r="G250" s="98"/>
      <c r="H250" s="99">
        <f>ROUND(G250*F250,2)</f>
        <v>0</v>
      </c>
    </row>
    <row r="251" spans="1:8" s="21" customFormat="1" ht="30" customHeight="1" x14ac:dyDescent="0.2">
      <c r="A251" s="115" t="s">
        <v>249</v>
      </c>
      <c r="B251" s="101" t="s">
        <v>322</v>
      </c>
      <c r="C251" s="102" t="s">
        <v>250</v>
      </c>
      <c r="D251" s="107" t="s">
        <v>458</v>
      </c>
      <c r="E251" s="96"/>
      <c r="F251" s="103"/>
      <c r="G251" s="104"/>
      <c r="H251" s="99"/>
    </row>
    <row r="252" spans="1:8" s="21" customFormat="1" ht="30" customHeight="1" x14ac:dyDescent="0.2">
      <c r="A252" s="115" t="s">
        <v>251</v>
      </c>
      <c r="B252" s="105" t="s">
        <v>25</v>
      </c>
      <c r="C252" s="133" t="s">
        <v>423</v>
      </c>
      <c r="D252" s="107" t="s">
        <v>252</v>
      </c>
      <c r="E252" s="96"/>
      <c r="F252" s="103"/>
      <c r="G252" s="104"/>
      <c r="H252" s="99"/>
    </row>
    <row r="253" spans="1:8" s="21" customFormat="1" ht="30" customHeight="1" x14ac:dyDescent="0.2">
      <c r="A253" s="115" t="s">
        <v>253</v>
      </c>
      <c r="B253" s="129" t="s">
        <v>95</v>
      </c>
      <c r="C253" s="106" t="s">
        <v>254</v>
      </c>
      <c r="D253" s="107"/>
      <c r="E253" s="96" t="s">
        <v>24</v>
      </c>
      <c r="F253" s="103">
        <v>20</v>
      </c>
      <c r="G253" s="98"/>
      <c r="H253" s="99">
        <f>ROUND(G253*F253,2)</f>
        <v>0</v>
      </c>
    </row>
    <row r="254" spans="1:8" s="21" customFormat="1" ht="30" customHeight="1" x14ac:dyDescent="0.2">
      <c r="A254" s="115" t="s">
        <v>255</v>
      </c>
      <c r="B254" s="129" t="s">
        <v>96</v>
      </c>
      <c r="C254" s="106" t="s">
        <v>256</v>
      </c>
      <c r="D254" s="107"/>
      <c r="E254" s="96" t="s">
        <v>24</v>
      </c>
      <c r="F254" s="103">
        <v>100</v>
      </c>
      <c r="G254" s="98"/>
      <c r="H254" s="99">
        <f>ROUND(G254*F254,2)</f>
        <v>0</v>
      </c>
    </row>
    <row r="255" spans="1:8" s="21" customFormat="1" ht="30" customHeight="1" x14ac:dyDescent="0.2">
      <c r="A255" s="115" t="s">
        <v>288</v>
      </c>
      <c r="B255" s="129" t="s">
        <v>97</v>
      </c>
      <c r="C255" s="106" t="s">
        <v>289</v>
      </c>
      <c r="D255" s="107" t="s">
        <v>2</v>
      </c>
      <c r="E255" s="96" t="s">
        <v>24</v>
      </c>
      <c r="F255" s="103">
        <v>50</v>
      </c>
      <c r="G255" s="98"/>
      <c r="H255" s="99">
        <f>ROUND(G255*F255,2)</f>
        <v>0</v>
      </c>
    </row>
    <row r="256" spans="1:8" s="21" customFormat="1" ht="30" customHeight="1" x14ac:dyDescent="0.2">
      <c r="A256" s="115" t="s">
        <v>290</v>
      </c>
      <c r="B256" s="101" t="s">
        <v>323</v>
      </c>
      <c r="C256" s="94" t="s">
        <v>413</v>
      </c>
      <c r="D256" s="107" t="s">
        <v>93</v>
      </c>
      <c r="E256" s="96" t="s">
        <v>24</v>
      </c>
      <c r="F256" s="127">
        <v>10</v>
      </c>
      <c r="G256" s="98"/>
      <c r="H256" s="99">
        <f>ROUND(G256*F256,2)</f>
        <v>0</v>
      </c>
    </row>
    <row r="257" spans="1:8" s="21" customFormat="1" ht="30" customHeight="1" x14ac:dyDescent="0.2">
      <c r="A257" s="115" t="s">
        <v>98</v>
      </c>
      <c r="B257" s="101" t="s">
        <v>324</v>
      </c>
      <c r="C257" s="94" t="s">
        <v>43</v>
      </c>
      <c r="D257" s="107" t="s">
        <v>172</v>
      </c>
      <c r="E257" s="96"/>
      <c r="F257" s="103"/>
      <c r="G257" s="104"/>
      <c r="H257" s="99"/>
    </row>
    <row r="258" spans="1:8" s="21" customFormat="1" ht="35.1" customHeight="1" x14ac:dyDescent="0.2">
      <c r="A258" s="115" t="s">
        <v>265</v>
      </c>
      <c r="B258" s="105" t="s">
        <v>25</v>
      </c>
      <c r="C258" s="116" t="s">
        <v>408</v>
      </c>
      <c r="D258" s="107" t="s">
        <v>266</v>
      </c>
      <c r="E258" s="96" t="s">
        <v>41</v>
      </c>
      <c r="F258" s="103">
        <v>20</v>
      </c>
      <c r="G258" s="98"/>
      <c r="H258" s="99">
        <f>ROUND(G258*F258,2)</f>
        <v>0</v>
      </c>
    </row>
    <row r="259" spans="1:8" s="148" customFormat="1" ht="35.1" customHeight="1" x14ac:dyDescent="0.2">
      <c r="A259" s="117" t="s">
        <v>100</v>
      </c>
      <c r="B259" s="105" t="s">
        <v>32</v>
      </c>
      <c r="C259" s="116" t="s">
        <v>412</v>
      </c>
      <c r="D259" s="124" t="s">
        <v>101</v>
      </c>
      <c r="E259" s="125" t="s">
        <v>41</v>
      </c>
      <c r="F259" s="118">
        <v>60</v>
      </c>
      <c r="G259" s="98"/>
      <c r="H259" s="139">
        <f>ROUND(G259*F259,2)</f>
        <v>0</v>
      </c>
    </row>
    <row r="260" spans="1:8" s="21" customFormat="1" ht="30" customHeight="1" x14ac:dyDescent="0.2">
      <c r="A260" s="115" t="s">
        <v>460</v>
      </c>
      <c r="B260" s="105" t="s">
        <v>42</v>
      </c>
      <c r="C260" s="133" t="s">
        <v>461</v>
      </c>
      <c r="D260" s="107" t="s">
        <v>340</v>
      </c>
      <c r="E260" s="96"/>
      <c r="F260" s="103"/>
      <c r="G260" s="104"/>
      <c r="H260" s="99"/>
    </row>
    <row r="261" spans="1:8" s="21" customFormat="1" ht="30" customHeight="1" x14ac:dyDescent="0.2">
      <c r="A261" s="115" t="s">
        <v>462</v>
      </c>
      <c r="B261" s="144" t="s">
        <v>95</v>
      </c>
      <c r="C261" s="145" t="s">
        <v>350</v>
      </c>
      <c r="D261" s="95"/>
      <c r="E261" s="146" t="s">
        <v>41</v>
      </c>
      <c r="F261" s="147">
        <v>80</v>
      </c>
      <c r="G261" s="98"/>
      <c r="H261" s="126">
        <f>ROUND(G261*F261,2)</f>
        <v>0</v>
      </c>
    </row>
    <row r="262" spans="1:8" s="21" customFormat="1" ht="30" customHeight="1" x14ac:dyDescent="0.2">
      <c r="A262" s="115" t="s">
        <v>463</v>
      </c>
      <c r="B262" s="144" t="s">
        <v>96</v>
      </c>
      <c r="C262" s="145" t="s">
        <v>464</v>
      </c>
      <c r="D262" s="95"/>
      <c r="E262" s="146" t="s">
        <v>41</v>
      </c>
      <c r="F262" s="147">
        <v>40</v>
      </c>
      <c r="G262" s="98"/>
      <c r="H262" s="126">
        <f>ROUND(G262*F262,2)</f>
        <v>0</v>
      </c>
    </row>
    <row r="263" spans="1:8" s="21" customFormat="1" ht="36" customHeight="1" x14ac:dyDescent="0.2">
      <c r="A263" s="115" t="s">
        <v>409</v>
      </c>
      <c r="B263" s="105" t="s">
        <v>55</v>
      </c>
      <c r="C263" s="133" t="s">
        <v>410</v>
      </c>
      <c r="D263" s="107" t="s">
        <v>102</v>
      </c>
      <c r="E263" s="96" t="s">
        <v>41</v>
      </c>
      <c r="F263" s="103">
        <v>40</v>
      </c>
      <c r="G263" s="98"/>
      <c r="H263" s="99">
        <f>ROUND(G263*F263,2)</f>
        <v>0</v>
      </c>
    </row>
    <row r="264" spans="1:8" s="21" customFormat="1" ht="30" customHeight="1" x14ac:dyDescent="0.2">
      <c r="A264" s="115" t="s">
        <v>173</v>
      </c>
      <c r="B264" s="101" t="s">
        <v>325</v>
      </c>
      <c r="C264" s="94" t="s">
        <v>174</v>
      </c>
      <c r="D264" s="107" t="s">
        <v>419</v>
      </c>
      <c r="E264" s="128"/>
      <c r="F264" s="103"/>
      <c r="G264" s="104"/>
      <c r="H264" s="99"/>
    </row>
    <row r="265" spans="1:8" s="21" customFormat="1" ht="30" customHeight="1" x14ac:dyDescent="0.2">
      <c r="A265" s="115" t="s">
        <v>270</v>
      </c>
      <c r="B265" s="105" t="s">
        <v>25</v>
      </c>
      <c r="C265" s="116" t="s">
        <v>271</v>
      </c>
      <c r="D265" s="107"/>
      <c r="E265" s="96"/>
      <c r="F265" s="103"/>
      <c r="G265" s="104"/>
      <c r="H265" s="99"/>
    </row>
    <row r="266" spans="1:8" s="21" customFormat="1" ht="30" customHeight="1" x14ac:dyDescent="0.2">
      <c r="A266" s="115" t="s">
        <v>175</v>
      </c>
      <c r="B266" s="129" t="s">
        <v>95</v>
      </c>
      <c r="C266" s="106" t="s">
        <v>113</v>
      </c>
      <c r="D266" s="107"/>
      <c r="E266" s="96" t="s">
        <v>26</v>
      </c>
      <c r="F266" s="103">
        <v>670</v>
      </c>
      <c r="G266" s="98"/>
      <c r="H266" s="99">
        <f>ROUND(G266*F266,2)</f>
        <v>0</v>
      </c>
    </row>
    <row r="267" spans="1:8" s="21" customFormat="1" ht="30" customHeight="1" x14ac:dyDescent="0.2">
      <c r="A267" s="115" t="s">
        <v>176</v>
      </c>
      <c r="B267" s="105" t="s">
        <v>32</v>
      </c>
      <c r="C267" s="116" t="s">
        <v>64</v>
      </c>
      <c r="D267" s="107"/>
      <c r="E267" s="96"/>
      <c r="F267" s="103"/>
      <c r="G267" s="104"/>
      <c r="H267" s="99"/>
    </row>
    <row r="268" spans="1:8" s="21" customFormat="1" ht="30" customHeight="1" x14ac:dyDescent="0.2">
      <c r="A268" s="115" t="s">
        <v>177</v>
      </c>
      <c r="B268" s="129" t="s">
        <v>95</v>
      </c>
      <c r="C268" s="106" t="s">
        <v>113</v>
      </c>
      <c r="D268" s="107"/>
      <c r="E268" s="96" t="s">
        <v>26</v>
      </c>
      <c r="F268" s="103">
        <v>160</v>
      </c>
      <c r="G268" s="98"/>
      <c r="H268" s="99">
        <f>ROUND(G268*F268,2)</f>
        <v>0</v>
      </c>
    </row>
    <row r="269" spans="1:8" s="21" customFormat="1" ht="30" customHeight="1" x14ac:dyDescent="0.2">
      <c r="A269" s="115" t="s">
        <v>414</v>
      </c>
      <c r="B269" s="101" t="s">
        <v>326</v>
      </c>
      <c r="C269" s="94" t="s">
        <v>415</v>
      </c>
      <c r="D269" s="107" t="s">
        <v>416</v>
      </c>
      <c r="E269" s="96"/>
      <c r="F269" s="127"/>
      <c r="G269" s="104"/>
      <c r="H269" s="99"/>
    </row>
    <row r="270" spans="1:8" s="21" customFormat="1" ht="30" customHeight="1" x14ac:dyDescent="0.2">
      <c r="A270" s="115" t="s">
        <v>417</v>
      </c>
      <c r="B270" s="105" t="s">
        <v>25</v>
      </c>
      <c r="C270" s="116" t="s">
        <v>418</v>
      </c>
      <c r="D270" s="107"/>
      <c r="E270" s="96" t="s">
        <v>24</v>
      </c>
      <c r="F270" s="127">
        <v>1210</v>
      </c>
      <c r="G270" s="98"/>
      <c r="H270" s="99">
        <f>ROUND(G270*F270,2)</f>
        <v>0</v>
      </c>
    </row>
    <row r="271" spans="1:8" s="21" customFormat="1" ht="30" customHeight="1" x14ac:dyDescent="0.2">
      <c r="A271" s="115" t="s">
        <v>106</v>
      </c>
      <c r="B271" s="101" t="s">
        <v>327</v>
      </c>
      <c r="C271" s="94" t="s">
        <v>108</v>
      </c>
      <c r="D271" s="107" t="s">
        <v>179</v>
      </c>
      <c r="E271" s="96" t="s">
        <v>31</v>
      </c>
      <c r="F271" s="127">
        <v>17</v>
      </c>
      <c r="G271" s="98"/>
      <c r="H271" s="99">
        <f>ROUND(G271*F271,2)</f>
        <v>0</v>
      </c>
    </row>
    <row r="272" spans="1:8" s="21" customFormat="1" ht="30" customHeight="1" x14ac:dyDescent="0.25">
      <c r="A272" s="110"/>
      <c r="B272" s="130"/>
      <c r="C272" s="112" t="s">
        <v>180</v>
      </c>
      <c r="D272" s="113"/>
      <c r="E272" s="113"/>
      <c r="F272" s="113"/>
      <c r="G272" s="104"/>
      <c r="H272" s="114"/>
    </row>
    <row r="273" spans="1:8" s="21" customFormat="1" ht="30" customHeight="1" x14ac:dyDescent="0.2">
      <c r="A273" s="108" t="s">
        <v>69</v>
      </c>
      <c r="B273" s="101" t="s">
        <v>328</v>
      </c>
      <c r="C273" s="94" t="s">
        <v>70</v>
      </c>
      <c r="D273" s="107" t="s">
        <v>420</v>
      </c>
      <c r="E273" s="96"/>
      <c r="F273" s="127"/>
      <c r="G273" s="104"/>
      <c r="H273" s="131"/>
    </row>
    <row r="274" spans="1:8" s="21" customFormat="1" ht="54" customHeight="1" x14ac:dyDescent="0.2">
      <c r="A274" s="108" t="s">
        <v>514</v>
      </c>
      <c r="B274" s="158" t="s">
        <v>25</v>
      </c>
      <c r="C274" s="133" t="s">
        <v>515</v>
      </c>
      <c r="D274" s="107"/>
      <c r="E274" s="96" t="s">
        <v>24</v>
      </c>
      <c r="F274" s="127">
        <v>750</v>
      </c>
      <c r="G274" s="98"/>
      <c r="H274" s="99">
        <f>ROUND(G274*F274,2)</f>
        <v>0</v>
      </c>
    </row>
    <row r="275" spans="1:8" s="21" customFormat="1" ht="35.1" customHeight="1" x14ac:dyDescent="0.2">
      <c r="A275" s="108" t="s">
        <v>46</v>
      </c>
      <c r="B275" s="101" t="s">
        <v>329</v>
      </c>
      <c r="C275" s="102" t="s">
        <v>47</v>
      </c>
      <c r="D275" s="107" t="s">
        <v>420</v>
      </c>
      <c r="E275" s="96"/>
      <c r="F275" s="127"/>
      <c r="G275" s="104"/>
      <c r="H275" s="131"/>
    </row>
    <row r="276" spans="1:8" s="21" customFormat="1" ht="35.1" customHeight="1" x14ac:dyDescent="0.2">
      <c r="A276" s="108" t="s">
        <v>476</v>
      </c>
      <c r="B276" s="105" t="s">
        <v>25</v>
      </c>
      <c r="C276" s="133" t="s">
        <v>477</v>
      </c>
      <c r="D276" s="107" t="s">
        <v>181</v>
      </c>
      <c r="E276" s="96" t="s">
        <v>41</v>
      </c>
      <c r="F276" s="103">
        <v>130</v>
      </c>
      <c r="G276" s="98"/>
      <c r="H276" s="99">
        <f>ROUND(G276*F276,2)</f>
        <v>0</v>
      </c>
    </row>
    <row r="277" spans="1:8" s="21" customFormat="1" ht="35.1" customHeight="1" x14ac:dyDescent="0.2">
      <c r="A277" s="92" t="s">
        <v>516</v>
      </c>
      <c r="B277" s="119" t="s">
        <v>32</v>
      </c>
      <c r="C277" s="116" t="s">
        <v>517</v>
      </c>
      <c r="D277" s="107" t="s">
        <v>266</v>
      </c>
      <c r="E277" s="96" t="s">
        <v>41</v>
      </c>
      <c r="F277" s="118">
        <v>40</v>
      </c>
      <c r="G277" s="98"/>
      <c r="H277" s="99">
        <f>ROUND(G277*F277,2)</f>
        <v>0</v>
      </c>
    </row>
    <row r="278" spans="1:8" s="21" customFormat="1" ht="35.1" customHeight="1" x14ac:dyDescent="0.2">
      <c r="A278" s="108" t="s">
        <v>150</v>
      </c>
      <c r="B278" s="105" t="s">
        <v>42</v>
      </c>
      <c r="C278" s="133" t="s">
        <v>518</v>
      </c>
      <c r="D278" s="107" t="s">
        <v>101</v>
      </c>
      <c r="E278" s="96" t="s">
        <v>41</v>
      </c>
      <c r="F278" s="118">
        <v>90</v>
      </c>
      <c r="G278" s="98"/>
      <c r="H278" s="99">
        <f>ROUND(G278*F278,2)</f>
        <v>0</v>
      </c>
    </row>
    <row r="279" spans="1:8" s="21" customFormat="1" ht="35.1" customHeight="1" x14ac:dyDescent="0.2">
      <c r="A279" s="108" t="s">
        <v>48</v>
      </c>
      <c r="B279" s="105" t="s">
        <v>55</v>
      </c>
      <c r="C279" s="133" t="s">
        <v>479</v>
      </c>
      <c r="D279" s="107" t="s">
        <v>111</v>
      </c>
      <c r="E279" s="96" t="s">
        <v>41</v>
      </c>
      <c r="F279" s="118">
        <v>30</v>
      </c>
      <c r="G279" s="98"/>
      <c r="H279" s="99">
        <f>ROUND(G279*F279,2)</f>
        <v>0</v>
      </c>
    </row>
    <row r="280" spans="1:8" s="21" customFormat="1" ht="30" customHeight="1" x14ac:dyDescent="0.2">
      <c r="A280" s="108" t="s">
        <v>163</v>
      </c>
      <c r="B280" s="101" t="s">
        <v>330</v>
      </c>
      <c r="C280" s="102" t="s">
        <v>423</v>
      </c>
      <c r="D280" s="107" t="s">
        <v>164</v>
      </c>
      <c r="E280" s="96" t="s">
        <v>24</v>
      </c>
      <c r="F280" s="118">
        <v>100</v>
      </c>
      <c r="G280" s="98"/>
      <c r="H280" s="99">
        <f>ROUND(G280*F280,2)</f>
        <v>0</v>
      </c>
    </row>
    <row r="281" spans="1:8" s="21" customFormat="1" ht="30" customHeight="1" x14ac:dyDescent="0.25">
      <c r="A281" s="110"/>
      <c r="B281" s="130"/>
      <c r="C281" s="112" t="s">
        <v>16</v>
      </c>
      <c r="D281" s="113"/>
      <c r="E281" s="113"/>
      <c r="F281" s="113"/>
      <c r="G281" s="104"/>
      <c r="H281" s="114"/>
    </row>
    <row r="282" spans="1:8" s="21" customFormat="1" ht="35.1" customHeight="1" x14ac:dyDescent="0.2">
      <c r="A282" s="108" t="s">
        <v>480</v>
      </c>
      <c r="B282" s="101" t="s">
        <v>331</v>
      </c>
      <c r="C282" s="102" t="s">
        <v>519</v>
      </c>
      <c r="D282" s="107" t="s">
        <v>115</v>
      </c>
      <c r="E282" s="96" t="s">
        <v>41</v>
      </c>
      <c r="F282" s="127">
        <v>210</v>
      </c>
      <c r="G282" s="98"/>
      <c r="H282" s="99">
        <f>ROUND(G282*F282,2)</f>
        <v>0</v>
      </c>
    </row>
    <row r="283" spans="1:8" s="21" customFormat="1" ht="30" customHeight="1" x14ac:dyDescent="0.2">
      <c r="A283" s="108" t="s">
        <v>49</v>
      </c>
      <c r="B283" s="101" t="s">
        <v>332</v>
      </c>
      <c r="C283" s="94" t="s">
        <v>50</v>
      </c>
      <c r="D283" s="107" t="s">
        <v>115</v>
      </c>
      <c r="E283" s="96" t="s">
        <v>41</v>
      </c>
      <c r="F283" s="127">
        <v>820</v>
      </c>
      <c r="G283" s="98"/>
      <c r="H283" s="99">
        <f>ROUND(G283*F283,2)</f>
        <v>0</v>
      </c>
    </row>
    <row r="284" spans="1:8" s="21" customFormat="1" ht="30" customHeight="1" x14ac:dyDescent="0.25">
      <c r="A284" s="110"/>
      <c r="B284" s="130"/>
      <c r="C284" s="132" t="s">
        <v>17</v>
      </c>
      <c r="D284" s="113"/>
      <c r="E284" s="113"/>
      <c r="F284" s="113"/>
      <c r="G284" s="104"/>
      <c r="H284" s="114"/>
    </row>
    <row r="285" spans="1:8" s="21" customFormat="1" ht="30" customHeight="1" x14ac:dyDescent="0.2">
      <c r="A285" s="108" t="s">
        <v>116</v>
      </c>
      <c r="B285" s="101" t="s">
        <v>333</v>
      </c>
      <c r="C285" s="102" t="s">
        <v>118</v>
      </c>
      <c r="D285" s="107" t="s">
        <v>119</v>
      </c>
      <c r="E285" s="96"/>
      <c r="F285" s="127"/>
      <c r="G285" s="104"/>
      <c r="H285" s="131"/>
    </row>
    <row r="286" spans="1:8" s="21" customFormat="1" ht="30" customHeight="1" x14ac:dyDescent="0.2">
      <c r="A286" s="108" t="s">
        <v>351</v>
      </c>
      <c r="B286" s="105" t="s">
        <v>25</v>
      </c>
      <c r="C286" s="133" t="s">
        <v>120</v>
      </c>
      <c r="D286" s="107"/>
      <c r="E286" s="96" t="s">
        <v>31</v>
      </c>
      <c r="F286" s="127">
        <v>3</v>
      </c>
      <c r="G286" s="98"/>
      <c r="H286" s="99">
        <f>ROUND(G286*F286,2)</f>
        <v>0</v>
      </c>
    </row>
    <row r="287" spans="1:8" s="21" customFormat="1" ht="30" customHeight="1" x14ac:dyDescent="0.2">
      <c r="A287" s="108" t="s">
        <v>155</v>
      </c>
      <c r="B287" s="101" t="s">
        <v>334</v>
      </c>
      <c r="C287" s="94" t="s">
        <v>156</v>
      </c>
      <c r="D287" s="107" t="s">
        <v>119</v>
      </c>
      <c r="E287" s="96"/>
      <c r="F287" s="127"/>
      <c r="G287" s="104"/>
      <c r="H287" s="131"/>
    </row>
    <row r="288" spans="1:8" s="21" customFormat="1" ht="30" customHeight="1" x14ac:dyDescent="0.2">
      <c r="A288" s="108" t="s">
        <v>157</v>
      </c>
      <c r="B288" s="105" t="s">
        <v>25</v>
      </c>
      <c r="C288" s="116" t="s">
        <v>158</v>
      </c>
      <c r="D288" s="107"/>
      <c r="E288" s="96" t="s">
        <v>31</v>
      </c>
      <c r="F288" s="127">
        <v>6</v>
      </c>
      <c r="G288" s="98"/>
      <c r="H288" s="99">
        <f>ROUND(G288*F288,2)</f>
        <v>0</v>
      </c>
    </row>
    <row r="289" spans="1:8" s="21" customFormat="1" ht="30" customHeight="1" x14ac:dyDescent="0.2">
      <c r="A289" s="108" t="s">
        <v>520</v>
      </c>
      <c r="B289" s="101" t="s">
        <v>335</v>
      </c>
      <c r="C289" s="94" t="s">
        <v>521</v>
      </c>
      <c r="D289" s="107" t="s">
        <v>119</v>
      </c>
      <c r="E289" s="96"/>
      <c r="F289" s="127"/>
      <c r="G289" s="104"/>
      <c r="H289" s="131"/>
    </row>
    <row r="290" spans="1:8" s="21" customFormat="1" ht="30" customHeight="1" x14ac:dyDescent="0.2">
      <c r="A290" s="108" t="s">
        <v>522</v>
      </c>
      <c r="B290" s="105" t="s">
        <v>25</v>
      </c>
      <c r="C290" s="133" t="s">
        <v>523</v>
      </c>
      <c r="D290" s="107"/>
      <c r="E290" s="96" t="s">
        <v>31</v>
      </c>
      <c r="F290" s="127">
        <v>1</v>
      </c>
      <c r="G290" s="98"/>
      <c r="H290" s="99">
        <f>ROUND(G290*F290,2)</f>
        <v>0</v>
      </c>
    </row>
    <row r="291" spans="1:8" s="21" customFormat="1" ht="30" customHeight="1" x14ac:dyDescent="0.2">
      <c r="A291" s="92" t="s">
        <v>121</v>
      </c>
      <c r="B291" s="93" t="s">
        <v>359</v>
      </c>
      <c r="C291" s="94" t="s">
        <v>123</v>
      </c>
      <c r="D291" s="107" t="s">
        <v>119</v>
      </c>
      <c r="E291" s="96"/>
      <c r="F291" s="127"/>
      <c r="G291" s="104"/>
      <c r="H291" s="131"/>
    </row>
    <row r="292" spans="1:8" s="21" customFormat="1" ht="30" customHeight="1" x14ac:dyDescent="0.2">
      <c r="A292" s="92" t="s">
        <v>124</v>
      </c>
      <c r="B292" s="119" t="s">
        <v>25</v>
      </c>
      <c r="C292" s="116" t="s">
        <v>125</v>
      </c>
      <c r="D292" s="107"/>
      <c r="E292" s="96"/>
      <c r="F292" s="127"/>
      <c r="G292" s="104"/>
      <c r="H292" s="131"/>
    </row>
    <row r="293" spans="1:8" s="21" customFormat="1" ht="35.1" customHeight="1" x14ac:dyDescent="0.2">
      <c r="A293" s="108" t="s">
        <v>126</v>
      </c>
      <c r="B293" s="129" t="s">
        <v>95</v>
      </c>
      <c r="C293" s="109" t="s">
        <v>483</v>
      </c>
      <c r="D293" s="107"/>
      <c r="E293" s="96" t="s">
        <v>41</v>
      </c>
      <c r="F293" s="127">
        <v>12</v>
      </c>
      <c r="G293" s="98"/>
      <c r="H293" s="99">
        <f>ROUND(G293*F293,2)</f>
        <v>0</v>
      </c>
    </row>
    <row r="294" spans="1:8" s="21" customFormat="1" ht="30" customHeight="1" x14ac:dyDescent="0.2">
      <c r="A294" s="108" t="s">
        <v>184</v>
      </c>
      <c r="B294" s="101" t="s">
        <v>360</v>
      </c>
      <c r="C294" s="102" t="s">
        <v>186</v>
      </c>
      <c r="D294" s="107" t="s">
        <v>119</v>
      </c>
      <c r="E294" s="96"/>
      <c r="F294" s="127"/>
      <c r="G294" s="104"/>
      <c r="H294" s="131"/>
    </row>
    <row r="295" spans="1:8" s="21" customFormat="1" ht="30" customHeight="1" x14ac:dyDescent="0.2">
      <c r="A295" s="108" t="s">
        <v>187</v>
      </c>
      <c r="B295" s="105" t="s">
        <v>25</v>
      </c>
      <c r="C295" s="133" t="s">
        <v>161</v>
      </c>
      <c r="D295" s="107"/>
      <c r="E295" s="96"/>
      <c r="F295" s="127"/>
      <c r="G295" s="104"/>
      <c r="H295" s="131"/>
    </row>
    <row r="296" spans="1:8" s="21" customFormat="1" ht="30" customHeight="1" x14ac:dyDescent="0.2">
      <c r="A296" s="108" t="s">
        <v>188</v>
      </c>
      <c r="B296" s="129" t="s">
        <v>95</v>
      </c>
      <c r="C296" s="109" t="s">
        <v>189</v>
      </c>
      <c r="D296" s="107"/>
      <c r="E296" s="96" t="s">
        <v>66</v>
      </c>
      <c r="F296" s="137">
        <v>2</v>
      </c>
      <c r="G296" s="98"/>
      <c r="H296" s="99">
        <f>ROUND(G296*F296,2)</f>
        <v>0</v>
      </c>
    </row>
    <row r="297" spans="1:8" s="21" customFormat="1" ht="30" customHeight="1" x14ac:dyDescent="0.2">
      <c r="A297" s="108" t="s">
        <v>159</v>
      </c>
      <c r="B297" s="101" t="s">
        <v>361</v>
      </c>
      <c r="C297" s="102" t="s">
        <v>160</v>
      </c>
      <c r="D297" s="107" t="s">
        <v>119</v>
      </c>
      <c r="E297" s="96" t="s">
        <v>41</v>
      </c>
      <c r="F297" s="127">
        <v>32</v>
      </c>
      <c r="G297" s="98"/>
      <c r="H297" s="99">
        <f>ROUND(G297*F297,2)</f>
        <v>0</v>
      </c>
    </row>
    <row r="298" spans="1:8" s="136" customFormat="1" ht="30" customHeight="1" x14ac:dyDescent="0.2">
      <c r="A298" s="108" t="s">
        <v>192</v>
      </c>
      <c r="B298" s="101" t="s">
        <v>362</v>
      </c>
      <c r="C298" s="149" t="s">
        <v>194</v>
      </c>
      <c r="D298" s="107" t="s">
        <v>119</v>
      </c>
      <c r="E298" s="96"/>
      <c r="F298" s="127"/>
      <c r="G298" s="104"/>
      <c r="H298" s="131"/>
    </row>
    <row r="299" spans="1:8" s="136" customFormat="1" ht="30" customHeight="1" x14ac:dyDescent="0.2">
      <c r="A299" s="108" t="s">
        <v>195</v>
      </c>
      <c r="B299" s="105" t="s">
        <v>25</v>
      </c>
      <c r="C299" s="133" t="s">
        <v>196</v>
      </c>
      <c r="D299" s="107"/>
      <c r="E299" s="96" t="s">
        <v>31</v>
      </c>
      <c r="F299" s="127">
        <v>1</v>
      </c>
      <c r="G299" s="98"/>
      <c r="H299" s="99">
        <f>ROUND(G299*F299,2)</f>
        <v>0</v>
      </c>
    </row>
    <row r="300" spans="1:8" s="136" customFormat="1" ht="30" customHeight="1" x14ac:dyDescent="0.2">
      <c r="A300" s="108" t="s">
        <v>489</v>
      </c>
      <c r="B300" s="101" t="s">
        <v>363</v>
      </c>
      <c r="C300" s="149" t="s">
        <v>491</v>
      </c>
      <c r="D300" s="107" t="s">
        <v>119</v>
      </c>
      <c r="E300" s="96"/>
      <c r="F300" s="127"/>
      <c r="G300" s="104"/>
      <c r="H300" s="131"/>
    </row>
    <row r="301" spans="1:8" s="136" customFormat="1" ht="30" customHeight="1" x14ac:dyDescent="0.2">
      <c r="A301" s="108" t="s">
        <v>492</v>
      </c>
      <c r="B301" s="105" t="s">
        <v>25</v>
      </c>
      <c r="C301" s="133" t="s">
        <v>493</v>
      </c>
      <c r="D301" s="107"/>
      <c r="E301" s="96" t="s">
        <v>31</v>
      </c>
      <c r="F301" s="127">
        <v>5</v>
      </c>
      <c r="G301" s="98"/>
      <c r="H301" s="99">
        <f>ROUND(G301*F301,2)</f>
        <v>0</v>
      </c>
    </row>
    <row r="302" spans="1:8" s="136" customFormat="1" ht="30" customHeight="1" x14ac:dyDescent="0.2">
      <c r="A302" s="108" t="s">
        <v>128</v>
      </c>
      <c r="B302" s="101" t="s">
        <v>364</v>
      </c>
      <c r="C302" s="135" t="s">
        <v>130</v>
      </c>
      <c r="D302" s="107" t="s">
        <v>119</v>
      </c>
      <c r="E302" s="96"/>
      <c r="F302" s="127"/>
      <c r="G302" s="104"/>
      <c r="H302" s="131"/>
    </row>
    <row r="303" spans="1:8" s="136" customFormat="1" ht="30" customHeight="1" x14ac:dyDescent="0.2">
      <c r="A303" s="108" t="s">
        <v>131</v>
      </c>
      <c r="B303" s="105" t="s">
        <v>25</v>
      </c>
      <c r="C303" s="116" t="s">
        <v>524</v>
      </c>
      <c r="D303" s="107"/>
      <c r="E303" s="96"/>
      <c r="F303" s="127"/>
      <c r="G303" s="104"/>
      <c r="H303" s="131"/>
    </row>
    <row r="304" spans="1:8" s="21" customFormat="1" ht="44.1" customHeight="1" x14ac:dyDescent="0.2">
      <c r="A304" s="108" t="s">
        <v>162</v>
      </c>
      <c r="B304" s="129" t="s">
        <v>95</v>
      </c>
      <c r="C304" s="109" t="s">
        <v>525</v>
      </c>
      <c r="D304" s="107"/>
      <c r="E304" s="96" t="s">
        <v>31</v>
      </c>
      <c r="F304" s="127">
        <v>1</v>
      </c>
      <c r="G304" s="98"/>
      <c r="H304" s="99">
        <f t="shared" ref="H304:H310" si="4">ROUND(G304*F304,2)</f>
        <v>0</v>
      </c>
    </row>
    <row r="305" spans="1:8" s="21" customFormat="1" ht="35.1" customHeight="1" x14ac:dyDescent="0.2">
      <c r="A305" s="108" t="s">
        <v>429</v>
      </c>
      <c r="B305" s="129" t="s">
        <v>96</v>
      </c>
      <c r="C305" s="106" t="s">
        <v>526</v>
      </c>
      <c r="D305" s="107"/>
      <c r="E305" s="96" t="s">
        <v>31</v>
      </c>
      <c r="F305" s="127">
        <v>1</v>
      </c>
      <c r="G305" s="98"/>
      <c r="H305" s="99">
        <f t="shared" si="4"/>
        <v>0</v>
      </c>
    </row>
    <row r="306" spans="1:8" s="21" customFormat="1" ht="35.1" customHeight="1" x14ac:dyDescent="0.2">
      <c r="A306" s="108"/>
      <c r="B306" s="101" t="s">
        <v>366</v>
      </c>
      <c r="C306" s="102" t="s">
        <v>431</v>
      </c>
      <c r="D306" s="107" t="s">
        <v>119</v>
      </c>
      <c r="E306" s="96" t="s">
        <v>31</v>
      </c>
      <c r="F306" s="127">
        <v>10</v>
      </c>
      <c r="G306" s="98"/>
      <c r="H306" s="99">
        <f t="shared" si="4"/>
        <v>0</v>
      </c>
    </row>
    <row r="307" spans="1:8" s="21" customFormat="1" ht="30" customHeight="1" x14ac:dyDescent="0.2">
      <c r="A307" s="108" t="s">
        <v>199</v>
      </c>
      <c r="B307" s="101" t="s">
        <v>527</v>
      </c>
      <c r="C307" s="94" t="s">
        <v>201</v>
      </c>
      <c r="D307" s="107" t="s">
        <v>119</v>
      </c>
      <c r="E307" s="96" t="s">
        <v>31</v>
      </c>
      <c r="F307" s="127">
        <v>1</v>
      </c>
      <c r="G307" s="98"/>
      <c r="H307" s="99">
        <f t="shared" si="4"/>
        <v>0</v>
      </c>
    </row>
    <row r="308" spans="1:8" s="21" customFormat="1" ht="30" customHeight="1" x14ac:dyDescent="0.2">
      <c r="A308" s="108" t="s">
        <v>202</v>
      </c>
      <c r="B308" s="101" t="s">
        <v>528</v>
      </c>
      <c r="C308" s="102" t="s">
        <v>204</v>
      </c>
      <c r="D308" s="107" t="s">
        <v>119</v>
      </c>
      <c r="E308" s="96" t="s">
        <v>31</v>
      </c>
      <c r="F308" s="127">
        <v>2</v>
      </c>
      <c r="G308" s="98"/>
      <c r="H308" s="99">
        <f t="shared" si="4"/>
        <v>0</v>
      </c>
    </row>
    <row r="309" spans="1:8" s="21" customFormat="1" ht="30" customHeight="1" x14ac:dyDescent="0.2">
      <c r="A309" s="108" t="s">
        <v>199</v>
      </c>
      <c r="B309" s="101" t="s">
        <v>529</v>
      </c>
      <c r="C309" s="102" t="s">
        <v>201</v>
      </c>
      <c r="D309" s="107" t="s">
        <v>119</v>
      </c>
      <c r="E309" s="96" t="s">
        <v>31</v>
      </c>
      <c r="F309" s="127">
        <v>1</v>
      </c>
      <c r="G309" s="98"/>
      <c r="H309" s="99">
        <f t="shared" si="4"/>
        <v>0</v>
      </c>
    </row>
    <row r="310" spans="1:8" s="21" customFormat="1" ht="30" customHeight="1" x14ac:dyDescent="0.2">
      <c r="A310" s="115"/>
      <c r="B310" s="101" t="s">
        <v>530</v>
      </c>
      <c r="C310" s="94" t="s">
        <v>432</v>
      </c>
      <c r="D310" s="107"/>
      <c r="E310" s="96" t="s">
        <v>31</v>
      </c>
      <c r="F310" s="127">
        <v>1</v>
      </c>
      <c r="G310" s="98"/>
      <c r="H310" s="99">
        <f t="shared" si="4"/>
        <v>0</v>
      </c>
    </row>
    <row r="311" spans="1:8" s="21" customFormat="1" ht="30" customHeight="1" x14ac:dyDescent="0.2">
      <c r="A311" s="108" t="s">
        <v>228</v>
      </c>
      <c r="B311" s="101" t="s">
        <v>531</v>
      </c>
      <c r="C311" s="37" t="s">
        <v>433</v>
      </c>
      <c r="D311" s="40" t="s">
        <v>434</v>
      </c>
      <c r="E311" s="96"/>
      <c r="F311" s="140"/>
      <c r="G311" s="104"/>
      <c r="H311" s="131"/>
    </row>
    <row r="312" spans="1:8" s="21" customFormat="1" ht="30" customHeight="1" x14ac:dyDescent="0.2">
      <c r="A312" s="108" t="s">
        <v>229</v>
      </c>
      <c r="B312" s="105" t="s">
        <v>25</v>
      </c>
      <c r="C312" s="133" t="s">
        <v>532</v>
      </c>
      <c r="D312" s="107"/>
      <c r="E312" s="96" t="s">
        <v>41</v>
      </c>
      <c r="F312" s="127">
        <v>10</v>
      </c>
      <c r="G312" s="98"/>
      <c r="H312" s="99">
        <f>ROUND(G312*F312,2)</f>
        <v>0</v>
      </c>
    </row>
    <row r="313" spans="1:8" s="21" customFormat="1" ht="30" customHeight="1" x14ac:dyDescent="0.2">
      <c r="A313" s="108" t="s">
        <v>229</v>
      </c>
      <c r="B313" s="105" t="s">
        <v>32</v>
      </c>
      <c r="C313" s="116" t="s">
        <v>533</v>
      </c>
      <c r="D313" s="107"/>
      <c r="E313" s="96" t="s">
        <v>41</v>
      </c>
      <c r="F313" s="127">
        <v>10</v>
      </c>
      <c r="G313" s="98"/>
      <c r="H313" s="99">
        <f>ROUND(G313*F313,2)</f>
        <v>0</v>
      </c>
    </row>
    <row r="314" spans="1:8" s="21" customFormat="1" ht="35.1" customHeight="1" x14ac:dyDescent="0.2">
      <c r="A314" s="115"/>
      <c r="B314" s="101" t="s">
        <v>534</v>
      </c>
      <c r="C314" s="94" t="s">
        <v>535</v>
      </c>
      <c r="D314" s="107" t="s">
        <v>119</v>
      </c>
      <c r="E314" s="96"/>
      <c r="F314" s="127"/>
      <c r="G314" s="104"/>
      <c r="H314" s="99"/>
    </row>
    <row r="315" spans="1:8" s="21" customFormat="1" ht="30" customHeight="1" x14ac:dyDescent="0.2">
      <c r="A315" s="117"/>
      <c r="B315" s="119" t="s">
        <v>25</v>
      </c>
      <c r="C315" s="116" t="s">
        <v>536</v>
      </c>
      <c r="D315" s="124"/>
      <c r="E315" s="125" t="s">
        <v>66</v>
      </c>
      <c r="F315" s="137">
        <v>3</v>
      </c>
      <c r="G315" s="98"/>
      <c r="H315" s="99">
        <f>ROUND(G315*F315,2)</f>
        <v>0</v>
      </c>
    </row>
    <row r="316" spans="1:8" s="21" customFormat="1" ht="30" customHeight="1" x14ac:dyDescent="0.2">
      <c r="A316" s="108" t="s">
        <v>223</v>
      </c>
      <c r="B316" s="101" t="s">
        <v>537</v>
      </c>
      <c r="C316" s="102" t="s">
        <v>224</v>
      </c>
      <c r="D316" s="107" t="s">
        <v>119</v>
      </c>
      <c r="E316" s="96"/>
      <c r="F316" s="127"/>
      <c r="G316" s="104"/>
      <c r="H316" s="131"/>
    </row>
    <row r="317" spans="1:8" s="21" customFormat="1" ht="30" customHeight="1" x14ac:dyDescent="0.2">
      <c r="A317" s="108" t="s">
        <v>225</v>
      </c>
      <c r="B317" s="105" t="s">
        <v>25</v>
      </c>
      <c r="C317" s="133" t="s">
        <v>161</v>
      </c>
      <c r="D317" s="107"/>
      <c r="E317" s="96"/>
      <c r="F317" s="127"/>
      <c r="G317" s="104"/>
      <c r="H317" s="131"/>
    </row>
    <row r="318" spans="1:8" s="21" customFormat="1" ht="30" customHeight="1" x14ac:dyDescent="0.2">
      <c r="A318" s="108" t="s">
        <v>226</v>
      </c>
      <c r="B318" s="129" t="s">
        <v>95</v>
      </c>
      <c r="C318" s="109" t="s">
        <v>227</v>
      </c>
      <c r="D318" s="107"/>
      <c r="E318" s="96" t="s">
        <v>31</v>
      </c>
      <c r="F318" s="127">
        <v>1</v>
      </c>
      <c r="G318" s="98"/>
      <c r="H318" s="99">
        <f>ROUND(G318*F318,2)</f>
        <v>0</v>
      </c>
    </row>
    <row r="319" spans="1:8" s="21" customFormat="1" ht="30" customHeight="1" x14ac:dyDescent="0.2">
      <c r="A319" s="108" t="s">
        <v>134</v>
      </c>
      <c r="B319" s="101" t="s">
        <v>538</v>
      </c>
      <c r="C319" s="94" t="s">
        <v>136</v>
      </c>
      <c r="D319" s="107" t="s">
        <v>137</v>
      </c>
      <c r="E319" s="96" t="s">
        <v>41</v>
      </c>
      <c r="F319" s="127">
        <v>24</v>
      </c>
      <c r="G319" s="98"/>
      <c r="H319" s="99">
        <f>ROUND(G319*F319,2)</f>
        <v>0</v>
      </c>
    </row>
    <row r="320" spans="1:8" s="136" customFormat="1" ht="30" customHeight="1" x14ac:dyDescent="0.2">
      <c r="A320" s="108" t="s">
        <v>210</v>
      </c>
      <c r="B320" s="159" t="s">
        <v>539</v>
      </c>
      <c r="C320" s="150" t="s">
        <v>212</v>
      </c>
      <c r="D320" s="151" t="s">
        <v>352</v>
      </c>
      <c r="E320" s="96"/>
      <c r="F320" s="152"/>
      <c r="G320" s="104"/>
      <c r="H320" s="99"/>
    </row>
    <row r="321" spans="1:8" s="136" customFormat="1" ht="30" customHeight="1" x14ac:dyDescent="0.2">
      <c r="A321" s="108" t="s">
        <v>213</v>
      </c>
      <c r="B321" s="153" t="s">
        <v>25</v>
      </c>
      <c r="C321" s="154" t="s">
        <v>507</v>
      </c>
      <c r="D321" s="155" t="s">
        <v>508</v>
      </c>
      <c r="E321" s="96" t="s">
        <v>24</v>
      </c>
      <c r="F321" s="127">
        <v>92</v>
      </c>
      <c r="G321" s="98"/>
      <c r="H321" s="99">
        <f>ROUND(G321*F321,2)</f>
        <v>0</v>
      </c>
    </row>
    <row r="322" spans="1:8" s="21" customFormat="1" ht="30" customHeight="1" x14ac:dyDescent="0.25">
      <c r="A322" s="110"/>
      <c r="B322" s="130"/>
      <c r="C322" s="112" t="s">
        <v>18</v>
      </c>
      <c r="D322" s="113"/>
      <c r="E322" s="113"/>
      <c r="F322" s="113"/>
      <c r="G322" s="104"/>
      <c r="H322" s="114"/>
    </row>
    <row r="323" spans="1:8" s="21" customFormat="1" ht="35.1" customHeight="1" x14ac:dyDescent="0.2">
      <c r="A323" s="108" t="s">
        <v>51</v>
      </c>
      <c r="B323" s="101" t="s">
        <v>540</v>
      </c>
      <c r="C323" s="37" t="s">
        <v>280</v>
      </c>
      <c r="D323" s="38" t="s">
        <v>281</v>
      </c>
      <c r="E323" s="96" t="s">
        <v>31</v>
      </c>
      <c r="F323" s="127">
        <v>6</v>
      </c>
      <c r="G323" s="98"/>
      <c r="H323" s="99">
        <f>ROUND(G323*F323,2)</f>
        <v>0</v>
      </c>
    </row>
    <row r="324" spans="1:8" s="21" customFormat="1" ht="30" customHeight="1" x14ac:dyDescent="0.2">
      <c r="A324" s="108" t="s">
        <v>52</v>
      </c>
      <c r="B324" s="101" t="s">
        <v>541</v>
      </c>
      <c r="C324" s="37" t="s">
        <v>282</v>
      </c>
      <c r="D324" s="38" t="s">
        <v>281</v>
      </c>
      <c r="E324" s="96"/>
      <c r="F324" s="127"/>
      <c r="G324" s="104"/>
      <c r="H324" s="131"/>
    </row>
    <row r="325" spans="1:8" s="21" customFormat="1" ht="30" customHeight="1" x14ac:dyDescent="0.2">
      <c r="A325" s="108" t="s">
        <v>217</v>
      </c>
      <c r="B325" s="105" t="s">
        <v>25</v>
      </c>
      <c r="C325" s="116" t="s">
        <v>218</v>
      </c>
      <c r="D325" s="107"/>
      <c r="E325" s="96" t="s">
        <v>31</v>
      </c>
      <c r="F325" s="156">
        <v>1</v>
      </c>
      <c r="G325" s="98"/>
      <c r="H325" s="99">
        <f>ROUND(G325*F325,2)</f>
        <v>0</v>
      </c>
    </row>
    <row r="326" spans="1:8" s="21" customFormat="1" ht="30" customHeight="1" x14ac:dyDescent="0.2">
      <c r="A326" s="108" t="s">
        <v>53</v>
      </c>
      <c r="B326" s="105" t="s">
        <v>32</v>
      </c>
      <c r="C326" s="116" t="s">
        <v>142</v>
      </c>
      <c r="D326" s="107"/>
      <c r="E326" s="96" t="s">
        <v>31</v>
      </c>
      <c r="F326" s="156">
        <v>1</v>
      </c>
      <c r="G326" s="98"/>
      <c r="H326" s="99">
        <f>ROUND(G326*F326,2)</f>
        <v>0</v>
      </c>
    </row>
    <row r="327" spans="1:8" s="21" customFormat="1" ht="30" customHeight="1" x14ac:dyDescent="0.2">
      <c r="A327" s="108" t="s">
        <v>219</v>
      </c>
      <c r="B327" s="105" t="s">
        <v>42</v>
      </c>
      <c r="C327" s="116" t="s">
        <v>220</v>
      </c>
      <c r="D327" s="107"/>
      <c r="E327" s="96" t="s">
        <v>31</v>
      </c>
      <c r="F327" s="156">
        <v>1</v>
      </c>
      <c r="G327" s="98"/>
      <c r="H327" s="99">
        <f>ROUND(G327*F327,2)</f>
        <v>0</v>
      </c>
    </row>
    <row r="328" spans="1:8" s="21" customFormat="1" ht="30" customHeight="1" x14ac:dyDescent="0.2">
      <c r="A328" s="108" t="s">
        <v>54</v>
      </c>
      <c r="B328" s="105" t="s">
        <v>55</v>
      </c>
      <c r="C328" s="116" t="s">
        <v>165</v>
      </c>
      <c r="D328" s="107"/>
      <c r="E328" s="96" t="s">
        <v>31</v>
      </c>
      <c r="F328" s="156">
        <v>1</v>
      </c>
      <c r="G328" s="98"/>
      <c r="H328" s="99">
        <f>ROUND(G328*F328,2)</f>
        <v>0</v>
      </c>
    </row>
    <row r="329" spans="1:8" s="21" customFormat="1" ht="30" customHeight="1" x14ac:dyDescent="0.2">
      <c r="A329" s="108" t="s">
        <v>67</v>
      </c>
      <c r="B329" s="101" t="s">
        <v>542</v>
      </c>
      <c r="C329" s="94" t="s">
        <v>75</v>
      </c>
      <c r="D329" s="38" t="s">
        <v>281</v>
      </c>
      <c r="E329" s="96" t="s">
        <v>31</v>
      </c>
      <c r="F329" s="156">
        <v>3</v>
      </c>
      <c r="G329" s="98"/>
      <c r="H329" s="99">
        <f>ROUND(G329*F329,2)</f>
        <v>0</v>
      </c>
    </row>
    <row r="330" spans="1:8" s="21" customFormat="1" ht="30" customHeight="1" x14ac:dyDescent="0.25">
      <c r="A330" s="110"/>
      <c r="B330" s="130"/>
      <c r="C330" s="112" t="s">
        <v>19</v>
      </c>
      <c r="D330" s="113"/>
      <c r="E330" s="113"/>
      <c r="F330" s="113"/>
      <c r="G330" s="104"/>
      <c r="H330" s="114"/>
    </row>
    <row r="331" spans="1:8" s="21" customFormat="1" ht="30" customHeight="1" x14ac:dyDescent="0.2">
      <c r="A331" s="115" t="s">
        <v>56</v>
      </c>
      <c r="B331" s="101" t="s">
        <v>543</v>
      </c>
      <c r="C331" s="94" t="s">
        <v>57</v>
      </c>
      <c r="D331" s="107" t="s">
        <v>754</v>
      </c>
      <c r="E331" s="96"/>
      <c r="F331" s="103"/>
      <c r="G331" s="104"/>
      <c r="H331" s="99"/>
    </row>
    <row r="332" spans="1:8" s="21" customFormat="1" ht="30" customHeight="1" x14ac:dyDescent="0.2">
      <c r="A332" s="115" t="s">
        <v>147</v>
      </c>
      <c r="B332" s="105" t="s">
        <v>25</v>
      </c>
      <c r="C332" s="116" t="s">
        <v>148</v>
      </c>
      <c r="D332" s="107"/>
      <c r="E332" s="96" t="s">
        <v>24</v>
      </c>
      <c r="F332" s="127">
        <v>20</v>
      </c>
      <c r="G332" s="141"/>
      <c r="H332" s="99">
        <f>ROUND(G332*F332,2)</f>
        <v>0</v>
      </c>
    </row>
    <row r="333" spans="1:8" s="21" customFormat="1" ht="30" customHeight="1" x14ac:dyDescent="0.2">
      <c r="A333" s="115" t="s">
        <v>58</v>
      </c>
      <c r="B333" s="105" t="s">
        <v>32</v>
      </c>
      <c r="C333" s="116" t="s">
        <v>149</v>
      </c>
      <c r="D333" s="107"/>
      <c r="E333" s="96" t="s">
        <v>24</v>
      </c>
      <c r="F333" s="127">
        <v>260</v>
      </c>
      <c r="G333" s="141"/>
      <c r="H333" s="99">
        <f>ROUND(G333*F333,2)</f>
        <v>0</v>
      </c>
    </row>
    <row r="334" spans="1:8" s="13" customFormat="1" ht="30" customHeight="1" thickBot="1" x14ac:dyDescent="0.25">
      <c r="A334" s="22"/>
      <c r="B334" s="39" t="str">
        <f>B225</f>
        <v>C</v>
      </c>
      <c r="C334" s="237" t="str">
        <f>C225</f>
        <v xml:space="preserve">LUMSDEN AVE (MAJOR REHAB) </v>
      </c>
      <c r="D334" s="240"/>
      <c r="E334" s="240"/>
      <c r="F334" s="241"/>
      <c r="G334" s="75" t="s">
        <v>13</v>
      </c>
      <c r="H334" s="22">
        <f>SUM(H225:H333)</f>
        <v>0</v>
      </c>
    </row>
    <row r="335" spans="1:8" s="13" customFormat="1" ht="30" customHeight="1" thickTop="1" thickBot="1" x14ac:dyDescent="0.25">
      <c r="A335" s="11"/>
      <c r="B335" s="34" t="s">
        <v>11</v>
      </c>
      <c r="C335" s="253" t="s">
        <v>544</v>
      </c>
      <c r="D335" s="254"/>
      <c r="E335" s="254"/>
      <c r="F335" s="255"/>
      <c r="G335" s="85"/>
      <c r="H335" s="12"/>
    </row>
    <row r="336" spans="1:8" s="21" customFormat="1" ht="30" customHeight="1" thickTop="1" x14ac:dyDescent="0.25">
      <c r="A336" s="86"/>
      <c r="B336" s="87"/>
      <c r="C336" s="142" t="s">
        <v>15</v>
      </c>
      <c r="D336" s="89"/>
      <c r="E336" s="89"/>
      <c r="F336" s="89"/>
      <c r="G336" s="90"/>
      <c r="H336" s="91"/>
    </row>
    <row r="337" spans="1:8" s="21" customFormat="1" ht="30" customHeight="1" x14ac:dyDescent="0.2">
      <c r="A337" s="108" t="s">
        <v>29</v>
      </c>
      <c r="B337" s="101" t="s">
        <v>336</v>
      </c>
      <c r="C337" s="94" t="s">
        <v>30</v>
      </c>
      <c r="D337" s="95" t="s">
        <v>375</v>
      </c>
      <c r="E337" s="96" t="s">
        <v>24</v>
      </c>
      <c r="F337" s="103">
        <v>60</v>
      </c>
      <c r="G337" s="98"/>
      <c r="H337" s="99">
        <f>ROUND(G337*F337,2)</f>
        <v>0</v>
      </c>
    </row>
    <row r="338" spans="1:8" s="21" customFormat="1" ht="30" customHeight="1" x14ac:dyDescent="0.2">
      <c r="A338" s="100" t="s">
        <v>85</v>
      </c>
      <c r="B338" s="101" t="s">
        <v>236</v>
      </c>
      <c r="C338" s="94" t="s">
        <v>382</v>
      </c>
      <c r="D338" s="95" t="s">
        <v>383</v>
      </c>
      <c r="E338" s="96"/>
      <c r="F338" s="103"/>
      <c r="G338" s="104"/>
      <c r="H338" s="99"/>
    </row>
    <row r="339" spans="1:8" s="21" customFormat="1" ht="30" customHeight="1" x14ac:dyDescent="0.2">
      <c r="A339" s="100" t="s">
        <v>384</v>
      </c>
      <c r="B339" s="105" t="s">
        <v>25</v>
      </c>
      <c r="C339" s="116" t="s">
        <v>385</v>
      </c>
      <c r="D339" s="107" t="s">
        <v>2</v>
      </c>
      <c r="E339" s="96" t="s">
        <v>24</v>
      </c>
      <c r="F339" s="103">
        <v>20</v>
      </c>
      <c r="G339" s="98"/>
      <c r="H339" s="99">
        <f>ROUND(G339*F339,2)</f>
        <v>0</v>
      </c>
    </row>
    <row r="340" spans="1:8" s="21" customFormat="1" ht="30" customHeight="1" x14ac:dyDescent="0.2">
      <c r="A340" s="100" t="s">
        <v>386</v>
      </c>
      <c r="B340" s="101" t="s">
        <v>237</v>
      </c>
      <c r="C340" s="94" t="s">
        <v>88</v>
      </c>
      <c r="D340" s="107" t="s">
        <v>387</v>
      </c>
      <c r="E340" s="96"/>
      <c r="F340" s="103"/>
      <c r="G340" s="104"/>
      <c r="H340" s="99"/>
    </row>
    <row r="341" spans="1:8" s="21" customFormat="1" ht="30" customHeight="1" x14ac:dyDescent="0.2">
      <c r="A341" s="100" t="s">
        <v>388</v>
      </c>
      <c r="B341" s="105" t="s">
        <v>25</v>
      </c>
      <c r="C341" s="133" t="s">
        <v>389</v>
      </c>
      <c r="D341" s="107" t="s">
        <v>2</v>
      </c>
      <c r="E341" s="96" t="s">
        <v>24</v>
      </c>
      <c r="F341" s="103">
        <v>50</v>
      </c>
      <c r="G341" s="98"/>
      <c r="H341" s="99">
        <f>ROUND(G341*F341,2)</f>
        <v>0</v>
      </c>
    </row>
    <row r="342" spans="1:8" s="21" customFormat="1" ht="30" customHeight="1" x14ac:dyDescent="0.25">
      <c r="A342" s="110"/>
      <c r="B342" s="111"/>
      <c r="C342" s="112" t="s">
        <v>168</v>
      </c>
      <c r="D342" s="113"/>
      <c r="E342" s="113"/>
      <c r="F342" s="113"/>
      <c r="G342" s="104"/>
      <c r="H342" s="114"/>
    </row>
    <row r="343" spans="1:8" s="21" customFormat="1" ht="30" customHeight="1" x14ac:dyDescent="0.2">
      <c r="A343" s="115" t="s">
        <v>60</v>
      </c>
      <c r="B343" s="101" t="s">
        <v>238</v>
      </c>
      <c r="C343" s="102" t="s">
        <v>61</v>
      </c>
      <c r="D343" s="95" t="s">
        <v>375</v>
      </c>
      <c r="E343" s="96"/>
      <c r="F343" s="103"/>
      <c r="G343" s="104"/>
      <c r="H343" s="99"/>
    </row>
    <row r="344" spans="1:8" s="21" customFormat="1" ht="30" customHeight="1" x14ac:dyDescent="0.2">
      <c r="A344" s="115" t="s">
        <v>62</v>
      </c>
      <c r="B344" s="105" t="s">
        <v>25</v>
      </c>
      <c r="C344" s="133" t="s">
        <v>63</v>
      </c>
      <c r="D344" s="107" t="s">
        <v>2</v>
      </c>
      <c r="E344" s="96" t="s">
        <v>24</v>
      </c>
      <c r="F344" s="103">
        <v>70</v>
      </c>
      <c r="G344" s="98"/>
      <c r="H344" s="99">
        <f>ROUND(G344*F344,2)</f>
        <v>0</v>
      </c>
    </row>
    <row r="345" spans="1:8" s="21" customFormat="1" ht="30" customHeight="1" x14ac:dyDescent="0.2">
      <c r="A345" s="117" t="s">
        <v>103</v>
      </c>
      <c r="B345" s="93" t="s">
        <v>337</v>
      </c>
      <c r="C345" s="94" t="s">
        <v>105</v>
      </c>
      <c r="D345" s="107" t="s">
        <v>272</v>
      </c>
      <c r="E345" s="96"/>
      <c r="F345" s="118"/>
      <c r="G345" s="104"/>
      <c r="H345" s="99"/>
    </row>
    <row r="346" spans="1:8" s="21" customFormat="1" ht="30" customHeight="1" x14ac:dyDescent="0.2">
      <c r="A346" s="117" t="s">
        <v>273</v>
      </c>
      <c r="B346" s="119" t="s">
        <v>25</v>
      </c>
      <c r="C346" s="116" t="s">
        <v>274</v>
      </c>
      <c r="D346" s="107" t="s">
        <v>2</v>
      </c>
      <c r="E346" s="96" t="s">
        <v>24</v>
      </c>
      <c r="F346" s="118">
        <v>120</v>
      </c>
      <c r="G346" s="98"/>
      <c r="H346" s="99">
        <f>ROUND(G346*F346,2)</f>
        <v>0</v>
      </c>
    </row>
    <row r="347" spans="1:8" s="21" customFormat="1" ht="30" customHeight="1" x14ac:dyDescent="0.2">
      <c r="A347" s="115" t="s">
        <v>390</v>
      </c>
      <c r="B347" s="101" t="s">
        <v>338</v>
      </c>
      <c r="C347" s="94" t="s">
        <v>242</v>
      </c>
      <c r="D347" s="107" t="s">
        <v>169</v>
      </c>
      <c r="E347" s="96"/>
      <c r="F347" s="103"/>
      <c r="G347" s="104"/>
      <c r="H347" s="99"/>
    </row>
    <row r="348" spans="1:8" s="21" customFormat="1" ht="35.1" customHeight="1" x14ac:dyDescent="0.2">
      <c r="A348" s="115" t="s">
        <v>448</v>
      </c>
      <c r="B348" s="105" t="s">
        <v>25</v>
      </c>
      <c r="C348" s="133" t="s">
        <v>449</v>
      </c>
      <c r="D348" s="107" t="s">
        <v>2</v>
      </c>
      <c r="E348" s="96" t="s">
        <v>24</v>
      </c>
      <c r="F348" s="103">
        <v>80</v>
      </c>
      <c r="G348" s="98"/>
      <c r="H348" s="99">
        <f>ROUND(G348*F348,2)</f>
        <v>0</v>
      </c>
    </row>
    <row r="349" spans="1:8" s="21" customFormat="1" ht="35.1" customHeight="1" x14ac:dyDescent="0.2">
      <c r="A349" s="115" t="s">
        <v>393</v>
      </c>
      <c r="B349" s="101" t="s">
        <v>339</v>
      </c>
      <c r="C349" s="94" t="s">
        <v>394</v>
      </c>
      <c r="D349" s="107" t="s">
        <v>395</v>
      </c>
      <c r="E349" s="96"/>
      <c r="F349" s="103"/>
      <c r="G349" s="104"/>
      <c r="H349" s="99"/>
    </row>
    <row r="350" spans="1:8" s="21" customFormat="1" ht="35.1" customHeight="1" x14ac:dyDescent="0.2">
      <c r="A350" s="115" t="s">
        <v>450</v>
      </c>
      <c r="B350" s="105" t="s">
        <v>25</v>
      </c>
      <c r="C350" s="133" t="s">
        <v>451</v>
      </c>
      <c r="D350" s="107" t="s">
        <v>2</v>
      </c>
      <c r="E350" s="96" t="s">
        <v>24</v>
      </c>
      <c r="F350" s="103">
        <v>20</v>
      </c>
      <c r="G350" s="98"/>
      <c r="H350" s="99">
        <f>ROUND(G350*F350,2)</f>
        <v>0</v>
      </c>
    </row>
    <row r="351" spans="1:8" s="21" customFormat="1" ht="35.1" customHeight="1" x14ac:dyDescent="0.2">
      <c r="A351" s="115" t="s">
        <v>452</v>
      </c>
      <c r="B351" s="105" t="s">
        <v>32</v>
      </c>
      <c r="C351" s="133" t="s">
        <v>453</v>
      </c>
      <c r="D351" s="107" t="s">
        <v>2</v>
      </c>
      <c r="E351" s="96" t="s">
        <v>24</v>
      </c>
      <c r="F351" s="103">
        <v>170</v>
      </c>
      <c r="G351" s="98"/>
      <c r="H351" s="99">
        <f>ROUND(G351*F351,2)</f>
        <v>0</v>
      </c>
    </row>
    <row r="352" spans="1:8" s="21" customFormat="1" ht="35.1" customHeight="1" x14ac:dyDescent="0.2">
      <c r="A352" s="115" t="s">
        <v>454</v>
      </c>
      <c r="B352" s="105" t="s">
        <v>42</v>
      </c>
      <c r="C352" s="133" t="s">
        <v>455</v>
      </c>
      <c r="D352" s="107" t="s">
        <v>2</v>
      </c>
      <c r="E352" s="96" t="s">
        <v>24</v>
      </c>
      <c r="F352" s="103">
        <v>70</v>
      </c>
      <c r="G352" s="98"/>
      <c r="H352" s="99">
        <f>ROUND(G352*F352,2)</f>
        <v>0</v>
      </c>
    </row>
    <row r="353" spans="1:8" s="21" customFormat="1" ht="35.1" customHeight="1" x14ac:dyDescent="0.2">
      <c r="A353" s="115" t="s">
        <v>456</v>
      </c>
      <c r="B353" s="105" t="s">
        <v>55</v>
      </c>
      <c r="C353" s="133" t="s">
        <v>457</v>
      </c>
      <c r="D353" s="107" t="s">
        <v>2</v>
      </c>
      <c r="E353" s="96" t="s">
        <v>24</v>
      </c>
      <c r="F353" s="103">
        <v>20</v>
      </c>
      <c r="G353" s="98"/>
      <c r="H353" s="99">
        <f>ROUND(G353*F353,2)</f>
        <v>0</v>
      </c>
    </row>
    <row r="354" spans="1:8" s="21" customFormat="1" ht="30" customHeight="1" x14ac:dyDescent="0.2">
      <c r="A354" s="115" t="s">
        <v>33</v>
      </c>
      <c r="B354" s="101" t="s">
        <v>545</v>
      </c>
      <c r="C354" s="94" t="s">
        <v>34</v>
      </c>
      <c r="D354" s="107" t="s">
        <v>169</v>
      </c>
      <c r="E354" s="96"/>
      <c r="F354" s="103"/>
      <c r="G354" s="104"/>
      <c r="H354" s="99"/>
    </row>
    <row r="355" spans="1:8" s="21" customFormat="1" ht="30" customHeight="1" x14ac:dyDescent="0.2">
      <c r="A355" s="115" t="s">
        <v>35</v>
      </c>
      <c r="B355" s="105" t="s">
        <v>25</v>
      </c>
      <c r="C355" s="116" t="s">
        <v>36</v>
      </c>
      <c r="D355" s="107" t="s">
        <v>2</v>
      </c>
      <c r="E355" s="96" t="s">
        <v>31</v>
      </c>
      <c r="F355" s="103">
        <v>210</v>
      </c>
      <c r="G355" s="98"/>
      <c r="H355" s="99">
        <f>ROUND(G355*F355,2)</f>
        <v>0</v>
      </c>
    </row>
    <row r="356" spans="1:8" s="21" customFormat="1" ht="30" customHeight="1" x14ac:dyDescent="0.2">
      <c r="A356" s="115" t="s">
        <v>37</v>
      </c>
      <c r="B356" s="101" t="s">
        <v>546</v>
      </c>
      <c r="C356" s="94" t="s">
        <v>38</v>
      </c>
      <c r="D356" s="107" t="s">
        <v>169</v>
      </c>
      <c r="E356" s="96"/>
      <c r="F356" s="103"/>
      <c r="G356" s="104"/>
      <c r="H356" s="99"/>
    </row>
    <row r="357" spans="1:8" s="21" customFormat="1" ht="30" customHeight="1" x14ac:dyDescent="0.2">
      <c r="A357" s="115" t="s">
        <v>39</v>
      </c>
      <c r="B357" s="105" t="s">
        <v>25</v>
      </c>
      <c r="C357" s="116" t="s">
        <v>40</v>
      </c>
      <c r="D357" s="107" t="s">
        <v>2</v>
      </c>
      <c r="E357" s="96" t="s">
        <v>31</v>
      </c>
      <c r="F357" s="103">
        <v>320</v>
      </c>
      <c r="G357" s="98"/>
      <c r="H357" s="99">
        <f>ROUND(G357*F357,2)</f>
        <v>0</v>
      </c>
    </row>
    <row r="358" spans="1:8" s="21" customFormat="1" ht="30" customHeight="1" x14ac:dyDescent="0.2">
      <c r="A358" s="115" t="s">
        <v>249</v>
      </c>
      <c r="B358" s="101" t="s">
        <v>547</v>
      </c>
      <c r="C358" s="94" t="s">
        <v>250</v>
      </c>
      <c r="D358" s="107" t="s">
        <v>458</v>
      </c>
      <c r="E358" s="96"/>
      <c r="F358" s="103"/>
      <c r="G358" s="104"/>
      <c r="H358" s="99"/>
    </row>
    <row r="359" spans="1:8" s="21" customFormat="1" ht="30" customHeight="1" x14ac:dyDescent="0.2">
      <c r="A359" s="115" t="s">
        <v>251</v>
      </c>
      <c r="B359" s="105" t="s">
        <v>459</v>
      </c>
      <c r="C359" s="116" t="s">
        <v>423</v>
      </c>
      <c r="D359" s="107" t="s">
        <v>252</v>
      </c>
      <c r="E359" s="96"/>
      <c r="F359" s="103"/>
      <c r="G359" s="104"/>
      <c r="H359" s="99"/>
    </row>
    <row r="360" spans="1:8" s="21" customFormat="1" ht="30" customHeight="1" x14ac:dyDescent="0.2">
      <c r="A360" s="115" t="s">
        <v>253</v>
      </c>
      <c r="B360" s="129" t="s">
        <v>95</v>
      </c>
      <c r="C360" s="109" t="s">
        <v>254</v>
      </c>
      <c r="D360" s="107"/>
      <c r="E360" s="96" t="s">
        <v>24</v>
      </c>
      <c r="F360" s="103">
        <v>10</v>
      </c>
      <c r="G360" s="98"/>
      <c r="H360" s="99">
        <f>ROUND(G360*F360,2)</f>
        <v>0</v>
      </c>
    </row>
    <row r="361" spans="1:8" s="21" customFormat="1" ht="30" customHeight="1" x14ac:dyDescent="0.2">
      <c r="A361" s="115" t="s">
        <v>290</v>
      </c>
      <c r="B361" s="101" t="s">
        <v>548</v>
      </c>
      <c r="C361" s="94" t="s">
        <v>292</v>
      </c>
      <c r="D361" s="107" t="s">
        <v>93</v>
      </c>
      <c r="E361" s="96" t="s">
        <v>24</v>
      </c>
      <c r="F361" s="103">
        <v>10</v>
      </c>
      <c r="G361" s="98"/>
      <c r="H361" s="99">
        <f>ROUND(G361*F361,2)</f>
        <v>0</v>
      </c>
    </row>
    <row r="362" spans="1:8" ht="30" customHeight="1" x14ac:dyDescent="0.2">
      <c r="A362" s="123" t="s">
        <v>257</v>
      </c>
      <c r="B362" s="160" t="s">
        <v>549</v>
      </c>
      <c r="C362" s="161" t="s">
        <v>258</v>
      </c>
      <c r="D362" s="162" t="s">
        <v>259</v>
      </c>
      <c r="E362" s="163"/>
      <c r="F362" s="164"/>
      <c r="G362" s="165"/>
      <c r="H362" s="166"/>
    </row>
    <row r="363" spans="1:8" ht="30" customHeight="1" x14ac:dyDescent="0.2">
      <c r="A363" s="123" t="s">
        <v>260</v>
      </c>
      <c r="B363" s="167" t="s">
        <v>25</v>
      </c>
      <c r="C363" s="168" t="s">
        <v>261</v>
      </c>
      <c r="D363" s="162" t="s">
        <v>262</v>
      </c>
      <c r="E363" s="163" t="s">
        <v>41</v>
      </c>
      <c r="F363" s="164">
        <v>1012</v>
      </c>
      <c r="G363" s="98"/>
      <c r="H363" s="166">
        <f>ROUND(G363*F363,2)</f>
        <v>0</v>
      </c>
    </row>
    <row r="364" spans="1:8" ht="30" customHeight="1" x14ac:dyDescent="0.2">
      <c r="A364" s="123" t="s">
        <v>263</v>
      </c>
      <c r="B364" s="160" t="s">
        <v>550</v>
      </c>
      <c r="C364" s="161" t="s">
        <v>264</v>
      </c>
      <c r="D364" s="162" t="s">
        <v>259</v>
      </c>
      <c r="E364" s="163"/>
      <c r="F364" s="164"/>
      <c r="G364" s="165"/>
      <c r="H364" s="166"/>
    </row>
    <row r="365" spans="1:8" ht="50.1" customHeight="1" x14ac:dyDescent="0.2">
      <c r="A365" s="123" t="s">
        <v>405</v>
      </c>
      <c r="B365" s="167" t="s">
        <v>25</v>
      </c>
      <c r="C365" s="168" t="s">
        <v>406</v>
      </c>
      <c r="D365" s="162" t="s">
        <v>262</v>
      </c>
      <c r="E365" s="163" t="s">
        <v>41</v>
      </c>
      <c r="F365" s="164">
        <v>1012</v>
      </c>
      <c r="G365" s="98"/>
      <c r="H365" s="166">
        <f>ROUND(G365*F365,2)</f>
        <v>0</v>
      </c>
    </row>
    <row r="366" spans="1:8" s="21" customFormat="1" ht="30" customHeight="1" x14ac:dyDescent="0.2">
      <c r="A366" s="115" t="s">
        <v>98</v>
      </c>
      <c r="B366" s="101" t="s">
        <v>551</v>
      </c>
      <c r="C366" s="94" t="s">
        <v>43</v>
      </c>
      <c r="D366" s="107" t="s">
        <v>172</v>
      </c>
      <c r="E366" s="96"/>
      <c r="F366" s="103"/>
      <c r="G366" s="104"/>
      <c r="H366" s="99"/>
    </row>
    <row r="367" spans="1:8" s="21" customFormat="1" ht="35.1" customHeight="1" x14ac:dyDescent="0.2">
      <c r="A367" s="115" t="s">
        <v>265</v>
      </c>
      <c r="B367" s="105" t="s">
        <v>25</v>
      </c>
      <c r="C367" s="116" t="s">
        <v>408</v>
      </c>
      <c r="D367" s="107" t="s">
        <v>266</v>
      </c>
      <c r="E367" s="96" t="s">
        <v>41</v>
      </c>
      <c r="F367" s="103">
        <v>50</v>
      </c>
      <c r="G367" s="98"/>
      <c r="H367" s="99">
        <f>ROUND(G367*F367,2)</f>
        <v>0</v>
      </c>
    </row>
    <row r="368" spans="1:8" s="148" customFormat="1" ht="35.1" customHeight="1" x14ac:dyDescent="0.2">
      <c r="A368" s="117" t="s">
        <v>100</v>
      </c>
      <c r="B368" s="119" t="s">
        <v>32</v>
      </c>
      <c r="C368" s="116" t="s">
        <v>412</v>
      </c>
      <c r="D368" s="124" t="s">
        <v>101</v>
      </c>
      <c r="E368" s="125" t="s">
        <v>41</v>
      </c>
      <c r="F368" s="118">
        <v>40</v>
      </c>
      <c r="G368" s="98"/>
      <c r="H368" s="139">
        <f>ROUND(G368*F368,2)</f>
        <v>0</v>
      </c>
    </row>
    <row r="369" spans="1:8" s="21" customFormat="1" ht="30" customHeight="1" x14ac:dyDescent="0.2">
      <c r="A369" s="115" t="s">
        <v>173</v>
      </c>
      <c r="B369" s="101" t="s">
        <v>552</v>
      </c>
      <c r="C369" s="94" t="s">
        <v>174</v>
      </c>
      <c r="D369" s="107" t="s">
        <v>419</v>
      </c>
      <c r="E369" s="128"/>
      <c r="F369" s="103"/>
      <c r="G369" s="104"/>
      <c r="H369" s="99"/>
    </row>
    <row r="370" spans="1:8" s="21" customFormat="1" ht="30" customHeight="1" x14ac:dyDescent="0.2">
      <c r="A370" s="115" t="s">
        <v>270</v>
      </c>
      <c r="B370" s="105" t="s">
        <v>25</v>
      </c>
      <c r="C370" s="116" t="s">
        <v>271</v>
      </c>
      <c r="D370" s="107"/>
      <c r="E370" s="96"/>
      <c r="F370" s="103"/>
      <c r="G370" s="104"/>
      <c r="H370" s="99"/>
    </row>
    <row r="371" spans="1:8" s="21" customFormat="1" ht="30" customHeight="1" x14ac:dyDescent="0.2">
      <c r="A371" s="115" t="s">
        <v>175</v>
      </c>
      <c r="B371" s="129" t="s">
        <v>95</v>
      </c>
      <c r="C371" s="106" t="s">
        <v>113</v>
      </c>
      <c r="D371" s="107"/>
      <c r="E371" s="96" t="s">
        <v>26</v>
      </c>
      <c r="F371" s="103">
        <v>390</v>
      </c>
      <c r="G371" s="98"/>
      <c r="H371" s="99">
        <f>ROUND(G371*F371,2)</f>
        <v>0</v>
      </c>
    </row>
    <row r="372" spans="1:8" s="21" customFormat="1" ht="30" customHeight="1" x14ac:dyDescent="0.2">
      <c r="A372" s="115" t="s">
        <v>176</v>
      </c>
      <c r="B372" s="105" t="s">
        <v>32</v>
      </c>
      <c r="C372" s="116" t="s">
        <v>64</v>
      </c>
      <c r="D372" s="107"/>
      <c r="E372" s="96"/>
      <c r="F372" s="103"/>
      <c r="G372" s="104"/>
      <c r="H372" s="99"/>
    </row>
    <row r="373" spans="1:8" s="21" customFormat="1" ht="30" customHeight="1" x14ac:dyDescent="0.2">
      <c r="A373" s="115" t="s">
        <v>177</v>
      </c>
      <c r="B373" s="129" t="s">
        <v>95</v>
      </c>
      <c r="C373" s="106" t="s">
        <v>113</v>
      </c>
      <c r="D373" s="107"/>
      <c r="E373" s="96" t="s">
        <v>26</v>
      </c>
      <c r="F373" s="103">
        <v>80</v>
      </c>
      <c r="G373" s="98"/>
      <c r="H373" s="99">
        <f>ROUND(G373*F373,2)</f>
        <v>0</v>
      </c>
    </row>
    <row r="374" spans="1:8" s="21" customFormat="1" ht="30" customHeight="1" x14ac:dyDescent="0.2">
      <c r="A374" s="115" t="s">
        <v>414</v>
      </c>
      <c r="B374" s="101" t="s">
        <v>553</v>
      </c>
      <c r="C374" s="94" t="s">
        <v>415</v>
      </c>
      <c r="D374" s="107" t="s">
        <v>416</v>
      </c>
      <c r="E374" s="96"/>
      <c r="F374" s="127"/>
      <c r="G374" s="104"/>
      <c r="H374" s="99"/>
    </row>
    <row r="375" spans="1:8" s="21" customFormat="1" ht="30" customHeight="1" x14ac:dyDescent="0.2">
      <c r="A375" s="115" t="s">
        <v>417</v>
      </c>
      <c r="B375" s="105" t="s">
        <v>25</v>
      </c>
      <c r="C375" s="116" t="s">
        <v>418</v>
      </c>
      <c r="D375" s="107"/>
      <c r="E375" s="96" t="s">
        <v>24</v>
      </c>
      <c r="F375" s="127">
        <v>300</v>
      </c>
      <c r="G375" s="98"/>
      <c r="H375" s="99">
        <f>ROUND(G375*F375,2)</f>
        <v>0</v>
      </c>
    </row>
    <row r="376" spans="1:8" s="21" customFormat="1" ht="30" customHeight="1" x14ac:dyDescent="0.25">
      <c r="A376" s="110"/>
      <c r="B376" s="130"/>
      <c r="C376" s="112" t="s">
        <v>180</v>
      </c>
      <c r="D376" s="113"/>
      <c r="E376" s="113"/>
      <c r="F376" s="113"/>
      <c r="G376" s="104"/>
      <c r="H376" s="114"/>
    </row>
    <row r="377" spans="1:8" s="21" customFormat="1" ht="35.1" customHeight="1" x14ac:dyDescent="0.2">
      <c r="A377" s="108" t="s">
        <v>44</v>
      </c>
      <c r="B377" s="101" t="s">
        <v>554</v>
      </c>
      <c r="C377" s="102" t="s">
        <v>45</v>
      </c>
      <c r="D377" s="107" t="s">
        <v>420</v>
      </c>
      <c r="E377" s="96"/>
      <c r="F377" s="127"/>
      <c r="G377" s="104"/>
      <c r="H377" s="131"/>
    </row>
    <row r="378" spans="1:8" s="21" customFormat="1" ht="50.1" customHeight="1" x14ac:dyDescent="0.2">
      <c r="A378" s="108" t="s">
        <v>421</v>
      </c>
      <c r="B378" s="105" t="s">
        <v>25</v>
      </c>
      <c r="C378" s="116" t="s">
        <v>422</v>
      </c>
      <c r="D378" s="107"/>
      <c r="E378" s="96" t="s">
        <v>24</v>
      </c>
      <c r="F378" s="127">
        <v>90</v>
      </c>
      <c r="G378" s="98"/>
      <c r="H378" s="99">
        <f>ROUND(G378*F378,2)</f>
        <v>0</v>
      </c>
    </row>
    <row r="379" spans="1:8" s="21" customFormat="1" ht="35.1" customHeight="1" x14ac:dyDescent="0.2">
      <c r="A379" s="108" t="s">
        <v>46</v>
      </c>
      <c r="B379" s="101" t="s">
        <v>555</v>
      </c>
      <c r="C379" s="102" t="s">
        <v>47</v>
      </c>
      <c r="D379" s="107" t="s">
        <v>420</v>
      </c>
      <c r="E379" s="96"/>
      <c r="F379" s="127"/>
      <c r="G379" s="104"/>
      <c r="H379" s="131"/>
    </row>
    <row r="380" spans="1:8" s="21" customFormat="1" ht="35.1" customHeight="1" x14ac:dyDescent="0.2">
      <c r="A380" s="108" t="s">
        <v>556</v>
      </c>
      <c r="B380" s="105" t="s">
        <v>25</v>
      </c>
      <c r="C380" s="116" t="s">
        <v>557</v>
      </c>
      <c r="D380" s="107" t="s">
        <v>101</v>
      </c>
      <c r="E380" s="96" t="s">
        <v>41</v>
      </c>
      <c r="F380" s="103">
        <v>30</v>
      </c>
      <c r="G380" s="98"/>
      <c r="H380" s="99">
        <f>ROUND(G380*F380,2)</f>
        <v>0</v>
      </c>
    </row>
    <row r="381" spans="1:8" s="21" customFormat="1" ht="30" customHeight="1" x14ac:dyDescent="0.25">
      <c r="A381" s="110"/>
      <c r="B381" s="130"/>
      <c r="C381" s="112" t="s">
        <v>16</v>
      </c>
      <c r="D381" s="113"/>
      <c r="E381" s="113"/>
      <c r="F381" s="113"/>
      <c r="G381" s="104"/>
      <c r="H381" s="114"/>
    </row>
    <row r="382" spans="1:8" s="21" customFormat="1" ht="30" customHeight="1" x14ac:dyDescent="0.2">
      <c r="A382" s="108" t="s">
        <v>49</v>
      </c>
      <c r="B382" s="101" t="s">
        <v>558</v>
      </c>
      <c r="C382" s="94" t="s">
        <v>50</v>
      </c>
      <c r="D382" s="107" t="s">
        <v>115</v>
      </c>
      <c r="E382" s="96" t="s">
        <v>41</v>
      </c>
      <c r="F382" s="127">
        <v>640</v>
      </c>
      <c r="G382" s="98"/>
      <c r="H382" s="99">
        <f>ROUND(G382*F382,2)</f>
        <v>0</v>
      </c>
    </row>
    <row r="383" spans="1:8" s="21" customFormat="1" ht="30" customHeight="1" x14ac:dyDescent="0.25">
      <c r="A383" s="110"/>
      <c r="B383" s="130"/>
      <c r="C383" s="132" t="s">
        <v>17</v>
      </c>
      <c r="D383" s="113"/>
      <c r="E383" s="113"/>
      <c r="F383" s="113"/>
      <c r="G383" s="104"/>
      <c r="H383" s="114"/>
    </row>
    <row r="384" spans="1:8" s="21" customFormat="1" ht="30" customHeight="1" x14ac:dyDescent="0.2">
      <c r="A384" s="108" t="s">
        <v>116</v>
      </c>
      <c r="B384" s="101" t="s">
        <v>559</v>
      </c>
      <c r="C384" s="102" t="s">
        <v>118</v>
      </c>
      <c r="D384" s="107" t="s">
        <v>119</v>
      </c>
      <c r="E384" s="96"/>
      <c r="F384" s="127"/>
      <c r="G384" s="104"/>
      <c r="H384" s="131"/>
    </row>
    <row r="385" spans="1:8" s="21" customFormat="1" ht="30" customHeight="1" x14ac:dyDescent="0.2">
      <c r="A385" s="108" t="s">
        <v>351</v>
      </c>
      <c r="B385" s="105" t="s">
        <v>25</v>
      </c>
      <c r="C385" s="133" t="s">
        <v>120</v>
      </c>
      <c r="D385" s="107"/>
      <c r="E385" s="96" t="s">
        <v>31</v>
      </c>
      <c r="F385" s="127">
        <v>6</v>
      </c>
      <c r="G385" s="98"/>
      <c r="H385" s="99">
        <f>ROUND(G385*F385,2)</f>
        <v>0</v>
      </c>
    </row>
    <row r="386" spans="1:8" s="21" customFormat="1" ht="30" customHeight="1" x14ac:dyDescent="0.2">
      <c r="A386" s="108" t="s">
        <v>155</v>
      </c>
      <c r="B386" s="101" t="s">
        <v>560</v>
      </c>
      <c r="C386" s="94" t="s">
        <v>156</v>
      </c>
      <c r="D386" s="107" t="s">
        <v>119</v>
      </c>
      <c r="E386" s="96"/>
      <c r="F386" s="127"/>
      <c r="G386" s="104"/>
      <c r="H386" s="131"/>
    </row>
    <row r="387" spans="1:8" s="21" customFormat="1" ht="30" customHeight="1" x14ac:dyDescent="0.2">
      <c r="A387" s="108" t="s">
        <v>157</v>
      </c>
      <c r="B387" s="105" t="s">
        <v>25</v>
      </c>
      <c r="C387" s="116" t="s">
        <v>158</v>
      </c>
      <c r="D387" s="107"/>
      <c r="E387" s="96" t="s">
        <v>31</v>
      </c>
      <c r="F387" s="127">
        <v>1</v>
      </c>
      <c r="G387" s="98"/>
      <c r="H387" s="99">
        <f>ROUND(G387*F387,2)</f>
        <v>0</v>
      </c>
    </row>
    <row r="388" spans="1:8" s="21" customFormat="1" ht="30" customHeight="1" x14ac:dyDescent="0.2">
      <c r="A388" s="92" t="s">
        <v>121</v>
      </c>
      <c r="B388" s="93" t="s">
        <v>561</v>
      </c>
      <c r="C388" s="94" t="s">
        <v>123</v>
      </c>
      <c r="D388" s="107" t="s">
        <v>119</v>
      </c>
      <c r="E388" s="96"/>
      <c r="F388" s="127"/>
      <c r="G388" s="104"/>
      <c r="H388" s="131"/>
    </row>
    <row r="389" spans="1:8" s="21" customFormat="1" ht="30" customHeight="1" x14ac:dyDescent="0.2">
      <c r="A389" s="92" t="s">
        <v>124</v>
      </c>
      <c r="B389" s="119" t="s">
        <v>25</v>
      </c>
      <c r="C389" s="116" t="s">
        <v>125</v>
      </c>
      <c r="D389" s="107"/>
      <c r="E389" s="96"/>
      <c r="F389" s="127"/>
      <c r="G389" s="104"/>
      <c r="H389" s="131"/>
    </row>
    <row r="390" spans="1:8" s="21" customFormat="1" ht="35.1" customHeight="1" x14ac:dyDescent="0.2">
      <c r="A390" s="92" t="s">
        <v>182</v>
      </c>
      <c r="B390" s="134" t="s">
        <v>95</v>
      </c>
      <c r="C390" s="106" t="s">
        <v>482</v>
      </c>
      <c r="D390" s="107"/>
      <c r="E390" s="96" t="s">
        <v>41</v>
      </c>
      <c r="F390" s="127">
        <v>24</v>
      </c>
      <c r="G390" s="98"/>
      <c r="H390" s="99">
        <f>ROUND(G390*F390,2)</f>
        <v>0</v>
      </c>
    </row>
    <row r="391" spans="1:8" s="21" customFormat="1" ht="30" customHeight="1" x14ac:dyDescent="0.2">
      <c r="A391" s="108" t="s">
        <v>159</v>
      </c>
      <c r="B391" s="101" t="s">
        <v>562</v>
      </c>
      <c r="C391" s="102" t="s">
        <v>160</v>
      </c>
      <c r="D391" s="107" t="s">
        <v>119</v>
      </c>
      <c r="E391" s="96" t="s">
        <v>41</v>
      </c>
      <c r="F391" s="127">
        <v>6</v>
      </c>
      <c r="G391" s="98"/>
      <c r="H391" s="99">
        <f>ROUND(G391*F391,2)</f>
        <v>0</v>
      </c>
    </row>
    <row r="392" spans="1:8" s="21" customFormat="1" ht="30" customHeight="1" x14ac:dyDescent="0.2">
      <c r="A392" s="108" t="s">
        <v>223</v>
      </c>
      <c r="B392" s="101" t="s">
        <v>563</v>
      </c>
      <c r="C392" s="102" t="s">
        <v>224</v>
      </c>
      <c r="D392" s="107" t="s">
        <v>119</v>
      </c>
      <c r="E392" s="96"/>
      <c r="F392" s="127"/>
      <c r="G392" s="104"/>
      <c r="H392" s="131"/>
    </row>
    <row r="393" spans="1:8" s="21" customFormat="1" ht="30" customHeight="1" x14ac:dyDescent="0.2">
      <c r="A393" s="108" t="s">
        <v>225</v>
      </c>
      <c r="B393" s="105" t="s">
        <v>25</v>
      </c>
      <c r="C393" s="133" t="s">
        <v>161</v>
      </c>
      <c r="D393" s="107"/>
      <c r="E393" s="96"/>
      <c r="F393" s="127"/>
      <c r="G393" s="104"/>
      <c r="H393" s="131"/>
    </row>
    <row r="394" spans="1:8" s="21" customFormat="1" ht="30" customHeight="1" x14ac:dyDescent="0.2">
      <c r="A394" s="108" t="s">
        <v>226</v>
      </c>
      <c r="B394" s="129" t="s">
        <v>95</v>
      </c>
      <c r="C394" s="109" t="s">
        <v>227</v>
      </c>
      <c r="D394" s="107"/>
      <c r="E394" s="96" t="s">
        <v>31</v>
      </c>
      <c r="F394" s="127">
        <v>1</v>
      </c>
      <c r="G394" s="98"/>
      <c r="H394" s="99">
        <f>ROUND(G394*F394,2)</f>
        <v>0</v>
      </c>
    </row>
    <row r="395" spans="1:8" s="21" customFormat="1" ht="30" customHeight="1" x14ac:dyDescent="0.2">
      <c r="A395" s="108" t="s">
        <v>228</v>
      </c>
      <c r="B395" s="101" t="s">
        <v>564</v>
      </c>
      <c r="C395" s="37" t="s">
        <v>433</v>
      </c>
      <c r="D395" s="40" t="s">
        <v>434</v>
      </c>
      <c r="E395" s="96"/>
      <c r="F395" s="140"/>
      <c r="G395" s="104"/>
      <c r="H395" s="131"/>
    </row>
    <row r="396" spans="1:8" s="21" customFormat="1" ht="30" customHeight="1" x14ac:dyDescent="0.2">
      <c r="A396" s="108" t="s">
        <v>229</v>
      </c>
      <c r="B396" s="105" t="s">
        <v>25</v>
      </c>
      <c r="C396" s="116" t="s">
        <v>125</v>
      </c>
      <c r="D396" s="107"/>
      <c r="E396" s="96" t="s">
        <v>41</v>
      </c>
      <c r="F396" s="127">
        <v>35</v>
      </c>
      <c r="G396" s="98"/>
      <c r="H396" s="99">
        <f>ROUND(G396*F396,2)</f>
        <v>0</v>
      </c>
    </row>
    <row r="397" spans="1:8" s="21" customFormat="1" ht="30" customHeight="1" x14ac:dyDescent="0.2">
      <c r="A397" s="108" t="s">
        <v>199</v>
      </c>
      <c r="B397" s="101" t="s">
        <v>565</v>
      </c>
      <c r="C397" s="102" t="s">
        <v>201</v>
      </c>
      <c r="D397" s="107" t="s">
        <v>119</v>
      </c>
      <c r="E397" s="96" t="s">
        <v>31</v>
      </c>
      <c r="F397" s="127">
        <v>4</v>
      </c>
      <c r="G397" s="98"/>
      <c r="H397" s="99">
        <f>ROUND(G397*F397,2)</f>
        <v>0</v>
      </c>
    </row>
    <row r="398" spans="1:8" s="136" customFormat="1" ht="30" customHeight="1" x14ac:dyDescent="0.2">
      <c r="A398" s="108" t="s">
        <v>192</v>
      </c>
      <c r="B398" s="101" t="s">
        <v>566</v>
      </c>
      <c r="C398" s="149" t="s">
        <v>194</v>
      </c>
      <c r="D398" s="107" t="s">
        <v>119</v>
      </c>
      <c r="E398" s="96"/>
      <c r="F398" s="127"/>
      <c r="G398" s="104"/>
      <c r="H398" s="131"/>
    </row>
    <row r="399" spans="1:8" s="136" customFormat="1" ht="30" customHeight="1" x14ac:dyDescent="0.2">
      <c r="A399" s="108" t="s">
        <v>195</v>
      </c>
      <c r="B399" s="105" t="s">
        <v>25</v>
      </c>
      <c r="C399" s="133" t="s">
        <v>196</v>
      </c>
      <c r="D399" s="107"/>
      <c r="E399" s="96" t="s">
        <v>31</v>
      </c>
      <c r="F399" s="127">
        <v>2</v>
      </c>
      <c r="G399" s="98"/>
      <c r="H399" s="99">
        <f>ROUND(G399*F399,2)</f>
        <v>0</v>
      </c>
    </row>
    <row r="400" spans="1:8" s="136" customFormat="1" ht="35.1" customHeight="1" x14ac:dyDescent="0.2">
      <c r="A400" s="108" t="s">
        <v>567</v>
      </c>
      <c r="B400" s="101" t="s">
        <v>568</v>
      </c>
      <c r="C400" s="149" t="s">
        <v>569</v>
      </c>
      <c r="D400" s="107" t="s">
        <v>119</v>
      </c>
      <c r="E400" s="96"/>
      <c r="F400" s="127"/>
      <c r="G400" s="104"/>
      <c r="H400" s="131"/>
    </row>
    <row r="401" spans="1:8" s="136" customFormat="1" ht="30" customHeight="1" x14ac:dyDescent="0.2">
      <c r="A401" s="108" t="s">
        <v>570</v>
      </c>
      <c r="B401" s="105" t="s">
        <v>25</v>
      </c>
      <c r="C401" s="133" t="s">
        <v>161</v>
      </c>
      <c r="D401" s="107"/>
      <c r="E401" s="96" t="s">
        <v>31</v>
      </c>
      <c r="F401" s="127">
        <v>3</v>
      </c>
      <c r="G401" s="98"/>
      <c r="H401" s="99">
        <f>ROUND(G401*F401,2)</f>
        <v>0</v>
      </c>
    </row>
    <row r="402" spans="1:8" s="21" customFormat="1" ht="35.1" customHeight="1" x14ac:dyDescent="0.2">
      <c r="A402" s="138"/>
      <c r="B402" s="101" t="s">
        <v>571</v>
      </c>
      <c r="C402" s="94" t="s">
        <v>431</v>
      </c>
      <c r="D402" s="107" t="s">
        <v>119</v>
      </c>
      <c r="E402" s="96" t="s">
        <v>31</v>
      </c>
      <c r="F402" s="127">
        <v>4</v>
      </c>
      <c r="G402" s="98"/>
      <c r="H402" s="99">
        <f>ROUND(G402*F402,2)</f>
        <v>0</v>
      </c>
    </row>
    <row r="403" spans="1:8" s="21" customFormat="1" ht="30" customHeight="1" x14ac:dyDescent="0.25">
      <c r="A403" s="110"/>
      <c r="B403" s="130"/>
      <c r="C403" s="112" t="s">
        <v>18</v>
      </c>
      <c r="D403" s="113"/>
      <c r="E403" s="113"/>
      <c r="F403" s="113"/>
      <c r="G403" s="104"/>
      <c r="H403" s="114"/>
    </row>
    <row r="404" spans="1:8" s="21" customFormat="1" ht="35.1" customHeight="1" x14ac:dyDescent="0.2">
      <c r="A404" s="108" t="s">
        <v>51</v>
      </c>
      <c r="B404" s="101" t="s">
        <v>572</v>
      </c>
      <c r="C404" s="37" t="s">
        <v>280</v>
      </c>
      <c r="D404" s="38" t="s">
        <v>281</v>
      </c>
      <c r="E404" s="96" t="s">
        <v>31</v>
      </c>
      <c r="F404" s="127">
        <v>1</v>
      </c>
      <c r="G404" s="98"/>
      <c r="H404" s="99">
        <f>ROUND(G404*F404,2)</f>
        <v>0</v>
      </c>
    </row>
    <row r="405" spans="1:8" s="21" customFormat="1" ht="30" customHeight="1" x14ac:dyDescent="0.2">
      <c r="A405" s="108" t="s">
        <v>52</v>
      </c>
      <c r="B405" s="101" t="s">
        <v>573</v>
      </c>
      <c r="C405" s="37" t="s">
        <v>282</v>
      </c>
      <c r="D405" s="38" t="s">
        <v>281</v>
      </c>
      <c r="E405" s="96"/>
      <c r="F405" s="127"/>
      <c r="G405" s="104"/>
      <c r="H405" s="131"/>
    </row>
    <row r="406" spans="1:8" s="21" customFormat="1" ht="30" customHeight="1" x14ac:dyDescent="0.2">
      <c r="A406" s="108" t="s">
        <v>53</v>
      </c>
      <c r="B406" s="105" t="s">
        <v>25</v>
      </c>
      <c r="C406" s="116" t="s">
        <v>142</v>
      </c>
      <c r="D406" s="107"/>
      <c r="E406" s="96" t="s">
        <v>31</v>
      </c>
      <c r="F406" s="156">
        <v>1</v>
      </c>
      <c r="G406" s="98"/>
      <c r="H406" s="99">
        <f>ROUND(G406*F406,2)</f>
        <v>0</v>
      </c>
    </row>
    <row r="407" spans="1:8" s="21" customFormat="1" ht="30" customHeight="1" x14ac:dyDescent="0.25">
      <c r="A407" s="110"/>
      <c r="B407" s="130"/>
      <c r="C407" s="112" t="s">
        <v>19</v>
      </c>
      <c r="D407" s="113"/>
      <c r="E407" s="113"/>
      <c r="F407" s="113"/>
      <c r="G407" s="104"/>
      <c r="H407" s="114"/>
    </row>
    <row r="408" spans="1:8" s="21" customFormat="1" ht="30" customHeight="1" x14ac:dyDescent="0.2">
      <c r="A408" s="115" t="s">
        <v>56</v>
      </c>
      <c r="B408" s="101" t="s">
        <v>574</v>
      </c>
      <c r="C408" s="94" t="s">
        <v>57</v>
      </c>
      <c r="D408" s="107" t="s">
        <v>754</v>
      </c>
      <c r="E408" s="96"/>
      <c r="F408" s="103"/>
      <c r="G408" s="104"/>
      <c r="H408" s="99"/>
    </row>
    <row r="409" spans="1:8" s="21" customFormat="1" ht="30" customHeight="1" x14ac:dyDescent="0.2">
      <c r="A409" s="115" t="s">
        <v>147</v>
      </c>
      <c r="B409" s="105" t="s">
        <v>25</v>
      </c>
      <c r="C409" s="116" t="s">
        <v>148</v>
      </c>
      <c r="D409" s="107"/>
      <c r="E409" s="96" t="s">
        <v>24</v>
      </c>
      <c r="F409" s="127">
        <v>10</v>
      </c>
      <c r="G409" s="157"/>
      <c r="H409" s="99">
        <f>ROUND(G409*F409,2)</f>
        <v>0</v>
      </c>
    </row>
    <row r="410" spans="1:8" s="21" customFormat="1" ht="30" customHeight="1" x14ac:dyDescent="0.2">
      <c r="A410" s="115" t="s">
        <v>58</v>
      </c>
      <c r="B410" s="105" t="s">
        <v>32</v>
      </c>
      <c r="C410" s="116" t="s">
        <v>149</v>
      </c>
      <c r="D410" s="107"/>
      <c r="E410" s="96" t="s">
        <v>24</v>
      </c>
      <c r="F410" s="127">
        <v>60</v>
      </c>
      <c r="G410" s="141"/>
      <c r="H410" s="99">
        <f>ROUND(G410*F410,2)</f>
        <v>0</v>
      </c>
    </row>
    <row r="411" spans="1:8" ht="30" customHeight="1" thickBot="1" x14ac:dyDescent="0.25">
      <c r="A411" s="20"/>
      <c r="B411" s="39" t="str">
        <f>B335</f>
        <v>D</v>
      </c>
      <c r="C411" s="237" t="str">
        <f>C335</f>
        <v xml:space="preserve">CARLYLE BAY (MINOR REHAB) </v>
      </c>
      <c r="D411" s="240"/>
      <c r="E411" s="240"/>
      <c r="F411" s="241"/>
      <c r="G411" s="75" t="s">
        <v>13</v>
      </c>
      <c r="H411" s="22">
        <f>SUM(H337:H410)</f>
        <v>0</v>
      </c>
    </row>
    <row r="412" spans="1:8" s="13" customFormat="1" ht="30" customHeight="1" thickTop="1" thickBot="1" x14ac:dyDescent="0.25">
      <c r="A412" s="11"/>
      <c r="B412" s="34" t="s">
        <v>12</v>
      </c>
      <c r="C412" s="253" t="s">
        <v>575</v>
      </c>
      <c r="D412" s="254"/>
      <c r="E412" s="254"/>
      <c r="F412" s="255"/>
      <c r="G412" s="85"/>
      <c r="H412" s="12"/>
    </row>
    <row r="413" spans="1:8" s="21" customFormat="1" ht="30" customHeight="1" thickTop="1" x14ac:dyDescent="0.25">
      <c r="A413" s="86"/>
      <c r="B413" s="87"/>
      <c r="C413" s="142" t="s">
        <v>15</v>
      </c>
      <c r="D413" s="89"/>
      <c r="E413" s="89"/>
      <c r="F413" s="89"/>
      <c r="G413" s="90"/>
      <c r="H413" s="91"/>
    </row>
    <row r="414" spans="1:8" s="21" customFormat="1" ht="30" customHeight="1" x14ac:dyDescent="0.2">
      <c r="A414" s="92" t="s">
        <v>77</v>
      </c>
      <c r="B414" s="93" t="s">
        <v>342</v>
      </c>
      <c r="C414" s="94" t="s">
        <v>78</v>
      </c>
      <c r="D414" s="95" t="s">
        <v>375</v>
      </c>
      <c r="E414" s="96" t="s">
        <v>22</v>
      </c>
      <c r="F414" s="97">
        <v>50</v>
      </c>
      <c r="G414" s="98"/>
      <c r="H414" s="99">
        <f>ROUND(G414*F414,2)</f>
        <v>0</v>
      </c>
    </row>
    <row r="415" spans="1:8" s="21" customFormat="1" ht="30" customHeight="1" x14ac:dyDescent="0.2">
      <c r="A415" s="100" t="s">
        <v>27</v>
      </c>
      <c r="B415" s="101" t="s">
        <v>343</v>
      </c>
      <c r="C415" s="161" t="s">
        <v>28</v>
      </c>
      <c r="D415" s="95" t="s">
        <v>375</v>
      </c>
      <c r="E415" s="96"/>
      <c r="F415" s="103"/>
      <c r="G415" s="104"/>
      <c r="H415" s="99"/>
    </row>
    <row r="416" spans="1:8" s="21" customFormat="1" ht="30" customHeight="1" x14ac:dyDescent="0.2">
      <c r="A416" s="100" t="s">
        <v>380</v>
      </c>
      <c r="B416" s="105" t="s">
        <v>25</v>
      </c>
      <c r="C416" s="106" t="s">
        <v>381</v>
      </c>
      <c r="D416" s="107" t="s">
        <v>2</v>
      </c>
      <c r="E416" s="96" t="s">
        <v>22</v>
      </c>
      <c r="F416" s="103">
        <v>50</v>
      </c>
      <c r="G416" s="98"/>
      <c r="H416" s="99">
        <f>ROUND(G416*F416,2)</f>
        <v>0</v>
      </c>
    </row>
    <row r="417" spans="1:8" s="21" customFormat="1" ht="30" customHeight="1" x14ac:dyDescent="0.2">
      <c r="A417" s="108" t="s">
        <v>29</v>
      </c>
      <c r="B417" s="101" t="s">
        <v>344</v>
      </c>
      <c r="C417" s="94" t="s">
        <v>30</v>
      </c>
      <c r="D417" s="95" t="s">
        <v>375</v>
      </c>
      <c r="E417" s="96" t="s">
        <v>24</v>
      </c>
      <c r="F417" s="103">
        <v>250</v>
      </c>
      <c r="G417" s="98"/>
      <c r="H417" s="99">
        <f>ROUND(G417*F417,2)</f>
        <v>0</v>
      </c>
    </row>
    <row r="418" spans="1:8" s="21" customFormat="1" ht="30" customHeight="1" x14ac:dyDescent="0.2">
      <c r="A418" s="100" t="s">
        <v>386</v>
      </c>
      <c r="B418" s="101" t="s">
        <v>345</v>
      </c>
      <c r="C418" s="94" t="s">
        <v>88</v>
      </c>
      <c r="D418" s="107" t="s">
        <v>387</v>
      </c>
      <c r="E418" s="96"/>
      <c r="F418" s="103"/>
      <c r="G418" s="104"/>
      <c r="H418" s="99"/>
    </row>
    <row r="419" spans="1:8" s="21" customFormat="1" ht="30" customHeight="1" x14ac:dyDescent="0.2">
      <c r="A419" s="100" t="s">
        <v>576</v>
      </c>
      <c r="B419" s="105" t="s">
        <v>25</v>
      </c>
      <c r="C419" s="106" t="s">
        <v>577</v>
      </c>
      <c r="D419" s="107" t="s">
        <v>2</v>
      </c>
      <c r="E419" s="96" t="s">
        <v>24</v>
      </c>
      <c r="F419" s="103">
        <v>440</v>
      </c>
      <c r="G419" s="98"/>
      <c r="H419" s="99">
        <f>ROUND(G419*F419,2)</f>
        <v>0</v>
      </c>
    </row>
    <row r="420" spans="1:8" s="21" customFormat="1" ht="30" customHeight="1" x14ac:dyDescent="0.25">
      <c r="A420" s="110"/>
      <c r="B420" s="111"/>
      <c r="C420" s="112" t="s">
        <v>168</v>
      </c>
      <c r="D420" s="113"/>
      <c r="E420" s="113"/>
      <c r="F420" s="113"/>
      <c r="G420" s="104"/>
      <c r="H420" s="114"/>
    </row>
    <row r="421" spans="1:8" s="21" customFormat="1" ht="30" customHeight="1" x14ac:dyDescent="0.2">
      <c r="A421" s="115" t="s">
        <v>60</v>
      </c>
      <c r="B421" s="101" t="s">
        <v>346</v>
      </c>
      <c r="C421" s="94" t="s">
        <v>61</v>
      </c>
      <c r="D421" s="95" t="s">
        <v>375</v>
      </c>
      <c r="E421" s="96"/>
      <c r="F421" s="103"/>
      <c r="G421" s="104"/>
      <c r="H421" s="99"/>
    </row>
    <row r="422" spans="1:8" s="21" customFormat="1" ht="30" customHeight="1" x14ac:dyDescent="0.2">
      <c r="A422" s="115" t="s">
        <v>62</v>
      </c>
      <c r="B422" s="105" t="s">
        <v>25</v>
      </c>
      <c r="C422" s="116" t="s">
        <v>63</v>
      </c>
      <c r="D422" s="107" t="s">
        <v>2</v>
      </c>
      <c r="E422" s="96" t="s">
        <v>24</v>
      </c>
      <c r="F422" s="103">
        <v>370</v>
      </c>
      <c r="G422" s="98"/>
      <c r="H422" s="99">
        <f>ROUND(G422*F422,2)</f>
        <v>0</v>
      </c>
    </row>
    <row r="423" spans="1:8" s="21" customFormat="1" ht="30" customHeight="1" x14ac:dyDescent="0.2">
      <c r="A423" s="115" t="s">
        <v>390</v>
      </c>
      <c r="B423" s="101" t="s">
        <v>347</v>
      </c>
      <c r="C423" s="102" t="s">
        <v>578</v>
      </c>
      <c r="D423" s="107" t="s">
        <v>169</v>
      </c>
      <c r="E423" s="96"/>
      <c r="F423" s="103"/>
      <c r="G423" s="104"/>
      <c r="H423" s="99"/>
    </row>
    <row r="424" spans="1:8" s="21" customFormat="1" ht="35.1" customHeight="1" x14ac:dyDescent="0.2">
      <c r="A424" s="115" t="s">
        <v>448</v>
      </c>
      <c r="B424" s="105" t="s">
        <v>25</v>
      </c>
      <c r="C424" s="133" t="s">
        <v>449</v>
      </c>
      <c r="D424" s="107" t="s">
        <v>2</v>
      </c>
      <c r="E424" s="96" t="s">
        <v>24</v>
      </c>
      <c r="F424" s="103">
        <v>70</v>
      </c>
      <c r="G424" s="98"/>
      <c r="H424" s="99">
        <f>ROUND(G424*F424,2)</f>
        <v>0</v>
      </c>
    </row>
    <row r="425" spans="1:8" s="21" customFormat="1" ht="35.1" customHeight="1" x14ac:dyDescent="0.2">
      <c r="A425" s="115" t="s">
        <v>393</v>
      </c>
      <c r="B425" s="101" t="s">
        <v>348</v>
      </c>
      <c r="C425" s="94" t="s">
        <v>394</v>
      </c>
      <c r="D425" s="107" t="s">
        <v>395</v>
      </c>
      <c r="E425" s="96"/>
      <c r="F425" s="103"/>
      <c r="G425" s="104"/>
      <c r="H425" s="99"/>
    </row>
    <row r="426" spans="1:8" s="21" customFormat="1" ht="35.1" customHeight="1" x14ac:dyDescent="0.2">
      <c r="A426" s="115" t="s">
        <v>450</v>
      </c>
      <c r="B426" s="105" t="s">
        <v>25</v>
      </c>
      <c r="C426" s="133" t="s">
        <v>451</v>
      </c>
      <c r="D426" s="107" t="s">
        <v>2</v>
      </c>
      <c r="E426" s="96" t="s">
        <v>24</v>
      </c>
      <c r="F426" s="103">
        <v>5</v>
      </c>
      <c r="G426" s="98"/>
      <c r="H426" s="99">
        <f>ROUND(G426*F426,2)</f>
        <v>0</v>
      </c>
    </row>
    <row r="427" spans="1:8" s="21" customFormat="1" ht="35.1" customHeight="1" x14ac:dyDescent="0.2">
      <c r="A427" s="115" t="s">
        <v>452</v>
      </c>
      <c r="B427" s="105" t="s">
        <v>32</v>
      </c>
      <c r="C427" s="133" t="s">
        <v>453</v>
      </c>
      <c r="D427" s="107" t="s">
        <v>2</v>
      </c>
      <c r="E427" s="96" t="s">
        <v>24</v>
      </c>
      <c r="F427" s="103">
        <v>5</v>
      </c>
      <c r="G427" s="98"/>
      <c r="H427" s="99">
        <f>ROUND(G427*F427,2)</f>
        <v>0</v>
      </c>
    </row>
    <row r="428" spans="1:8" s="21" customFormat="1" ht="35.1" customHeight="1" x14ac:dyDescent="0.2">
      <c r="A428" s="115" t="s">
        <v>454</v>
      </c>
      <c r="B428" s="105" t="s">
        <v>42</v>
      </c>
      <c r="C428" s="133" t="s">
        <v>455</v>
      </c>
      <c r="D428" s="107" t="s">
        <v>2</v>
      </c>
      <c r="E428" s="96" t="s">
        <v>24</v>
      </c>
      <c r="F428" s="103">
        <v>5</v>
      </c>
      <c r="G428" s="98"/>
      <c r="H428" s="99">
        <f>ROUND(G428*F428,2)</f>
        <v>0</v>
      </c>
    </row>
    <row r="429" spans="1:8" s="21" customFormat="1" ht="35.1" customHeight="1" x14ac:dyDescent="0.2">
      <c r="A429" s="115" t="s">
        <v>456</v>
      </c>
      <c r="B429" s="105" t="s">
        <v>55</v>
      </c>
      <c r="C429" s="133" t="s">
        <v>457</v>
      </c>
      <c r="D429" s="107" t="s">
        <v>2</v>
      </c>
      <c r="E429" s="96" t="s">
        <v>24</v>
      </c>
      <c r="F429" s="103">
        <v>5</v>
      </c>
      <c r="G429" s="98"/>
      <c r="H429" s="99">
        <f>ROUND(G429*F429,2)</f>
        <v>0</v>
      </c>
    </row>
    <row r="430" spans="1:8" s="21" customFormat="1" ht="30" customHeight="1" x14ac:dyDescent="0.2">
      <c r="A430" s="115" t="s">
        <v>33</v>
      </c>
      <c r="B430" s="101" t="s">
        <v>349</v>
      </c>
      <c r="C430" s="94" t="s">
        <v>34</v>
      </c>
      <c r="D430" s="107" t="s">
        <v>169</v>
      </c>
      <c r="E430" s="96"/>
      <c r="F430" s="103"/>
      <c r="G430" s="104"/>
      <c r="H430" s="99"/>
    </row>
    <row r="431" spans="1:8" s="21" customFormat="1" ht="30" customHeight="1" x14ac:dyDescent="0.2">
      <c r="A431" s="115" t="s">
        <v>35</v>
      </c>
      <c r="B431" s="105" t="s">
        <v>25</v>
      </c>
      <c r="C431" s="116" t="s">
        <v>36</v>
      </c>
      <c r="D431" s="107" t="s">
        <v>2</v>
      </c>
      <c r="E431" s="96" t="s">
        <v>31</v>
      </c>
      <c r="F431" s="103">
        <v>70</v>
      </c>
      <c r="G431" s="98"/>
      <c r="H431" s="99">
        <f>ROUND(G431*F431,2)</f>
        <v>0</v>
      </c>
    </row>
    <row r="432" spans="1:8" s="21" customFormat="1" ht="30" customHeight="1" x14ac:dyDescent="0.2">
      <c r="A432" s="115" t="s">
        <v>37</v>
      </c>
      <c r="B432" s="101" t="s">
        <v>579</v>
      </c>
      <c r="C432" s="94" t="s">
        <v>38</v>
      </c>
      <c r="D432" s="107" t="s">
        <v>169</v>
      </c>
      <c r="E432" s="96"/>
      <c r="F432" s="103"/>
      <c r="G432" s="104"/>
      <c r="H432" s="99"/>
    </row>
    <row r="433" spans="1:8" s="21" customFormat="1" ht="30" customHeight="1" x14ac:dyDescent="0.2">
      <c r="A433" s="115" t="s">
        <v>39</v>
      </c>
      <c r="B433" s="105" t="s">
        <v>25</v>
      </c>
      <c r="C433" s="116" t="s">
        <v>40</v>
      </c>
      <c r="D433" s="107" t="s">
        <v>2</v>
      </c>
      <c r="E433" s="96" t="s">
        <v>31</v>
      </c>
      <c r="F433" s="103">
        <v>160</v>
      </c>
      <c r="G433" s="98"/>
      <c r="H433" s="99">
        <f>ROUND(G433*F433,2)</f>
        <v>0</v>
      </c>
    </row>
    <row r="434" spans="1:8" s="21" customFormat="1" ht="30" customHeight="1" x14ac:dyDescent="0.2">
      <c r="A434" s="115" t="s">
        <v>249</v>
      </c>
      <c r="B434" s="101" t="s">
        <v>580</v>
      </c>
      <c r="C434" s="102" t="s">
        <v>250</v>
      </c>
      <c r="D434" s="107" t="s">
        <v>458</v>
      </c>
      <c r="E434" s="96"/>
      <c r="F434" s="103"/>
      <c r="G434" s="104"/>
      <c r="H434" s="99"/>
    </row>
    <row r="435" spans="1:8" s="21" customFormat="1" ht="30" customHeight="1" x14ac:dyDescent="0.2">
      <c r="A435" s="115" t="s">
        <v>251</v>
      </c>
      <c r="B435" s="105" t="s">
        <v>459</v>
      </c>
      <c r="C435" s="133" t="s">
        <v>423</v>
      </c>
      <c r="D435" s="107" t="s">
        <v>252</v>
      </c>
      <c r="E435" s="96"/>
      <c r="F435" s="103"/>
      <c r="G435" s="104"/>
      <c r="H435" s="99"/>
    </row>
    <row r="436" spans="1:8" s="21" customFormat="1" ht="30" customHeight="1" x14ac:dyDescent="0.2">
      <c r="A436" s="115" t="s">
        <v>253</v>
      </c>
      <c r="B436" s="129" t="s">
        <v>95</v>
      </c>
      <c r="C436" s="106" t="s">
        <v>254</v>
      </c>
      <c r="D436" s="107"/>
      <c r="E436" s="96" t="s">
        <v>24</v>
      </c>
      <c r="F436" s="103">
        <v>90</v>
      </c>
      <c r="G436" s="98"/>
      <c r="H436" s="99">
        <f>ROUND(G436*F436,2)</f>
        <v>0</v>
      </c>
    </row>
    <row r="437" spans="1:8" s="21" customFormat="1" ht="30" customHeight="1" x14ac:dyDescent="0.2">
      <c r="A437" s="115" t="s">
        <v>255</v>
      </c>
      <c r="B437" s="129" t="s">
        <v>96</v>
      </c>
      <c r="C437" s="106" t="s">
        <v>256</v>
      </c>
      <c r="D437" s="107"/>
      <c r="E437" s="96" t="s">
        <v>24</v>
      </c>
      <c r="F437" s="103">
        <v>80</v>
      </c>
      <c r="G437" s="98"/>
      <c r="H437" s="99">
        <f>ROUND(G437*F437,2)</f>
        <v>0</v>
      </c>
    </row>
    <row r="438" spans="1:8" s="21" customFormat="1" ht="30" customHeight="1" x14ac:dyDescent="0.2">
      <c r="A438" s="115" t="s">
        <v>290</v>
      </c>
      <c r="B438" s="101" t="s">
        <v>581</v>
      </c>
      <c r="C438" s="94" t="s">
        <v>413</v>
      </c>
      <c r="D438" s="107" t="s">
        <v>93</v>
      </c>
      <c r="E438" s="96" t="s">
        <v>24</v>
      </c>
      <c r="F438" s="127">
        <v>60</v>
      </c>
      <c r="G438" s="98"/>
      <c r="H438" s="99">
        <f>ROUND(G438*F438,2)</f>
        <v>0</v>
      </c>
    </row>
    <row r="439" spans="1:8" s="21" customFormat="1" ht="30" customHeight="1" x14ac:dyDescent="0.2">
      <c r="A439" s="115" t="s">
        <v>98</v>
      </c>
      <c r="B439" s="101" t="s">
        <v>582</v>
      </c>
      <c r="C439" s="94" t="s">
        <v>43</v>
      </c>
      <c r="D439" s="107" t="s">
        <v>172</v>
      </c>
      <c r="E439" s="96"/>
      <c r="F439" s="103"/>
      <c r="G439" s="104"/>
      <c r="H439" s="99"/>
    </row>
    <row r="440" spans="1:8" s="21" customFormat="1" ht="35.1" customHeight="1" x14ac:dyDescent="0.2">
      <c r="A440" s="115" t="s">
        <v>265</v>
      </c>
      <c r="B440" s="105" t="s">
        <v>25</v>
      </c>
      <c r="C440" s="116" t="s">
        <v>408</v>
      </c>
      <c r="D440" s="107" t="s">
        <v>266</v>
      </c>
      <c r="E440" s="96" t="s">
        <v>41</v>
      </c>
      <c r="F440" s="103">
        <v>10</v>
      </c>
      <c r="G440" s="98"/>
      <c r="H440" s="99">
        <f>ROUND(G440*F440,2)</f>
        <v>0</v>
      </c>
    </row>
    <row r="441" spans="1:8" s="21" customFormat="1" ht="35.1" customHeight="1" x14ac:dyDescent="0.2">
      <c r="A441" s="115" t="s">
        <v>409</v>
      </c>
      <c r="B441" s="105" t="s">
        <v>32</v>
      </c>
      <c r="C441" s="116" t="s">
        <v>410</v>
      </c>
      <c r="D441" s="107" t="s">
        <v>102</v>
      </c>
      <c r="E441" s="96" t="s">
        <v>41</v>
      </c>
      <c r="F441" s="103">
        <v>20</v>
      </c>
      <c r="G441" s="98"/>
      <c r="H441" s="99">
        <f>ROUND(G441*F441,2)</f>
        <v>0</v>
      </c>
    </row>
    <row r="442" spans="1:8" s="148" customFormat="1" ht="35.1" customHeight="1" x14ac:dyDescent="0.2">
      <c r="A442" s="117" t="s">
        <v>100</v>
      </c>
      <c r="B442" s="119" t="s">
        <v>42</v>
      </c>
      <c r="C442" s="116" t="s">
        <v>412</v>
      </c>
      <c r="D442" s="124" t="s">
        <v>101</v>
      </c>
      <c r="E442" s="125" t="s">
        <v>41</v>
      </c>
      <c r="F442" s="118">
        <v>20</v>
      </c>
      <c r="G442" s="98"/>
      <c r="H442" s="139">
        <f>ROUND(G442*F442,2)</f>
        <v>0</v>
      </c>
    </row>
    <row r="443" spans="1:8" s="21" customFormat="1" ht="30" customHeight="1" x14ac:dyDescent="0.2">
      <c r="A443" s="115" t="s">
        <v>173</v>
      </c>
      <c r="B443" s="101" t="s">
        <v>583</v>
      </c>
      <c r="C443" s="94" t="s">
        <v>174</v>
      </c>
      <c r="D443" s="107" t="s">
        <v>419</v>
      </c>
      <c r="E443" s="128"/>
      <c r="F443" s="103"/>
      <c r="G443" s="104"/>
      <c r="H443" s="99"/>
    </row>
    <row r="444" spans="1:8" s="21" customFormat="1" ht="30" customHeight="1" x14ac:dyDescent="0.2">
      <c r="A444" s="115" t="s">
        <v>270</v>
      </c>
      <c r="B444" s="105" t="s">
        <v>25</v>
      </c>
      <c r="C444" s="116" t="s">
        <v>271</v>
      </c>
      <c r="D444" s="107"/>
      <c r="E444" s="96"/>
      <c r="F444" s="103"/>
      <c r="G444" s="104"/>
      <c r="H444" s="99"/>
    </row>
    <row r="445" spans="1:8" s="21" customFormat="1" ht="30" customHeight="1" x14ac:dyDescent="0.2">
      <c r="A445" s="115" t="s">
        <v>175</v>
      </c>
      <c r="B445" s="129" t="s">
        <v>95</v>
      </c>
      <c r="C445" s="106" t="s">
        <v>113</v>
      </c>
      <c r="D445" s="107"/>
      <c r="E445" s="96" t="s">
        <v>26</v>
      </c>
      <c r="F445" s="103">
        <v>410</v>
      </c>
      <c r="G445" s="98"/>
      <c r="H445" s="99">
        <f>ROUND(G445*F445,2)</f>
        <v>0</v>
      </c>
    </row>
    <row r="446" spans="1:8" s="21" customFormat="1" ht="30" customHeight="1" x14ac:dyDescent="0.2">
      <c r="A446" s="115" t="s">
        <v>176</v>
      </c>
      <c r="B446" s="105" t="s">
        <v>32</v>
      </c>
      <c r="C446" s="116" t="s">
        <v>64</v>
      </c>
      <c r="D446" s="107"/>
      <c r="E446" s="96"/>
      <c r="F446" s="103"/>
      <c r="G446" s="104"/>
      <c r="H446" s="99"/>
    </row>
    <row r="447" spans="1:8" s="21" customFormat="1" ht="30" customHeight="1" x14ac:dyDescent="0.2">
      <c r="A447" s="115" t="s">
        <v>177</v>
      </c>
      <c r="B447" s="129" t="s">
        <v>95</v>
      </c>
      <c r="C447" s="106" t="s">
        <v>113</v>
      </c>
      <c r="D447" s="107"/>
      <c r="E447" s="96" t="s">
        <v>26</v>
      </c>
      <c r="F447" s="103">
        <v>30</v>
      </c>
      <c r="G447" s="98"/>
      <c r="H447" s="99">
        <f>ROUND(G447*F447,2)</f>
        <v>0</v>
      </c>
    </row>
    <row r="448" spans="1:8" s="21" customFormat="1" ht="30" customHeight="1" x14ac:dyDescent="0.2">
      <c r="A448" s="115" t="s">
        <v>414</v>
      </c>
      <c r="B448" s="101" t="s">
        <v>584</v>
      </c>
      <c r="C448" s="94" t="s">
        <v>415</v>
      </c>
      <c r="D448" s="107" t="s">
        <v>416</v>
      </c>
      <c r="E448" s="96"/>
      <c r="F448" s="127"/>
      <c r="G448" s="104"/>
      <c r="H448" s="99"/>
    </row>
    <row r="449" spans="1:8" s="21" customFormat="1" ht="30" customHeight="1" x14ac:dyDescent="0.2">
      <c r="A449" s="115" t="s">
        <v>417</v>
      </c>
      <c r="B449" s="105" t="s">
        <v>25</v>
      </c>
      <c r="C449" s="116" t="s">
        <v>418</v>
      </c>
      <c r="D449" s="107"/>
      <c r="E449" s="96" t="s">
        <v>24</v>
      </c>
      <c r="F449" s="127">
        <v>1420</v>
      </c>
      <c r="G449" s="98"/>
      <c r="H449" s="99">
        <f>ROUND(G449*F449,2)</f>
        <v>0</v>
      </c>
    </row>
    <row r="450" spans="1:8" s="21" customFormat="1" ht="30" customHeight="1" x14ac:dyDescent="0.2">
      <c r="A450" s="115" t="s">
        <v>106</v>
      </c>
      <c r="B450" s="101" t="s">
        <v>585</v>
      </c>
      <c r="C450" s="94" t="s">
        <v>108</v>
      </c>
      <c r="D450" s="107" t="s">
        <v>179</v>
      </c>
      <c r="E450" s="96" t="s">
        <v>31</v>
      </c>
      <c r="F450" s="127">
        <v>8</v>
      </c>
      <c r="G450" s="98"/>
      <c r="H450" s="99">
        <f>ROUND(G450*F450,2)</f>
        <v>0</v>
      </c>
    </row>
    <row r="451" spans="1:8" s="21" customFormat="1" ht="30" customHeight="1" x14ac:dyDescent="0.2">
      <c r="A451" s="117" t="s">
        <v>103</v>
      </c>
      <c r="B451" s="93" t="s">
        <v>586</v>
      </c>
      <c r="C451" s="94" t="s">
        <v>105</v>
      </c>
      <c r="D451" s="107" t="s">
        <v>272</v>
      </c>
      <c r="E451" s="96"/>
      <c r="F451" s="118"/>
      <c r="G451" s="104"/>
      <c r="H451" s="99"/>
    </row>
    <row r="452" spans="1:8" s="21" customFormat="1" ht="30" customHeight="1" x14ac:dyDescent="0.2">
      <c r="A452" s="117" t="s">
        <v>273</v>
      </c>
      <c r="B452" s="119" t="s">
        <v>25</v>
      </c>
      <c r="C452" s="116" t="s">
        <v>274</v>
      </c>
      <c r="D452" s="107" t="s">
        <v>2</v>
      </c>
      <c r="E452" s="96" t="s">
        <v>24</v>
      </c>
      <c r="F452" s="118">
        <v>60</v>
      </c>
      <c r="G452" s="98"/>
      <c r="H452" s="99">
        <f>ROUND(G452*F452,2)</f>
        <v>0</v>
      </c>
    </row>
    <row r="453" spans="1:8" s="21" customFormat="1" ht="30" customHeight="1" x14ac:dyDescent="0.25">
      <c r="A453" s="110"/>
      <c r="B453" s="130"/>
      <c r="C453" s="112" t="s">
        <v>180</v>
      </c>
      <c r="D453" s="113"/>
      <c r="E453" s="113"/>
      <c r="F453" s="113"/>
      <c r="G453" s="104"/>
      <c r="H453" s="114"/>
    </row>
    <row r="454" spans="1:8" s="21" customFormat="1" ht="30" customHeight="1" x14ac:dyDescent="0.2">
      <c r="A454" s="108" t="s">
        <v>69</v>
      </c>
      <c r="B454" s="101" t="s">
        <v>587</v>
      </c>
      <c r="C454" s="94" t="s">
        <v>70</v>
      </c>
      <c r="D454" s="107" t="s">
        <v>420</v>
      </c>
      <c r="E454" s="96"/>
      <c r="F454" s="127"/>
      <c r="G454" s="104"/>
      <c r="H454" s="131"/>
    </row>
    <row r="455" spans="1:8" s="21" customFormat="1" ht="50.1" customHeight="1" x14ac:dyDescent="0.2">
      <c r="A455" s="108" t="s">
        <v>421</v>
      </c>
      <c r="B455" s="105" t="s">
        <v>25</v>
      </c>
      <c r="C455" s="116" t="s">
        <v>422</v>
      </c>
      <c r="D455" s="107"/>
      <c r="E455" s="96" t="s">
        <v>24</v>
      </c>
      <c r="F455" s="127">
        <v>400</v>
      </c>
      <c r="G455" s="98"/>
      <c r="H455" s="99">
        <f>ROUND(G455*F455,2)</f>
        <v>0</v>
      </c>
    </row>
    <row r="456" spans="1:8" s="21" customFormat="1" ht="35.1" customHeight="1" x14ac:dyDescent="0.2">
      <c r="A456" s="108" t="s">
        <v>46</v>
      </c>
      <c r="B456" s="101" t="s">
        <v>588</v>
      </c>
      <c r="C456" s="102" t="s">
        <v>47</v>
      </c>
      <c r="D456" s="107" t="s">
        <v>420</v>
      </c>
      <c r="E456" s="96"/>
      <c r="F456" s="127"/>
      <c r="G456" s="104"/>
      <c r="H456" s="131"/>
    </row>
    <row r="457" spans="1:8" s="21" customFormat="1" ht="35.1" customHeight="1" x14ac:dyDescent="0.2">
      <c r="A457" s="108" t="s">
        <v>476</v>
      </c>
      <c r="B457" s="105" t="s">
        <v>25</v>
      </c>
      <c r="C457" s="133" t="s">
        <v>477</v>
      </c>
      <c r="D457" s="107" t="s">
        <v>181</v>
      </c>
      <c r="E457" s="96" t="s">
        <v>41</v>
      </c>
      <c r="F457" s="103">
        <v>100</v>
      </c>
      <c r="G457" s="98"/>
      <c r="H457" s="99">
        <f>ROUND(G457*F457,2)</f>
        <v>0</v>
      </c>
    </row>
    <row r="458" spans="1:8" s="21" customFormat="1" ht="30" customHeight="1" x14ac:dyDescent="0.25">
      <c r="A458" s="110"/>
      <c r="B458" s="130"/>
      <c r="C458" s="112" t="s">
        <v>16</v>
      </c>
      <c r="D458" s="113"/>
      <c r="E458" s="113"/>
      <c r="F458" s="113"/>
      <c r="G458" s="104"/>
      <c r="H458" s="114"/>
    </row>
    <row r="459" spans="1:8" s="21" customFormat="1" ht="35.1" customHeight="1" x14ac:dyDescent="0.2">
      <c r="A459" s="108" t="s">
        <v>480</v>
      </c>
      <c r="B459" s="101" t="s">
        <v>589</v>
      </c>
      <c r="C459" s="102" t="s">
        <v>481</v>
      </c>
      <c r="D459" s="107" t="s">
        <v>115</v>
      </c>
      <c r="E459" s="96" t="s">
        <v>41</v>
      </c>
      <c r="F459" s="127">
        <v>340</v>
      </c>
      <c r="G459" s="98"/>
      <c r="H459" s="99">
        <f>ROUND(G459*F459,2)</f>
        <v>0</v>
      </c>
    </row>
    <row r="460" spans="1:8" s="21" customFormat="1" ht="30" customHeight="1" x14ac:dyDescent="0.2">
      <c r="A460" s="108" t="s">
        <v>49</v>
      </c>
      <c r="B460" s="101" t="s">
        <v>590</v>
      </c>
      <c r="C460" s="94" t="s">
        <v>50</v>
      </c>
      <c r="D460" s="107" t="s">
        <v>115</v>
      </c>
      <c r="E460" s="96" t="s">
        <v>41</v>
      </c>
      <c r="F460" s="127">
        <v>660</v>
      </c>
      <c r="G460" s="98"/>
      <c r="H460" s="99">
        <f>ROUND(G460*F460,2)</f>
        <v>0</v>
      </c>
    </row>
    <row r="461" spans="1:8" s="21" customFormat="1" ht="30" customHeight="1" x14ac:dyDescent="0.25">
      <c r="A461" s="110"/>
      <c r="B461" s="130"/>
      <c r="C461" s="132" t="s">
        <v>17</v>
      </c>
      <c r="D461" s="113"/>
      <c r="E461" s="113"/>
      <c r="F461" s="113"/>
      <c r="G461" s="104"/>
      <c r="H461" s="114"/>
    </row>
    <row r="462" spans="1:8" s="21" customFormat="1" ht="30" customHeight="1" x14ac:dyDescent="0.2">
      <c r="A462" s="108" t="s">
        <v>116</v>
      </c>
      <c r="B462" s="101" t="s">
        <v>591</v>
      </c>
      <c r="C462" s="102" t="s">
        <v>118</v>
      </c>
      <c r="D462" s="107" t="s">
        <v>119</v>
      </c>
      <c r="E462" s="96"/>
      <c r="F462" s="127"/>
      <c r="G462" s="104"/>
      <c r="H462" s="131"/>
    </row>
    <row r="463" spans="1:8" s="21" customFormat="1" ht="30" customHeight="1" x14ac:dyDescent="0.2">
      <c r="A463" s="108" t="s">
        <v>351</v>
      </c>
      <c r="B463" s="105" t="s">
        <v>25</v>
      </c>
      <c r="C463" s="133" t="s">
        <v>120</v>
      </c>
      <c r="D463" s="107"/>
      <c r="E463" s="96" t="s">
        <v>31</v>
      </c>
      <c r="F463" s="127">
        <v>3</v>
      </c>
      <c r="G463" s="98"/>
      <c r="H463" s="99">
        <f>ROUND(G463*F463,2)</f>
        <v>0</v>
      </c>
    </row>
    <row r="464" spans="1:8" s="21" customFormat="1" ht="30" customHeight="1" x14ac:dyDescent="0.2">
      <c r="A464" s="92" t="s">
        <v>121</v>
      </c>
      <c r="B464" s="93" t="s">
        <v>592</v>
      </c>
      <c r="C464" s="94" t="s">
        <v>123</v>
      </c>
      <c r="D464" s="107" t="s">
        <v>119</v>
      </c>
      <c r="E464" s="96"/>
      <c r="F464" s="127"/>
      <c r="G464" s="104"/>
      <c r="H464" s="131"/>
    </row>
    <row r="465" spans="1:8" s="21" customFormat="1" ht="30" customHeight="1" x14ac:dyDescent="0.2">
      <c r="A465" s="92" t="s">
        <v>124</v>
      </c>
      <c r="B465" s="119" t="s">
        <v>25</v>
      </c>
      <c r="C465" s="116" t="s">
        <v>183</v>
      </c>
      <c r="D465" s="107"/>
      <c r="E465" s="96"/>
      <c r="F465" s="127"/>
      <c r="G465" s="104"/>
      <c r="H465" s="131"/>
    </row>
    <row r="466" spans="1:8" s="21" customFormat="1" ht="35.1" customHeight="1" x14ac:dyDescent="0.2">
      <c r="A466" s="92" t="s">
        <v>182</v>
      </c>
      <c r="B466" s="134" t="s">
        <v>95</v>
      </c>
      <c r="C466" s="106" t="s">
        <v>482</v>
      </c>
      <c r="D466" s="107"/>
      <c r="E466" s="96" t="s">
        <v>41</v>
      </c>
      <c r="F466" s="127">
        <v>12</v>
      </c>
      <c r="G466" s="98"/>
      <c r="H466" s="99">
        <f>ROUND(G466*F466,2)</f>
        <v>0</v>
      </c>
    </row>
    <row r="467" spans="1:8" s="21" customFormat="1" ht="30" customHeight="1" x14ac:dyDescent="0.2">
      <c r="A467" s="108" t="s">
        <v>199</v>
      </c>
      <c r="B467" s="101" t="s">
        <v>593</v>
      </c>
      <c r="C467" s="102" t="s">
        <v>201</v>
      </c>
      <c r="D467" s="107" t="s">
        <v>119</v>
      </c>
      <c r="E467" s="96" t="s">
        <v>31</v>
      </c>
      <c r="F467" s="127">
        <v>3</v>
      </c>
      <c r="G467" s="98"/>
      <c r="H467" s="99">
        <f>ROUND(G467*F467,2)</f>
        <v>0</v>
      </c>
    </row>
    <row r="468" spans="1:8" s="21" customFormat="1" ht="30" customHeight="1" x14ac:dyDescent="0.2">
      <c r="A468" s="108" t="s">
        <v>202</v>
      </c>
      <c r="B468" s="101" t="s">
        <v>594</v>
      </c>
      <c r="C468" s="102" t="s">
        <v>204</v>
      </c>
      <c r="D468" s="107" t="s">
        <v>119</v>
      </c>
      <c r="E468" s="96" t="s">
        <v>31</v>
      </c>
      <c r="F468" s="127">
        <v>3</v>
      </c>
      <c r="G468" s="98"/>
      <c r="H468" s="99">
        <f>ROUND(G468*F468,2)</f>
        <v>0</v>
      </c>
    </row>
    <row r="469" spans="1:8" s="21" customFormat="1" ht="35.1" customHeight="1" x14ac:dyDescent="0.2">
      <c r="A469" s="138"/>
      <c r="B469" s="101" t="s">
        <v>595</v>
      </c>
      <c r="C469" s="102" t="s">
        <v>431</v>
      </c>
      <c r="D469" s="107" t="s">
        <v>119</v>
      </c>
      <c r="E469" s="96" t="s">
        <v>31</v>
      </c>
      <c r="F469" s="127">
        <v>3</v>
      </c>
      <c r="G469" s="98"/>
      <c r="H469" s="99">
        <f>ROUND(G469*F469,2)</f>
        <v>0</v>
      </c>
    </row>
    <row r="470" spans="1:8" s="136" customFormat="1" ht="30" customHeight="1" x14ac:dyDescent="0.2">
      <c r="A470" s="108" t="s">
        <v>128</v>
      </c>
      <c r="B470" s="101" t="s">
        <v>596</v>
      </c>
      <c r="C470" s="135" t="s">
        <v>130</v>
      </c>
      <c r="D470" s="107" t="s">
        <v>119</v>
      </c>
      <c r="E470" s="96"/>
      <c r="F470" s="127"/>
      <c r="G470" s="104"/>
      <c r="H470" s="131"/>
    </row>
    <row r="471" spans="1:8" s="136" customFormat="1" ht="30" customHeight="1" x14ac:dyDescent="0.2">
      <c r="A471" s="108" t="s">
        <v>131</v>
      </c>
      <c r="B471" s="105" t="s">
        <v>25</v>
      </c>
      <c r="C471" s="116" t="s">
        <v>495</v>
      </c>
      <c r="D471" s="107"/>
      <c r="E471" s="96"/>
      <c r="F471" s="127"/>
      <c r="G471" s="104"/>
      <c r="H471" s="131"/>
    </row>
    <row r="472" spans="1:8" s="21" customFormat="1" ht="30" customHeight="1" x14ac:dyDescent="0.2">
      <c r="A472" s="108" t="s">
        <v>427</v>
      </c>
      <c r="B472" s="129" t="s">
        <v>95</v>
      </c>
      <c r="C472" s="106" t="s">
        <v>597</v>
      </c>
      <c r="D472" s="107"/>
      <c r="E472" s="96" t="s">
        <v>31</v>
      </c>
      <c r="F472" s="127">
        <v>1</v>
      </c>
      <c r="G472" s="98"/>
      <c r="H472" s="99">
        <f>ROUND(G472*F472,2)</f>
        <v>0</v>
      </c>
    </row>
    <row r="473" spans="1:8" s="136" customFormat="1" ht="30" customHeight="1" x14ac:dyDescent="0.2">
      <c r="A473" s="108" t="s">
        <v>192</v>
      </c>
      <c r="B473" s="101" t="s">
        <v>598</v>
      </c>
      <c r="C473" s="149" t="s">
        <v>194</v>
      </c>
      <c r="D473" s="107" t="s">
        <v>119</v>
      </c>
      <c r="E473" s="96"/>
      <c r="F473" s="127"/>
      <c r="G473" s="104"/>
      <c r="H473" s="131"/>
    </row>
    <row r="474" spans="1:8" s="136" customFormat="1" ht="30" customHeight="1" x14ac:dyDescent="0.2">
      <c r="A474" s="108" t="s">
        <v>195</v>
      </c>
      <c r="B474" s="105" t="s">
        <v>25</v>
      </c>
      <c r="C474" s="133" t="s">
        <v>196</v>
      </c>
      <c r="D474" s="107"/>
      <c r="E474" s="96" t="s">
        <v>31</v>
      </c>
      <c r="F474" s="127">
        <v>2</v>
      </c>
      <c r="G474" s="98"/>
      <c r="H474" s="99">
        <f>ROUND(G474*F474,2)</f>
        <v>0</v>
      </c>
    </row>
    <row r="475" spans="1:8" s="21" customFormat="1" ht="30" customHeight="1" x14ac:dyDescent="0.2">
      <c r="A475" s="115"/>
      <c r="B475" s="101" t="s">
        <v>599</v>
      </c>
      <c r="C475" s="94" t="s">
        <v>432</v>
      </c>
      <c r="D475" s="107"/>
      <c r="E475" s="96" t="s">
        <v>31</v>
      </c>
      <c r="F475" s="127">
        <v>1</v>
      </c>
      <c r="G475" s="98"/>
      <c r="H475" s="99">
        <f>ROUND(G475*F475,2)</f>
        <v>0</v>
      </c>
    </row>
    <row r="476" spans="1:8" s="21" customFormat="1" ht="30" customHeight="1" x14ac:dyDescent="0.2">
      <c r="A476" s="108" t="s">
        <v>228</v>
      </c>
      <c r="B476" s="101" t="s">
        <v>600</v>
      </c>
      <c r="C476" s="37" t="s">
        <v>433</v>
      </c>
      <c r="D476" s="40" t="s">
        <v>434</v>
      </c>
      <c r="E476" s="96"/>
      <c r="F476" s="140"/>
      <c r="G476" s="104"/>
      <c r="H476" s="131"/>
    </row>
    <row r="477" spans="1:8" s="21" customFormat="1" ht="30" customHeight="1" x14ac:dyDescent="0.2">
      <c r="A477" s="108" t="s">
        <v>601</v>
      </c>
      <c r="B477" s="119" t="s">
        <v>25</v>
      </c>
      <c r="C477" s="133" t="s">
        <v>602</v>
      </c>
      <c r="D477" s="107"/>
      <c r="E477" s="96" t="s">
        <v>41</v>
      </c>
      <c r="F477" s="127">
        <v>52</v>
      </c>
      <c r="G477" s="98"/>
      <c r="H477" s="99">
        <f>ROUND(G477*F477,2)</f>
        <v>0</v>
      </c>
    </row>
    <row r="478" spans="1:8" s="21" customFormat="1" ht="30" customHeight="1" x14ac:dyDescent="0.25">
      <c r="A478" s="110"/>
      <c r="B478" s="130"/>
      <c r="C478" s="112" t="s">
        <v>18</v>
      </c>
      <c r="D478" s="113"/>
      <c r="E478" s="113"/>
      <c r="F478" s="113"/>
      <c r="G478" s="104"/>
      <c r="H478" s="114"/>
    </row>
    <row r="479" spans="1:8" s="21" customFormat="1" ht="35.1" customHeight="1" x14ac:dyDescent="0.2">
      <c r="A479" s="108" t="s">
        <v>51</v>
      </c>
      <c r="B479" s="101" t="s">
        <v>603</v>
      </c>
      <c r="C479" s="37" t="s">
        <v>280</v>
      </c>
      <c r="D479" s="38" t="s">
        <v>281</v>
      </c>
      <c r="E479" s="96" t="s">
        <v>31</v>
      </c>
      <c r="F479" s="127">
        <v>3</v>
      </c>
      <c r="G479" s="98"/>
      <c r="H479" s="99">
        <f>ROUND(G479*F479,2)</f>
        <v>0</v>
      </c>
    </row>
    <row r="480" spans="1:8" s="21" customFormat="1" ht="30" customHeight="1" x14ac:dyDescent="0.2">
      <c r="A480" s="108" t="s">
        <v>52</v>
      </c>
      <c r="B480" s="101" t="s">
        <v>604</v>
      </c>
      <c r="C480" s="37" t="s">
        <v>282</v>
      </c>
      <c r="D480" s="38" t="s">
        <v>281</v>
      </c>
      <c r="E480" s="96"/>
      <c r="F480" s="127"/>
      <c r="G480" s="104"/>
      <c r="H480" s="131"/>
    </row>
    <row r="481" spans="1:8" s="21" customFormat="1" ht="30" customHeight="1" x14ac:dyDescent="0.2">
      <c r="A481" s="108" t="s">
        <v>217</v>
      </c>
      <c r="B481" s="105" t="s">
        <v>25</v>
      </c>
      <c r="C481" s="116" t="s">
        <v>218</v>
      </c>
      <c r="D481" s="107"/>
      <c r="E481" s="96" t="s">
        <v>31</v>
      </c>
      <c r="F481" s="127">
        <v>2</v>
      </c>
      <c r="G481" s="98"/>
      <c r="H481" s="99">
        <f>ROUND(G481*F481,2)</f>
        <v>0</v>
      </c>
    </row>
    <row r="482" spans="1:8" s="21" customFormat="1" ht="30" customHeight="1" x14ac:dyDescent="0.2">
      <c r="A482" s="108" t="s">
        <v>53</v>
      </c>
      <c r="B482" s="105" t="s">
        <v>32</v>
      </c>
      <c r="C482" s="116" t="s">
        <v>142</v>
      </c>
      <c r="D482" s="107"/>
      <c r="E482" s="96" t="s">
        <v>31</v>
      </c>
      <c r="F482" s="127">
        <v>2</v>
      </c>
      <c r="G482" s="98"/>
      <c r="H482" s="99">
        <f>ROUND(G482*F482,2)</f>
        <v>0</v>
      </c>
    </row>
    <row r="483" spans="1:8" s="21" customFormat="1" ht="30" customHeight="1" x14ac:dyDescent="0.2">
      <c r="A483" s="108" t="s">
        <v>219</v>
      </c>
      <c r="B483" s="105" t="s">
        <v>42</v>
      </c>
      <c r="C483" s="116" t="s">
        <v>220</v>
      </c>
      <c r="D483" s="107"/>
      <c r="E483" s="96" t="s">
        <v>31</v>
      </c>
      <c r="F483" s="127">
        <v>2</v>
      </c>
      <c r="G483" s="98"/>
      <c r="H483" s="99">
        <f>ROUND(G483*F483,2)</f>
        <v>0</v>
      </c>
    </row>
    <row r="484" spans="1:8" s="21" customFormat="1" ht="30" customHeight="1" x14ac:dyDescent="0.2">
      <c r="A484" s="108" t="s">
        <v>54</v>
      </c>
      <c r="B484" s="105" t="s">
        <v>55</v>
      </c>
      <c r="C484" s="116" t="s">
        <v>165</v>
      </c>
      <c r="D484" s="107"/>
      <c r="E484" s="96" t="s">
        <v>31</v>
      </c>
      <c r="F484" s="127">
        <v>2</v>
      </c>
      <c r="G484" s="98"/>
      <c r="H484" s="99">
        <f>ROUND(G484*F484,2)</f>
        <v>0</v>
      </c>
    </row>
    <row r="485" spans="1:8" s="21" customFormat="1" ht="30" customHeight="1" x14ac:dyDescent="0.2">
      <c r="A485" s="108" t="s">
        <v>67</v>
      </c>
      <c r="B485" s="101" t="s">
        <v>605</v>
      </c>
      <c r="C485" s="94" t="s">
        <v>75</v>
      </c>
      <c r="D485" s="38" t="s">
        <v>281</v>
      </c>
      <c r="E485" s="96" t="s">
        <v>31</v>
      </c>
      <c r="F485" s="127">
        <v>1</v>
      </c>
      <c r="G485" s="98"/>
      <c r="H485" s="99">
        <f>ROUND(G485*F485,2)</f>
        <v>0</v>
      </c>
    </row>
    <row r="486" spans="1:8" s="21" customFormat="1" ht="30" customHeight="1" x14ac:dyDescent="0.25">
      <c r="A486" s="110"/>
      <c r="B486" s="130"/>
      <c r="C486" s="112" t="s">
        <v>19</v>
      </c>
      <c r="D486" s="113"/>
      <c r="E486" s="113"/>
      <c r="F486" s="113"/>
      <c r="G486" s="104"/>
      <c r="H486" s="114"/>
    </row>
    <row r="487" spans="1:8" s="21" customFormat="1" ht="30" customHeight="1" x14ac:dyDescent="0.2">
      <c r="A487" s="115" t="s">
        <v>56</v>
      </c>
      <c r="B487" s="101" t="s">
        <v>606</v>
      </c>
      <c r="C487" s="94" t="s">
        <v>57</v>
      </c>
      <c r="D487" s="107" t="s">
        <v>754</v>
      </c>
      <c r="E487" s="96"/>
      <c r="F487" s="103"/>
      <c r="G487" s="104"/>
      <c r="H487" s="99"/>
    </row>
    <row r="488" spans="1:8" s="21" customFormat="1" ht="30" customHeight="1" x14ac:dyDescent="0.2">
      <c r="A488" s="115" t="s">
        <v>147</v>
      </c>
      <c r="B488" s="105" t="s">
        <v>25</v>
      </c>
      <c r="C488" s="116" t="s">
        <v>148</v>
      </c>
      <c r="D488" s="107"/>
      <c r="E488" s="96" t="s">
        <v>24</v>
      </c>
      <c r="F488" s="127">
        <v>10</v>
      </c>
      <c r="G488" s="157"/>
      <c r="H488" s="99">
        <f>ROUND(G488*F488,2)</f>
        <v>0</v>
      </c>
    </row>
    <row r="489" spans="1:8" s="21" customFormat="1" ht="30" customHeight="1" x14ac:dyDescent="0.2">
      <c r="A489" s="115" t="s">
        <v>58</v>
      </c>
      <c r="B489" s="105" t="s">
        <v>32</v>
      </c>
      <c r="C489" s="116" t="s">
        <v>149</v>
      </c>
      <c r="D489" s="107"/>
      <c r="E489" s="96" t="s">
        <v>24</v>
      </c>
      <c r="F489" s="127">
        <v>230</v>
      </c>
      <c r="G489" s="141"/>
      <c r="H489" s="99">
        <f>ROUND(G489*F489,2)</f>
        <v>0</v>
      </c>
    </row>
    <row r="490" spans="1:8" s="13" customFormat="1" ht="30" customHeight="1" thickBot="1" x14ac:dyDescent="0.25">
      <c r="A490" s="22"/>
      <c r="B490" s="39" t="str">
        <f>B412</f>
        <v>E</v>
      </c>
      <c r="C490" s="237" t="str">
        <f>C412</f>
        <v>COLLEGIATE ST (MINOR REHAB)</v>
      </c>
      <c r="D490" s="240"/>
      <c r="E490" s="240"/>
      <c r="F490" s="241"/>
      <c r="G490" s="75" t="s">
        <v>13</v>
      </c>
      <c r="H490" s="22">
        <f>SUM(H413:H489)</f>
        <v>0</v>
      </c>
    </row>
    <row r="491" spans="1:8" s="13" customFormat="1" ht="30" customHeight="1" thickTop="1" thickBot="1" x14ac:dyDescent="0.25">
      <c r="A491" s="11"/>
      <c r="B491" s="34" t="s">
        <v>239</v>
      </c>
      <c r="C491" s="234" t="s">
        <v>607</v>
      </c>
      <c r="D491" s="235"/>
      <c r="E491" s="235"/>
      <c r="F491" s="236"/>
      <c r="G491" s="85"/>
      <c r="H491" s="12"/>
    </row>
    <row r="492" spans="1:8" s="21" customFormat="1" ht="30" customHeight="1" thickTop="1" x14ac:dyDescent="0.25">
      <c r="A492" s="169"/>
      <c r="B492" s="170"/>
      <c r="C492" s="88" t="s">
        <v>15</v>
      </c>
      <c r="D492" s="89"/>
      <c r="E492" s="89"/>
      <c r="F492" s="89"/>
      <c r="G492" s="90"/>
      <c r="H492" s="91"/>
    </row>
    <row r="493" spans="1:8" s="21" customFormat="1" ht="30" customHeight="1" x14ac:dyDescent="0.2">
      <c r="A493" s="92" t="s">
        <v>77</v>
      </c>
      <c r="B493" s="93" t="s">
        <v>371</v>
      </c>
      <c r="C493" s="94" t="s">
        <v>78</v>
      </c>
      <c r="D493" s="95" t="s">
        <v>375</v>
      </c>
      <c r="E493" s="96" t="s">
        <v>22</v>
      </c>
      <c r="F493" s="97">
        <v>220</v>
      </c>
      <c r="G493" s="98"/>
      <c r="H493" s="99">
        <f>ROUND(G493*F493,2)</f>
        <v>0</v>
      </c>
    </row>
    <row r="494" spans="1:8" s="21" customFormat="1" ht="30" customHeight="1" x14ac:dyDescent="0.2">
      <c r="A494" s="143" t="s">
        <v>79</v>
      </c>
      <c r="B494" s="93" t="s">
        <v>608</v>
      </c>
      <c r="C494" s="94" t="s">
        <v>80</v>
      </c>
      <c r="D494" s="95" t="s">
        <v>376</v>
      </c>
      <c r="E494" s="96" t="s">
        <v>24</v>
      </c>
      <c r="F494" s="97">
        <v>400</v>
      </c>
      <c r="G494" s="98"/>
      <c r="H494" s="99">
        <f>ROUND(G494*F494,2)</f>
        <v>0</v>
      </c>
    </row>
    <row r="495" spans="1:8" s="21" customFormat="1" ht="35.1" customHeight="1" x14ac:dyDescent="0.2">
      <c r="A495" s="143"/>
      <c r="B495" s="93" t="s">
        <v>609</v>
      </c>
      <c r="C495" s="102" t="s">
        <v>446</v>
      </c>
      <c r="D495" s="124" t="s">
        <v>167</v>
      </c>
      <c r="E495" s="96"/>
      <c r="F495" s="118"/>
      <c r="G495" s="104"/>
      <c r="H495" s="99"/>
    </row>
    <row r="496" spans="1:8" s="21" customFormat="1" ht="35.1" customHeight="1" x14ac:dyDescent="0.2">
      <c r="A496" s="143"/>
      <c r="B496" s="119" t="s">
        <v>25</v>
      </c>
      <c r="C496" s="106" t="s">
        <v>447</v>
      </c>
      <c r="D496" s="107" t="s">
        <v>2</v>
      </c>
      <c r="E496" s="96" t="s">
        <v>26</v>
      </c>
      <c r="F496" s="97">
        <v>250</v>
      </c>
      <c r="G496" s="98"/>
      <c r="H496" s="99">
        <f>ROUND(G496*F496,2)</f>
        <v>0</v>
      </c>
    </row>
    <row r="497" spans="1:8" s="21" customFormat="1" ht="30" customHeight="1" x14ac:dyDescent="0.2">
      <c r="A497" s="143" t="s">
        <v>27</v>
      </c>
      <c r="B497" s="93" t="s">
        <v>610</v>
      </c>
      <c r="C497" s="94" t="s">
        <v>28</v>
      </c>
      <c r="D497" s="95" t="s">
        <v>375</v>
      </c>
      <c r="E497" s="96"/>
      <c r="F497" s="118"/>
      <c r="G497" s="104"/>
      <c r="H497" s="99"/>
    </row>
    <row r="498" spans="1:8" s="21" customFormat="1" ht="35.1" customHeight="1" x14ac:dyDescent="0.2">
      <c r="A498" s="143" t="s">
        <v>380</v>
      </c>
      <c r="B498" s="119" t="s">
        <v>25</v>
      </c>
      <c r="C498" s="106" t="s">
        <v>611</v>
      </c>
      <c r="D498" s="107" t="s">
        <v>2</v>
      </c>
      <c r="E498" s="96" t="s">
        <v>22</v>
      </c>
      <c r="F498" s="118">
        <v>50</v>
      </c>
      <c r="G498" s="98"/>
      <c r="H498" s="99">
        <f>ROUND(G498*F498,2)</f>
        <v>0</v>
      </c>
    </row>
    <row r="499" spans="1:8" s="21" customFormat="1" ht="30" customHeight="1" x14ac:dyDescent="0.2">
      <c r="A499" s="92" t="s">
        <v>29</v>
      </c>
      <c r="B499" s="93" t="s">
        <v>612</v>
      </c>
      <c r="C499" s="94" t="s">
        <v>30</v>
      </c>
      <c r="D499" s="95" t="s">
        <v>375</v>
      </c>
      <c r="E499" s="96" t="s">
        <v>24</v>
      </c>
      <c r="F499" s="118">
        <v>210</v>
      </c>
      <c r="G499" s="98"/>
      <c r="H499" s="99">
        <f>ROUND(G499*F499,2)</f>
        <v>0</v>
      </c>
    </row>
    <row r="500" spans="1:8" s="21" customFormat="1" ht="30" customHeight="1" x14ac:dyDescent="0.2">
      <c r="A500" s="143" t="s">
        <v>85</v>
      </c>
      <c r="B500" s="93" t="s">
        <v>613</v>
      </c>
      <c r="C500" s="94" t="s">
        <v>382</v>
      </c>
      <c r="D500" s="95" t="s">
        <v>383</v>
      </c>
      <c r="E500" s="96"/>
      <c r="F500" s="118"/>
      <c r="G500" s="104"/>
      <c r="H500" s="99"/>
    </row>
    <row r="501" spans="1:8" s="21" customFormat="1" ht="30" customHeight="1" x14ac:dyDescent="0.2">
      <c r="A501" s="143" t="s">
        <v>384</v>
      </c>
      <c r="B501" s="119" t="s">
        <v>25</v>
      </c>
      <c r="C501" s="106" t="s">
        <v>385</v>
      </c>
      <c r="D501" s="107" t="s">
        <v>2</v>
      </c>
      <c r="E501" s="96" t="s">
        <v>24</v>
      </c>
      <c r="F501" s="118">
        <v>400</v>
      </c>
      <c r="G501" s="98"/>
      <c r="H501" s="99">
        <f>ROUND(G501*F501,2)</f>
        <v>0</v>
      </c>
    </row>
    <row r="502" spans="1:8" s="21" customFormat="1" ht="30" customHeight="1" x14ac:dyDescent="0.2">
      <c r="A502" s="143" t="s">
        <v>386</v>
      </c>
      <c r="B502" s="93" t="s">
        <v>614</v>
      </c>
      <c r="C502" s="94" t="s">
        <v>88</v>
      </c>
      <c r="D502" s="107" t="s">
        <v>387</v>
      </c>
      <c r="E502" s="96"/>
      <c r="F502" s="118"/>
      <c r="G502" s="104"/>
      <c r="H502" s="99"/>
    </row>
    <row r="503" spans="1:8" s="21" customFormat="1" ht="30" customHeight="1" x14ac:dyDescent="0.2">
      <c r="A503" s="143" t="s">
        <v>388</v>
      </c>
      <c r="B503" s="119" t="s">
        <v>25</v>
      </c>
      <c r="C503" s="106" t="s">
        <v>389</v>
      </c>
      <c r="D503" s="107" t="s">
        <v>2</v>
      </c>
      <c r="E503" s="96" t="s">
        <v>24</v>
      </c>
      <c r="F503" s="118">
        <v>400</v>
      </c>
      <c r="G503" s="98"/>
      <c r="H503" s="99">
        <f>ROUND(G503*F503,2)</f>
        <v>0</v>
      </c>
    </row>
    <row r="504" spans="1:8" s="21" customFormat="1" ht="30" customHeight="1" x14ac:dyDescent="0.2">
      <c r="A504" s="92" t="s">
        <v>471</v>
      </c>
      <c r="B504" s="93" t="s">
        <v>615</v>
      </c>
      <c r="C504" s="94" t="s">
        <v>472</v>
      </c>
      <c r="D504" s="107" t="s">
        <v>473</v>
      </c>
      <c r="E504" s="96" t="s">
        <v>24</v>
      </c>
      <c r="F504" s="118">
        <v>80</v>
      </c>
      <c r="G504" s="98"/>
      <c r="H504" s="99">
        <f>ROUND(G504*F504,2)</f>
        <v>0</v>
      </c>
    </row>
    <row r="505" spans="1:8" s="21" customFormat="1" ht="30" customHeight="1" x14ac:dyDescent="0.25">
      <c r="A505" s="171"/>
      <c r="B505" s="172"/>
      <c r="C505" s="112" t="s">
        <v>168</v>
      </c>
      <c r="D505" s="113"/>
      <c r="E505" s="113"/>
      <c r="F505" s="173"/>
      <c r="G505" s="104"/>
      <c r="H505" s="114"/>
    </row>
    <row r="506" spans="1:8" s="21" customFormat="1" ht="30" customHeight="1" x14ac:dyDescent="0.2">
      <c r="A506" s="117" t="s">
        <v>60</v>
      </c>
      <c r="B506" s="93" t="s">
        <v>616</v>
      </c>
      <c r="C506" s="94" t="s">
        <v>61</v>
      </c>
      <c r="D506" s="95" t="s">
        <v>375</v>
      </c>
      <c r="E506" s="96"/>
      <c r="F506" s="118"/>
      <c r="G506" s="104"/>
      <c r="H506" s="99"/>
    </row>
    <row r="507" spans="1:8" s="21" customFormat="1" ht="30" customHeight="1" x14ac:dyDescent="0.2">
      <c r="A507" s="117" t="s">
        <v>62</v>
      </c>
      <c r="B507" s="119" t="s">
        <v>25</v>
      </c>
      <c r="C507" s="116" t="s">
        <v>63</v>
      </c>
      <c r="D507" s="107" t="s">
        <v>2</v>
      </c>
      <c r="E507" s="96" t="s">
        <v>24</v>
      </c>
      <c r="F507" s="118">
        <v>350</v>
      </c>
      <c r="G507" s="98"/>
      <c r="H507" s="99">
        <f>ROUND(G507*F507,2)</f>
        <v>0</v>
      </c>
    </row>
    <row r="508" spans="1:8" s="21" customFormat="1" ht="30" customHeight="1" x14ac:dyDescent="0.2">
      <c r="A508" s="43" t="s">
        <v>241</v>
      </c>
      <c r="B508" s="174" t="s">
        <v>617</v>
      </c>
      <c r="C508" s="175" t="s">
        <v>242</v>
      </c>
      <c r="D508" s="176" t="s">
        <v>395</v>
      </c>
      <c r="E508" s="177"/>
      <c r="F508" s="118"/>
      <c r="G508" s="104"/>
      <c r="H508" s="99"/>
    </row>
    <row r="509" spans="1:8" s="21" customFormat="1" ht="35.1" customHeight="1" x14ac:dyDescent="0.2">
      <c r="A509" s="44" t="s">
        <v>243</v>
      </c>
      <c r="B509" s="158" t="s">
        <v>25</v>
      </c>
      <c r="C509" s="178" t="s">
        <v>449</v>
      </c>
      <c r="D509" s="176" t="s">
        <v>2</v>
      </c>
      <c r="E509" s="177" t="s">
        <v>24</v>
      </c>
      <c r="F509" s="118">
        <v>140</v>
      </c>
      <c r="G509" s="98"/>
      <c r="H509" s="99">
        <f>ROUND(G509*F509,2)</f>
        <v>0</v>
      </c>
    </row>
    <row r="510" spans="1:8" s="21" customFormat="1" ht="30" customHeight="1" x14ac:dyDescent="0.2">
      <c r="A510" s="44" t="s">
        <v>618</v>
      </c>
      <c r="B510" s="174" t="s">
        <v>619</v>
      </c>
      <c r="C510" s="175" t="s">
        <v>620</v>
      </c>
      <c r="D510" s="176" t="s">
        <v>621</v>
      </c>
      <c r="E510" s="177"/>
      <c r="F510" s="118"/>
      <c r="G510" s="104"/>
      <c r="H510" s="99"/>
    </row>
    <row r="511" spans="1:8" s="21" customFormat="1" ht="35.1" customHeight="1" x14ac:dyDescent="0.2">
      <c r="A511" s="44" t="s">
        <v>622</v>
      </c>
      <c r="B511" s="158" t="s">
        <v>25</v>
      </c>
      <c r="C511" s="178" t="s">
        <v>623</v>
      </c>
      <c r="D511" s="176" t="s">
        <v>2</v>
      </c>
      <c r="E511" s="177" t="s">
        <v>24</v>
      </c>
      <c r="F511" s="118">
        <v>80</v>
      </c>
      <c r="G511" s="98"/>
      <c r="H511" s="99">
        <f>ROUND(G511*F511,2)</f>
        <v>0</v>
      </c>
    </row>
    <row r="512" spans="1:8" s="21" customFormat="1" ht="35.1" customHeight="1" x14ac:dyDescent="0.2">
      <c r="A512" s="117" t="s">
        <v>795</v>
      </c>
      <c r="B512" s="93" t="s">
        <v>624</v>
      </c>
      <c r="C512" s="94" t="s">
        <v>794</v>
      </c>
      <c r="D512" s="107" t="s">
        <v>395</v>
      </c>
      <c r="E512" s="96"/>
      <c r="F512" s="118"/>
      <c r="G512" s="104"/>
      <c r="H512" s="99"/>
    </row>
    <row r="513" spans="1:8" s="21" customFormat="1" ht="35.1" customHeight="1" x14ac:dyDescent="0.2">
      <c r="A513" s="44" t="s">
        <v>625</v>
      </c>
      <c r="B513" s="158" t="s">
        <v>25</v>
      </c>
      <c r="C513" s="178" t="s">
        <v>626</v>
      </c>
      <c r="D513" s="176" t="s">
        <v>2</v>
      </c>
      <c r="E513" s="177" t="s">
        <v>24</v>
      </c>
      <c r="F513" s="118">
        <v>10</v>
      </c>
      <c r="G513" s="98"/>
      <c r="H513" s="99">
        <f>ROUND(G513*F513,2)</f>
        <v>0</v>
      </c>
    </row>
    <row r="514" spans="1:8" s="21" customFormat="1" ht="35.1" customHeight="1" x14ac:dyDescent="0.2">
      <c r="A514" s="45" t="s">
        <v>244</v>
      </c>
      <c r="B514" s="179" t="s">
        <v>627</v>
      </c>
      <c r="C514" s="94" t="s">
        <v>394</v>
      </c>
      <c r="D514" s="180" t="s">
        <v>395</v>
      </c>
      <c r="E514" s="181"/>
      <c r="F514" s="103"/>
      <c r="G514" s="104"/>
      <c r="H514" s="99"/>
    </row>
    <row r="515" spans="1:8" s="21" customFormat="1" ht="35.1" customHeight="1" x14ac:dyDescent="0.2">
      <c r="A515" s="45" t="s">
        <v>246</v>
      </c>
      <c r="B515" s="158" t="s">
        <v>25</v>
      </c>
      <c r="C515" s="178" t="s">
        <v>628</v>
      </c>
      <c r="D515" s="176" t="s">
        <v>2</v>
      </c>
      <c r="E515" s="177" t="s">
        <v>24</v>
      </c>
      <c r="F515" s="118">
        <v>5</v>
      </c>
      <c r="G515" s="98"/>
      <c r="H515" s="99">
        <f>ROUND(G515*F515,2)</f>
        <v>0</v>
      </c>
    </row>
    <row r="516" spans="1:8" s="21" customFormat="1" ht="35.1" customHeight="1" x14ac:dyDescent="0.2">
      <c r="A516" s="45" t="s">
        <v>247</v>
      </c>
      <c r="B516" s="158" t="s">
        <v>32</v>
      </c>
      <c r="C516" s="178" t="s">
        <v>626</v>
      </c>
      <c r="D516" s="176" t="s">
        <v>2</v>
      </c>
      <c r="E516" s="177" t="s">
        <v>24</v>
      </c>
      <c r="F516" s="118">
        <v>30</v>
      </c>
      <c r="G516" s="98"/>
      <c r="H516" s="99">
        <f>ROUND(G516*F516,2)</f>
        <v>0</v>
      </c>
    </row>
    <row r="517" spans="1:8" s="21" customFormat="1" ht="35.1" customHeight="1" x14ac:dyDescent="0.2">
      <c r="A517" s="45" t="s">
        <v>629</v>
      </c>
      <c r="B517" s="158" t="s">
        <v>42</v>
      </c>
      <c r="C517" s="178" t="s">
        <v>630</v>
      </c>
      <c r="D517" s="176" t="s">
        <v>2</v>
      </c>
      <c r="E517" s="177" t="s">
        <v>24</v>
      </c>
      <c r="F517" s="118">
        <v>10</v>
      </c>
      <c r="G517" s="98"/>
      <c r="H517" s="99">
        <f>ROUND(G517*F517,2)</f>
        <v>0</v>
      </c>
    </row>
    <row r="518" spans="1:8" s="21" customFormat="1" ht="35.1" customHeight="1" x14ac:dyDescent="0.2">
      <c r="A518" s="45" t="s">
        <v>248</v>
      </c>
      <c r="B518" s="158" t="s">
        <v>55</v>
      </c>
      <c r="C518" s="178" t="s">
        <v>631</v>
      </c>
      <c r="D518" s="176" t="s">
        <v>2</v>
      </c>
      <c r="E518" s="177" t="s">
        <v>24</v>
      </c>
      <c r="F518" s="118">
        <v>10</v>
      </c>
      <c r="G518" s="98"/>
      <c r="H518" s="99">
        <f>ROUND(G518*F518,2)</f>
        <v>0</v>
      </c>
    </row>
    <row r="519" spans="1:8" s="21" customFormat="1" ht="30" customHeight="1" x14ac:dyDescent="0.2">
      <c r="A519" s="117" t="s">
        <v>33</v>
      </c>
      <c r="B519" s="93" t="s">
        <v>632</v>
      </c>
      <c r="C519" s="94" t="s">
        <v>34</v>
      </c>
      <c r="D519" s="107" t="s">
        <v>169</v>
      </c>
      <c r="E519" s="96"/>
      <c r="F519" s="118"/>
      <c r="G519" s="104"/>
      <c r="H519" s="99"/>
    </row>
    <row r="520" spans="1:8" s="21" customFormat="1" ht="30" customHeight="1" x14ac:dyDescent="0.2">
      <c r="A520" s="117" t="s">
        <v>35</v>
      </c>
      <c r="B520" s="119" t="s">
        <v>25</v>
      </c>
      <c r="C520" s="116" t="s">
        <v>36</v>
      </c>
      <c r="D520" s="107" t="s">
        <v>2</v>
      </c>
      <c r="E520" s="96" t="s">
        <v>31</v>
      </c>
      <c r="F520" s="118">
        <v>260</v>
      </c>
      <c r="G520" s="98"/>
      <c r="H520" s="99">
        <f>ROUND(G520*F520,2)</f>
        <v>0</v>
      </c>
    </row>
    <row r="521" spans="1:8" s="21" customFormat="1" ht="30" customHeight="1" x14ac:dyDescent="0.2">
      <c r="A521" s="117" t="s">
        <v>37</v>
      </c>
      <c r="B521" s="93" t="s">
        <v>633</v>
      </c>
      <c r="C521" s="94" t="s">
        <v>38</v>
      </c>
      <c r="D521" s="107" t="s">
        <v>169</v>
      </c>
      <c r="E521" s="96"/>
      <c r="F521" s="118"/>
      <c r="G521" s="104"/>
      <c r="H521" s="99"/>
    </row>
    <row r="522" spans="1:8" s="21" customFormat="1" ht="30" customHeight="1" x14ac:dyDescent="0.2">
      <c r="A522" s="117" t="s">
        <v>39</v>
      </c>
      <c r="B522" s="119" t="s">
        <v>25</v>
      </c>
      <c r="C522" s="116" t="s">
        <v>40</v>
      </c>
      <c r="D522" s="107" t="s">
        <v>2</v>
      </c>
      <c r="E522" s="96" t="s">
        <v>31</v>
      </c>
      <c r="F522" s="118">
        <v>150</v>
      </c>
      <c r="G522" s="98"/>
      <c r="H522" s="99">
        <f>ROUND(G522*F522,2)</f>
        <v>0</v>
      </c>
    </row>
    <row r="523" spans="1:8" s="21" customFormat="1" ht="30" customHeight="1" x14ac:dyDescent="0.2">
      <c r="A523" s="117" t="s">
        <v>290</v>
      </c>
      <c r="B523" s="93" t="s">
        <v>634</v>
      </c>
      <c r="C523" s="94" t="s">
        <v>292</v>
      </c>
      <c r="D523" s="107" t="s">
        <v>93</v>
      </c>
      <c r="E523" s="96" t="s">
        <v>24</v>
      </c>
      <c r="F523" s="156">
        <v>5</v>
      </c>
      <c r="G523" s="98"/>
      <c r="H523" s="99">
        <f>ROUND(G523*F523,2)</f>
        <v>0</v>
      </c>
    </row>
    <row r="524" spans="1:8" s="21" customFormat="1" ht="30" customHeight="1" x14ac:dyDescent="0.2">
      <c r="A524" s="117" t="s">
        <v>98</v>
      </c>
      <c r="B524" s="93" t="s">
        <v>635</v>
      </c>
      <c r="C524" s="94" t="s">
        <v>43</v>
      </c>
      <c r="D524" s="107" t="s">
        <v>172</v>
      </c>
      <c r="E524" s="96"/>
      <c r="F524" s="118"/>
      <c r="G524" s="104"/>
      <c r="H524" s="99"/>
    </row>
    <row r="525" spans="1:8" s="21" customFormat="1" ht="35.1" customHeight="1" x14ac:dyDescent="0.2">
      <c r="A525" s="117"/>
      <c r="B525" s="119" t="s">
        <v>25</v>
      </c>
      <c r="C525" s="116" t="s">
        <v>636</v>
      </c>
      <c r="D525" s="124" t="s">
        <v>209</v>
      </c>
      <c r="E525" s="146" t="s">
        <v>41</v>
      </c>
      <c r="F525" s="118">
        <v>50</v>
      </c>
      <c r="G525" s="98"/>
      <c r="H525" s="126">
        <f>ROUND(G525*F525,2)</f>
        <v>0</v>
      </c>
    </row>
    <row r="526" spans="1:8" s="21" customFormat="1" ht="35.1" customHeight="1" x14ac:dyDescent="0.2">
      <c r="A526" s="117" t="s">
        <v>637</v>
      </c>
      <c r="B526" s="119" t="s">
        <v>32</v>
      </c>
      <c r="C526" s="116" t="s">
        <v>638</v>
      </c>
      <c r="D526" s="107" t="s">
        <v>340</v>
      </c>
      <c r="E526" s="96"/>
      <c r="F526" s="118"/>
      <c r="G526" s="104"/>
      <c r="H526" s="99"/>
    </row>
    <row r="527" spans="1:8" s="21" customFormat="1" ht="30" customHeight="1" x14ac:dyDescent="0.2">
      <c r="A527" s="117" t="s">
        <v>798</v>
      </c>
      <c r="B527" s="134" t="s">
        <v>95</v>
      </c>
      <c r="C527" s="106" t="s">
        <v>350</v>
      </c>
      <c r="D527" s="95"/>
      <c r="E527" s="146" t="s">
        <v>41</v>
      </c>
      <c r="F527" s="118">
        <v>20</v>
      </c>
      <c r="G527" s="98"/>
      <c r="H527" s="126">
        <f>ROUND(G527*F527,2)</f>
        <v>0</v>
      </c>
    </row>
    <row r="528" spans="1:8" s="21" customFormat="1" ht="30" customHeight="1" x14ac:dyDescent="0.2">
      <c r="A528" s="117" t="s">
        <v>799</v>
      </c>
      <c r="B528" s="134" t="s">
        <v>96</v>
      </c>
      <c r="C528" s="106" t="s">
        <v>464</v>
      </c>
      <c r="D528" s="95"/>
      <c r="E528" s="146" t="s">
        <v>41</v>
      </c>
      <c r="F528" s="118">
        <v>60</v>
      </c>
      <c r="G528" s="98"/>
      <c r="H528" s="126">
        <f>ROUND(G528*F528,2)</f>
        <v>0</v>
      </c>
    </row>
    <row r="529" spans="1:8" s="21" customFormat="1" ht="35.1" customHeight="1" x14ac:dyDescent="0.2">
      <c r="A529" s="117" t="s">
        <v>639</v>
      </c>
      <c r="B529" s="119" t="s">
        <v>42</v>
      </c>
      <c r="C529" s="116" t="s">
        <v>640</v>
      </c>
      <c r="D529" s="107" t="s">
        <v>101</v>
      </c>
      <c r="E529" s="96" t="s">
        <v>41</v>
      </c>
      <c r="F529" s="118">
        <v>10</v>
      </c>
      <c r="G529" s="98"/>
      <c r="H529" s="99">
        <f>ROUND(G529*F529,2)</f>
        <v>0</v>
      </c>
    </row>
    <row r="530" spans="1:8" s="21" customFormat="1" ht="35.1" customHeight="1" x14ac:dyDescent="0.2">
      <c r="A530" s="117" t="s">
        <v>265</v>
      </c>
      <c r="B530" s="134" t="s">
        <v>95</v>
      </c>
      <c r="C530" s="116" t="s">
        <v>408</v>
      </c>
      <c r="D530" s="107" t="s">
        <v>266</v>
      </c>
      <c r="E530" s="96" t="s">
        <v>41</v>
      </c>
      <c r="F530" s="118">
        <v>100</v>
      </c>
      <c r="G530" s="98"/>
      <c r="H530" s="99">
        <f>ROUND(G530*F530,2)</f>
        <v>0</v>
      </c>
    </row>
    <row r="531" spans="1:8" s="21" customFormat="1" ht="35.1" customHeight="1" x14ac:dyDescent="0.2">
      <c r="A531" s="117" t="s">
        <v>267</v>
      </c>
      <c r="B531" s="93" t="s">
        <v>641</v>
      </c>
      <c r="C531" s="94" t="s">
        <v>268</v>
      </c>
      <c r="D531" s="107" t="s">
        <v>269</v>
      </c>
      <c r="E531" s="96" t="s">
        <v>24</v>
      </c>
      <c r="F531" s="118">
        <v>130</v>
      </c>
      <c r="G531" s="98"/>
      <c r="H531" s="99">
        <f>ROUND(G531*F531,2)</f>
        <v>0</v>
      </c>
    </row>
    <row r="532" spans="1:8" s="21" customFormat="1" ht="30" customHeight="1" x14ac:dyDescent="0.2">
      <c r="A532" s="117" t="s">
        <v>173</v>
      </c>
      <c r="B532" s="93" t="s">
        <v>642</v>
      </c>
      <c r="C532" s="94" t="s">
        <v>174</v>
      </c>
      <c r="D532" s="107" t="s">
        <v>419</v>
      </c>
      <c r="E532" s="128"/>
      <c r="F532" s="118"/>
      <c r="G532" s="104"/>
      <c r="H532" s="99"/>
    </row>
    <row r="533" spans="1:8" s="21" customFormat="1" ht="30" customHeight="1" x14ac:dyDescent="0.2">
      <c r="A533" s="117" t="s">
        <v>270</v>
      </c>
      <c r="B533" s="119" t="s">
        <v>25</v>
      </c>
      <c r="C533" s="116" t="s">
        <v>271</v>
      </c>
      <c r="D533" s="107"/>
      <c r="E533" s="96"/>
      <c r="F533" s="118"/>
      <c r="G533" s="104"/>
      <c r="H533" s="99"/>
    </row>
    <row r="534" spans="1:8" s="21" customFormat="1" ht="30" customHeight="1" x14ac:dyDescent="0.2">
      <c r="A534" s="117" t="s">
        <v>175</v>
      </c>
      <c r="B534" s="134" t="s">
        <v>95</v>
      </c>
      <c r="C534" s="106" t="s">
        <v>113</v>
      </c>
      <c r="D534" s="107"/>
      <c r="E534" s="96" t="s">
        <v>26</v>
      </c>
      <c r="F534" s="118">
        <v>410</v>
      </c>
      <c r="G534" s="98"/>
      <c r="H534" s="99">
        <f>ROUND(G534*F534,2)</f>
        <v>0</v>
      </c>
    </row>
    <row r="535" spans="1:8" s="21" customFormat="1" ht="30" customHeight="1" x14ac:dyDescent="0.2">
      <c r="A535" s="117" t="s">
        <v>468</v>
      </c>
      <c r="B535" s="134" t="s">
        <v>96</v>
      </c>
      <c r="C535" s="106" t="s">
        <v>469</v>
      </c>
      <c r="D535" s="107"/>
      <c r="E535" s="96" t="s">
        <v>26</v>
      </c>
      <c r="F535" s="118">
        <v>40</v>
      </c>
      <c r="G535" s="98"/>
      <c r="H535" s="99">
        <f>ROUND(G535*F535,2)</f>
        <v>0</v>
      </c>
    </row>
    <row r="536" spans="1:8" s="21" customFormat="1" ht="30" customHeight="1" x14ac:dyDescent="0.2">
      <c r="A536" s="117" t="s">
        <v>176</v>
      </c>
      <c r="B536" s="119" t="s">
        <v>32</v>
      </c>
      <c r="C536" s="116" t="s">
        <v>64</v>
      </c>
      <c r="D536" s="107"/>
      <c r="E536" s="96"/>
      <c r="F536" s="118"/>
      <c r="G536" s="104"/>
      <c r="H536" s="99"/>
    </row>
    <row r="537" spans="1:8" s="21" customFormat="1" ht="30" customHeight="1" x14ac:dyDescent="0.2">
      <c r="A537" s="117" t="s">
        <v>177</v>
      </c>
      <c r="B537" s="134" t="s">
        <v>95</v>
      </c>
      <c r="C537" s="106" t="s">
        <v>113</v>
      </c>
      <c r="D537" s="107"/>
      <c r="E537" s="96" t="s">
        <v>26</v>
      </c>
      <c r="F537" s="118">
        <v>50</v>
      </c>
      <c r="G537" s="98"/>
      <c r="H537" s="99">
        <f>ROUND(G537*F537,2)</f>
        <v>0</v>
      </c>
    </row>
    <row r="538" spans="1:8" s="21" customFormat="1" ht="30" customHeight="1" x14ac:dyDescent="0.2">
      <c r="A538" s="117" t="s">
        <v>470</v>
      </c>
      <c r="B538" s="134" t="s">
        <v>96</v>
      </c>
      <c r="C538" s="106" t="s">
        <v>469</v>
      </c>
      <c r="D538" s="107"/>
      <c r="E538" s="96" t="s">
        <v>26</v>
      </c>
      <c r="F538" s="118">
        <v>10</v>
      </c>
      <c r="G538" s="98"/>
      <c r="H538" s="99">
        <f>ROUND(G538*F538,2)</f>
        <v>0</v>
      </c>
    </row>
    <row r="539" spans="1:8" s="21" customFormat="1" ht="30" customHeight="1" x14ac:dyDescent="0.2">
      <c r="A539" s="117" t="s">
        <v>103</v>
      </c>
      <c r="B539" s="93" t="s">
        <v>643</v>
      </c>
      <c r="C539" s="94" t="s">
        <v>105</v>
      </c>
      <c r="D539" s="107" t="s">
        <v>272</v>
      </c>
      <c r="E539" s="96"/>
      <c r="F539" s="118"/>
      <c r="G539" s="104"/>
      <c r="H539" s="99"/>
    </row>
    <row r="540" spans="1:8" s="21" customFormat="1" ht="30" customHeight="1" x14ac:dyDescent="0.2">
      <c r="A540" s="117" t="s">
        <v>273</v>
      </c>
      <c r="B540" s="119" t="s">
        <v>25</v>
      </c>
      <c r="C540" s="116" t="s">
        <v>274</v>
      </c>
      <c r="D540" s="107" t="s">
        <v>2</v>
      </c>
      <c r="E540" s="96" t="s">
        <v>24</v>
      </c>
      <c r="F540" s="118">
        <v>430</v>
      </c>
      <c r="G540" s="98"/>
      <c r="H540" s="99">
        <f>ROUND(G540*F540,2)</f>
        <v>0</v>
      </c>
    </row>
    <row r="541" spans="1:8" s="21" customFormat="1" ht="30" customHeight="1" x14ac:dyDescent="0.2">
      <c r="A541" s="117" t="s">
        <v>414</v>
      </c>
      <c r="B541" s="93" t="s">
        <v>644</v>
      </c>
      <c r="C541" s="94" t="s">
        <v>415</v>
      </c>
      <c r="D541" s="107" t="s">
        <v>416</v>
      </c>
      <c r="E541" s="96"/>
      <c r="F541" s="156"/>
      <c r="G541" s="104"/>
      <c r="H541" s="99"/>
    </row>
    <row r="542" spans="1:8" s="21" customFormat="1" ht="30" customHeight="1" x14ac:dyDescent="0.2">
      <c r="A542" s="117" t="s">
        <v>417</v>
      </c>
      <c r="B542" s="119" t="s">
        <v>25</v>
      </c>
      <c r="C542" s="116" t="s">
        <v>418</v>
      </c>
      <c r="D542" s="107"/>
      <c r="E542" s="96" t="s">
        <v>24</v>
      </c>
      <c r="F542" s="156">
        <v>840</v>
      </c>
      <c r="G542" s="98"/>
      <c r="H542" s="99">
        <f>ROUND(G542*F542,2)</f>
        <v>0</v>
      </c>
    </row>
    <row r="543" spans="1:8" s="21" customFormat="1" ht="30" customHeight="1" x14ac:dyDescent="0.25">
      <c r="A543" s="171"/>
      <c r="B543" s="182"/>
      <c r="C543" s="112" t="s">
        <v>180</v>
      </c>
      <c r="D543" s="113"/>
      <c r="E543" s="113"/>
      <c r="F543" s="173"/>
      <c r="G543" s="104"/>
      <c r="H543" s="114"/>
    </row>
    <row r="544" spans="1:8" s="21" customFormat="1" ht="30" customHeight="1" x14ac:dyDescent="0.2">
      <c r="A544" s="92" t="s">
        <v>69</v>
      </c>
      <c r="B544" s="93" t="s">
        <v>645</v>
      </c>
      <c r="C544" s="94" t="s">
        <v>70</v>
      </c>
      <c r="D544" s="107" t="s">
        <v>420</v>
      </c>
      <c r="E544" s="96"/>
      <c r="F544" s="156"/>
      <c r="G544" s="104"/>
      <c r="H544" s="131"/>
    </row>
    <row r="545" spans="1:8" s="21" customFormat="1" ht="50.1" customHeight="1" x14ac:dyDescent="0.2">
      <c r="A545" s="108" t="s">
        <v>421</v>
      </c>
      <c r="B545" s="105" t="s">
        <v>25</v>
      </c>
      <c r="C545" s="133" t="s">
        <v>422</v>
      </c>
      <c r="D545" s="107"/>
      <c r="E545" s="96" t="s">
        <v>24</v>
      </c>
      <c r="F545" s="118">
        <v>420</v>
      </c>
      <c r="G545" s="98"/>
      <c r="H545" s="99">
        <f>ROUND(G545*F545,2)</f>
        <v>0</v>
      </c>
    </row>
    <row r="546" spans="1:8" s="21" customFormat="1" ht="35.1" customHeight="1" x14ac:dyDescent="0.2">
      <c r="A546" s="108" t="s">
        <v>46</v>
      </c>
      <c r="B546" s="101" t="s">
        <v>646</v>
      </c>
      <c r="C546" s="102" t="s">
        <v>47</v>
      </c>
      <c r="D546" s="107" t="s">
        <v>420</v>
      </c>
      <c r="E546" s="96"/>
      <c r="F546" s="127"/>
      <c r="G546" s="104"/>
      <c r="H546" s="131"/>
    </row>
    <row r="547" spans="1:8" s="21" customFormat="1" ht="35.1" customHeight="1" x14ac:dyDescent="0.2">
      <c r="A547" s="108" t="s">
        <v>476</v>
      </c>
      <c r="B547" s="105" t="s">
        <v>25</v>
      </c>
      <c r="C547" s="133" t="s">
        <v>477</v>
      </c>
      <c r="D547" s="107" t="s">
        <v>181</v>
      </c>
      <c r="E547" s="96" t="s">
        <v>41</v>
      </c>
      <c r="F547" s="103">
        <v>70</v>
      </c>
      <c r="G547" s="98"/>
      <c r="H547" s="99">
        <f>ROUND(G547*F547,2)</f>
        <v>0</v>
      </c>
    </row>
    <row r="548" spans="1:8" s="21" customFormat="1" ht="35.1" customHeight="1" x14ac:dyDescent="0.2">
      <c r="A548" s="92" t="s">
        <v>516</v>
      </c>
      <c r="B548" s="119" t="s">
        <v>32</v>
      </c>
      <c r="C548" s="116" t="s">
        <v>517</v>
      </c>
      <c r="D548" s="107" t="s">
        <v>266</v>
      </c>
      <c r="E548" s="96" t="s">
        <v>41</v>
      </c>
      <c r="F548" s="118">
        <v>10</v>
      </c>
      <c r="G548" s="98"/>
      <c r="H548" s="99">
        <f>ROUND(G548*F548,2)</f>
        <v>0</v>
      </c>
    </row>
    <row r="549" spans="1:8" s="21" customFormat="1" ht="35.1" customHeight="1" x14ac:dyDescent="0.2">
      <c r="A549" s="108" t="s">
        <v>150</v>
      </c>
      <c r="B549" s="105" t="s">
        <v>42</v>
      </c>
      <c r="C549" s="133" t="s">
        <v>647</v>
      </c>
      <c r="D549" s="107" t="s">
        <v>101</v>
      </c>
      <c r="E549" s="96" t="s">
        <v>41</v>
      </c>
      <c r="F549" s="118">
        <v>90</v>
      </c>
      <c r="G549" s="98"/>
      <c r="H549" s="99">
        <f>ROUND(G549*F549,2)</f>
        <v>0</v>
      </c>
    </row>
    <row r="550" spans="1:8" s="21" customFormat="1" ht="35.1" customHeight="1" x14ac:dyDescent="0.2">
      <c r="A550" s="108" t="s">
        <v>353</v>
      </c>
      <c r="B550" s="101" t="s">
        <v>648</v>
      </c>
      <c r="C550" s="102" t="s">
        <v>354</v>
      </c>
      <c r="D550" s="107" t="s">
        <v>419</v>
      </c>
      <c r="E550" s="128"/>
      <c r="F550" s="103"/>
      <c r="G550" s="104"/>
      <c r="H550" s="131"/>
    </row>
    <row r="551" spans="1:8" s="21" customFormat="1" ht="30" customHeight="1" x14ac:dyDescent="0.2">
      <c r="A551" s="92" t="s">
        <v>355</v>
      </c>
      <c r="B551" s="119" t="s">
        <v>25</v>
      </c>
      <c r="C551" s="116" t="s">
        <v>64</v>
      </c>
      <c r="D551" s="107"/>
      <c r="E551" s="96"/>
      <c r="F551" s="118"/>
      <c r="G551" s="104"/>
      <c r="H551" s="131"/>
    </row>
    <row r="552" spans="1:8" s="21" customFormat="1" ht="30" customHeight="1" x14ac:dyDescent="0.2">
      <c r="A552" s="92" t="s">
        <v>356</v>
      </c>
      <c r="B552" s="134" t="s">
        <v>95</v>
      </c>
      <c r="C552" s="106" t="s">
        <v>113</v>
      </c>
      <c r="D552" s="107"/>
      <c r="E552" s="96" t="s">
        <v>26</v>
      </c>
      <c r="F552" s="118">
        <v>5</v>
      </c>
      <c r="G552" s="98"/>
      <c r="H552" s="99">
        <f>ROUND(G552*F552,2)</f>
        <v>0</v>
      </c>
    </row>
    <row r="553" spans="1:8" s="21" customFormat="1" ht="30" customHeight="1" x14ac:dyDescent="0.25">
      <c r="A553" s="171"/>
      <c r="B553" s="182"/>
      <c r="C553" s="112" t="s">
        <v>16</v>
      </c>
      <c r="D553" s="113"/>
      <c r="E553" s="113"/>
      <c r="F553" s="173"/>
      <c r="G553" s="104"/>
      <c r="H553" s="114"/>
    </row>
    <row r="554" spans="1:8" s="21" customFormat="1" ht="35.1" customHeight="1" x14ac:dyDescent="0.2">
      <c r="A554" s="92" t="s">
        <v>480</v>
      </c>
      <c r="B554" s="93" t="s">
        <v>649</v>
      </c>
      <c r="C554" s="94" t="s">
        <v>481</v>
      </c>
      <c r="D554" s="107" t="s">
        <v>115</v>
      </c>
      <c r="E554" s="96" t="s">
        <v>41</v>
      </c>
      <c r="F554" s="156">
        <v>100</v>
      </c>
      <c r="G554" s="98"/>
      <c r="H554" s="99">
        <f>ROUND(G554*F554,2)</f>
        <v>0</v>
      </c>
    </row>
    <row r="555" spans="1:8" s="21" customFormat="1" ht="30" customHeight="1" x14ac:dyDescent="0.2">
      <c r="A555" s="92" t="s">
        <v>49</v>
      </c>
      <c r="B555" s="93" t="s">
        <v>650</v>
      </c>
      <c r="C555" s="94" t="s">
        <v>50</v>
      </c>
      <c r="D555" s="107" t="s">
        <v>115</v>
      </c>
      <c r="E555" s="96" t="s">
        <v>41</v>
      </c>
      <c r="F555" s="156">
        <v>600</v>
      </c>
      <c r="G555" s="98"/>
      <c r="H555" s="99">
        <f>ROUND(G555*F555,2)</f>
        <v>0</v>
      </c>
    </row>
    <row r="556" spans="1:8" s="21" customFormat="1" ht="30" customHeight="1" x14ac:dyDescent="0.25">
      <c r="A556" s="171"/>
      <c r="B556" s="182"/>
      <c r="C556" s="112" t="s">
        <v>17</v>
      </c>
      <c r="D556" s="113"/>
      <c r="E556" s="113"/>
      <c r="F556" s="173"/>
      <c r="G556" s="104"/>
      <c r="H556" s="114"/>
    </row>
    <row r="557" spans="1:8" s="136" customFormat="1" ht="30" customHeight="1" x14ac:dyDescent="0.2">
      <c r="A557" s="92" t="s">
        <v>71</v>
      </c>
      <c r="B557" s="93" t="s">
        <v>651</v>
      </c>
      <c r="C557" s="41" t="s">
        <v>275</v>
      </c>
      <c r="D557" s="38" t="s">
        <v>281</v>
      </c>
      <c r="E557" s="96"/>
      <c r="F557" s="156"/>
      <c r="G557" s="104"/>
      <c r="H557" s="131"/>
    </row>
    <row r="558" spans="1:8" s="21" customFormat="1" ht="35.1" customHeight="1" x14ac:dyDescent="0.2">
      <c r="A558" s="92" t="s">
        <v>72</v>
      </c>
      <c r="B558" s="119" t="s">
        <v>25</v>
      </c>
      <c r="C558" s="42" t="s">
        <v>341</v>
      </c>
      <c r="D558" s="107"/>
      <c r="E558" s="96" t="s">
        <v>31</v>
      </c>
      <c r="F558" s="156">
        <v>1</v>
      </c>
      <c r="G558" s="98"/>
      <c r="H558" s="99">
        <f t="shared" ref="H558:H564" si="5">ROUND(G558*F558,2)</f>
        <v>0</v>
      </c>
    </row>
    <row r="559" spans="1:8" s="21" customFormat="1" ht="30" customHeight="1" x14ac:dyDescent="0.2">
      <c r="A559" s="92" t="s">
        <v>276</v>
      </c>
      <c r="B559" s="119" t="s">
        <v>32</v>
      </c>
      <c r="C559" s="42" t="s">
        <v>277</v>
      </c>
      <c r="D559" s="107"/>
      <c r="E559" s="96" t="s">
        <v>31</v>
      </c>
      <c r="F559" s="156">
        <v>1</v>
      </c>
      <c r="G559" s="98"/>
      <c r="H559" s="99">
        <f t="shared" si="5"/>
        <v>0</v>
      </c>
    </row>
    <row r="560" spans="1:8" s="21" customFormat="1" ht="30" customHeight="1" x14ac:dyDescent="0.2">
      <c r="A560" s="92" t="s">
        <v>278</v>
      </c>
      <c r="B560" s="119" t="s">
        <v>42</v>
      </c>
      <c r="C560" s="42" t="s">
        <v>279</v>
      </c>
      <c r="D560" s="107"/>
      <c r="E560" s="96" t="s">
        <v>31</v>
      </c>
      <c r="F560" s="156">
        <v>1</v>
      </c>
      <c r="G560" s="98"/>
      <c r="H560" s="99">
        <f t="shared" si="5"/>
        <v>0</v>
      </c>
    </row>
    <row r="561" spans="1:8" s="21" customFormat="1" ht="35.1" customHeight="1" x14ac:dyDescent="0.2">
      <c r="A561" s="46" t="s">
        <v>652</v>
      </c>
      <c r="B561" s="47" t="s">
        <v>55</v>
      </c>
      <c r="C561" s="42" t="s">
        <v>653</v>
      </c>
      <c r="D561" s="38"/>
      <c r="E561" s="48" t="s">
        <v>31</v>
      </c>
      <c r="F561" s="156">
        <v>1</v>
      </c>
      <c r="G561" s="98"/>
      <c r="H561" s="99">
        <f t="shared" si="5"/>
        <v>0</v>
      </c>
    </row>
    <row r="562" spans="1:8" s="21" customFormat="1" ht="35.1" customHeight="1" x14ac:dyDescent="0.2">
      <c r="A562" s="46" t="s">
        <v>654</v>
      </c>
      <c r="B562" s="47" t="s">
        <v>59</v>
      </c>
      <c r="C562" s="42" t="s">
        <v>655</v>
      </c>
      <c r="D562" s="38"/>
      <c r="E562" s="48" t="s">
        <v>31</v>
      </c>
      <c r="F562" s="156">
        <v>1</v>
      </c>
      <c r="G562" s="98"/>
      <c r="H562" s="99">
        <f t="shared" si="5"/>
        <v>0</v>
      </c>
    </row>
    <row r="563" spans="1:8" s="21" customFormat="1" ht="30" customHeight="1" x14ac:dyDescent="0.2">
      <c r="A563" s="92" t="s">
        <v>199</v>
      </c>
      <c r="B563" s="93" t="s">
        <v>656</v>
      </c>
      <c r="C563" s="94" t="s">
        <v>201</v>
      </c>
      <c r="D563" s="107" t="s">
        <v>119</v>
      </c>
      <c r="E563" s="96" t="s">
        <v>31</v>
      </c>
      <c r="F563" s="156">
        <v>1</v>
      </c>
      <c r="G563" s="98"/>
      <c r="H563" s="99">
        <f t="shared" si="5"/>
        <v>0</v>
      </c>
    </row>
    <row r="564" spans="1:8" s="21" customFormat="1" ht="30" customHeight="1" x14ac:dyDescent="0.2">
      <c r="A564" s="115"/>
      <c r="B564" s="101" t="s">
        <v>657</v>
      </c>
      <c r="C564" s="183" t="s">
        <v>432</v>
      </c>
      <c r="D564" s="107"/>
      <c r="E564" s="96" t="s">
        <v>31</v>
      </c>
      <c r="F564" s="127">
        <v>1</v>
      </c>
      <c r="G564" s="98"/>
      <c r="H564" s="139">
        <f t="shared" si="5"/>
        <v>0</v>
      </c>
    </row>
    <row r="565" spans="1:8" s="21" customFormat="1" ht="30" customHeight="1" x14ac:dyDescent="0.25">
      <c r="A565" s="171"/>
      <c r="B565" s="182"/>
      <c r="C565" s="112" t="s">
        <v>18</v>
      </c>
      <c r="D565" s="113"/>
      <c r="E565" s="113"/>
      <c r="F565" s="173"/>
      <c r="G565" s="104"/>
      <c r="H565" s="114"/>
    </row>
    <row r="566" spans="1:8" s="21" customFormat="1" ht="35.1" customHeight="1" x14ac:dyDescent="0.2">
      <c r="A566" s="92" t="s">
        <v>51</v>
      </c>
      <c r="B566" s="93" t="s">
        <v>658</v>
      </c>
      <c r="C566" s="37" t="s">
        <v>280</v>
      </c>
      <c r="D566" s="38" t="s">
        <v>281</v>
      </c>
      <c r="E566" s="96" t="s">
        <v>31</v>
      </c>
      <c r="F566" s="156">
        <v>3</v>
      </c>
      <c r="G566" s="98"/>
      <c r="H566" s="99">
        <f>ROUND(G566*F566,2)</f>
        <v>0</v>
      </c>
    </row>
    <row r="567" spans="1:8" s="21" customFormat="1" ht="30" customHeight="1" x14ac:dyDescent="0.2">
      <c r="A567" s="92" t="s">
        <v>65</v>
      </c>
      <c r="B567" s="93" t="s">
        <v>659</v>
      </c>
      <c r="C567" s="94" t="s">
        <v>73</v>
      </c>
      <c r="D567" s="107" t="s">
        <v>119</v>
      </c>
      <c r="E567" s="96"/>
      <c r="F567" s="156"/>
      <c r="G567" s="104"/>
      <c r="H567" s="131"/>
    </row>
    <row r="568" spans="1:8" s="21" customFormat="1" ht="30" customHeight="1" x14ac:dyDescent="0.2">
      <c r="A568" s="92" t="s">
        <v>74</v>
      </c>
      <c r="B568" s="119" t="s">
        <v>25</v>
      </c>
      <c r="C568" s="116" t="s">
        <v>140</v>
      </c>
      <c r="D568" s="107"/>
      <c r="E568" s="96" t="s">
        <v>66</v>
      </c>
      <c r="F568" s="184">
        <v>1</v>
      </c>
      <c r="G568" s="98"/>
      <c r="H568" s="99">
        <f>ROUND(G568*F568,2)</f>
        <v>0</v>
      </c>
    </row>
    <row r="569" spans="1:8" s="21" customFormat="1" ht="30" customHeight="1" x14ac:dyDescent="0.2">
      <c r="A569" s="92" t="s">
        <v>52</v>
      </c>
      <c r="B569" s="93" t="s">
        <v>660</v>
      </c>
      <c r="C569" s="37" t="s">
        <v>282</v>
      </c>
      <c r="D569" s="38" t="s">
        <v>281</v>
      </c>
      <c r="E569" s="96"/>
      <c r="F569" s="156"/>
      <c r="G569" s="104"/>
      <c r="H569" s="131"/>
    </row>
    <row r="570" spans="1:8" s="21" customFormat="1" ht="30" customHeight="1" x14ac:dyDescent="0.2">
      <c r="A570" s="92" t="s">
        <v>217</v>
      </c>
      <c r="B570" s="119" t="s">
        <v>25</v>
      </c>
      <c r="C570" s="116" t="s">
        <v>218</v>
      </c>
      <c r="D570" s="107"/>
      <c r="E570" s="96" t="s">
        <v>31</v>
      </c>
      <c r="F570" s="156">
        <v>1</v>
      </c>
      <c r="G570" s="98"/>
      <c r="H570" s="99">
        <f t="shared" ref="H570:H576" si="6">ROUND(G570*F570,2)</f>
        <v>0</v>
      </c>
    </row>
    <row r="571" spans="1:8" s="21" customFormat="1" ht="30" customHeight="1" x14ac:dyDescent="0.2">
      <c r="A571" s="92" t="s">
        <v>53</v>
      </c>
      <c r="B571" s="119" t="s">
        <v>32</v>
      </c>
      <c r="C571" s="116" t="s">
        <v>142</v>
      </c>
      <c r="D571" s="107"/>
      <c r="E571" s="96" t="s">
        <v>31</v>
      </c>
      <c r="F571" s="156">
        <v>2</v>
      </c>
      <c r="G571" s="98"/>
      <c r="H571" s="99">
        <f t="shared" si="6"/>
        <v>0</v>
      </c>
    </row>
    <row r="572" spans="1:8" s="21" customFormat="1" ht="30" customHeight="1" x14ac:dyDescent="0.2">
      <c r="A572" s="92" t="s">
        <v>219</v>
      </c>
      <c r="B572" s="119" t="s">
        <v>42</v>
      </c>
      <c r="C572" s="116" t="s">
        <v>220</v>
      </c>
      <c r="D572" s="107"/>
      <c r="E572" s="96" t="s">
        <v>31</v>
      </c>
      <c r="F572" s="156">
        <v>1</v>
      </c>
      <c r="G572" s="98"/>
      <c r="H572" s="99">
        <f t="shared" si="6"/>
        <v>0</v>
      </c>
    </row>
    <row r="573" spans="1:8" s="21" customFormat="1" ht="30" customHeight="1" x14ac:dyDescent="0.2">
      <c r="A573" s="92" t="s">
        <v>54</v>
      </c>
      <c r="B573" s="119" t="s">
        <v>55</v>
      </c>
      <c r="C573" s="116" t="s">
        <v>165</v>
      </c>
      <c r="D573" s="107"/>
      <c r="E573" s="96" t="s">
        <v>31</v>
      </c>
      <c r="F573" s="156">
        <v>1</v>
      </c>
      <c r="G573" s="98"/>
      <c r="H573" s="99">
        <f t="shared" si="6"/>
        <v>0</v>
      </c>
    </row>
    <row r="574" spans="1:8" s="21" customFormat="1" ht="30" customHeight="1" x14ac:dyDescent="0.2">
      <c r="A574" s="92" t="s">
        <v>67</v>
      </c>
      <c r="B574" s="93" t="s">
        <v>661</v>
      </c>
      <c r="C574" s="94" t="s">
        <v>75</v>
      </c>
      <c r="D574" s="38" t="s">
        <v>281</v>
      </c>
      <c r="E574" s="96" t="s">
        <v>31</v>
      </c>
      <c r="F574" s="156">
        <v>1</v>
      </c>
      <c r="G574" s="98"/>
      <c r="H574" s="99">
        <f t="shared" si="6"/>
        <v>0</v>
      </c>
    </row>
    <row r="575" spans="1:8" s="21" customFormat="1" ht="30" customHeight="1" x14ac:dyDescent="0.2">
      <c r="A575" s="92" t="s">
        <v>68</v>
      </c>
      <c r="B575" s="93" t="s">
        <v>662</v>
      </c>
      <c r="C575" s="94" t="s">
        <v>76</v>
      </c>
      <c r="D575" s="38" t="s">
        <v>281</v>
      </c>
      <c r="E575" s="96" t="s">
        <v>31</v>
      </c>
      <c r="F575" s="156">
        <v>1</v>
      </c>
      <c r="G575" s="98"/>
      <c r="H575" s="99">
        <f t="shared" si="6"/>
        <v>0</v>
      </c>
    </row>
    <row r="576" spans="1:8" s="21" customFormat="1" ht="30" customHeight="1" x14ac:dyDescent="0.2">
      <c r="A576" s="92" t="s">
        <v>436</v>
      </c>
      <c r="B576" s="93" t="s">
        <v>663</v>
      </c>
      <c r="C576" s="37" t="s">
        <v>437</v>
      </c>
      <c r="D576" s="38" t="s">
        <v>281</v>
      </c>
      <c r="E576" s="96" t="s">
        <v>31</v>
      </c>
      <c r="F576" s="156">
        <v>2</v>
      </c>
      <c r="G576" s="98"/>
      <c r="H576" s="99">
        <f t="shared" si="6"/>
        <v>0</v>
      </c>
    </row>
    <row r="577" spans="1:8" s="21" customFormat="1" ht="30" customHeight="1" x14ac:dyDescent="0.25">
      <c r="A577" s="171"/>
      <c r="B577" s="182"/>
      <c r="C577" s="112" t="s">
        <v>19</v>
      </c>
      <c r="D577" s="113"/>
      <c r="E577" s="113"/>
      <c r="F577" s="173"/>
      <c r="G577" s="104"/>
      <c r="H577" s="114"/>
    </row>
    <row r="578" spans="1:8" s="21" customFormat="1" ht="30" customHeight="1" x14ac:dyDescent="0.2">
      <c r="A578" s="117" t="s">
        <v>56</v>
      </c>
      <c r="B578" s="93" t="s">
        <v>664</v>
      </c>
      <c r="C578" s="94" t="s">
        <v>57</v>
      </c>
      <c r="D578" s="107" t="s">
        <v>754</v>
      </c>
      <c r="E578" s="96"/>
      <c r="F578" s="118"/>
      <c r="G578" s="104"/>
      <c r="H578" s="99"/>
    </row>
    <row r="579" spans="1:8" s="21" customFormat="1" ht="30" customHeight="1" x14ac:dyDescent="0.2">
      <c r="A579" s="117" t="s">
        <v>58</v>
      </c>
      <c r="B579" s="119" t="s">
        <v>25</v>
      </c>
      <c r="C579" s="116" t="s">
        <v>149</v>
      </c>
      <c r="D579" s="107"/>
      <c r="E579" s="96" t="s">
        <v>24</v>
      </c>
      <c r="F579" s="97">
        <v>130</v>
      </c>
      <c r="G579" s="141"/>
      <c r="H579" s="99">
        <f>ROUND(G579*F579,2)</f>
        <v>0</v>
      </c>
    </row>
    <row r="580" spans="1:8" s="13" customFormat="1" ht="30" customHeight="1" thickBot="1" x14ac:dyDescent="0.25">
      <c r="A580" s="22"/>
      <c r="B580" s="39" t="str">
        <f>B491</f>
        <v>F</v>
      </c>
      <c r="C580" s="237" t="str">
        <f>C491</f>
        <v>HOLDSWORTH AVE (MINOR REHAB)</v>
      </c>
      <c r="D580" s="238"/>
      <c r="E580" s="238"/>
      <c r="F580" s="239"/>
      <c r="G580" s="75" t="s">
        <v>13</v>
      </c>
      <c r="H580" s="22">
        <f>SUM(H491:H579)</f>
        <v>0</v>
      </c>
    </row>
    <row r="581" spans="1:8" s="13" customFormat="1" ht="30" customHeight="1" thickTop="1" thickBot="1" x14ac:dyDescent="0.25">
      <c r="A581" s="11"/>
      <c r="B581" s="34" t="s">
        <v>369</v>
      </c>
      <c r="C581" s="253" t="s">
        <v>665</v>
      </c>
      <c r="D581" s="256"/>
      <c r="E581" s="256"/>
      <c r="F581" s="257"/>
      <c r="G581" s="185"/>
      <c r="H581" s="35" t="s">
        <v>2</v>
      </c>
    </row>
    <row r="582" spans="1:8" s="21" customFormat="1" ht="30" customHeight="1" thickTop="1" x14ac:dyDescent="0.25">
      <c r="A582" s="86"/>
      <c r="B582" s="87"/>
      <c r="C582" s="142" t="s">
        <v>15</v>
      </c>
      <c r="D582" s="89"/>
      <c r="E582" s="89"/>
      <c r="F582" s="89"/>
      <c r="G582" s="90"/>
      <c r="H582" s="91"/>
    </row>
    <row r="583" spans="1:8" s="21" customFormat="1" ht="30" customHeight="1" x14ac:dyDescent="0.2">
      <c r="A583" s="92" t="s">
        <v>77</v>
      </c>
      <c r="B583" s="101" t="s">
        <v>370</v>
      </c>
      <c r="C583" s="102" t="s">
        <v>78</v>
      </c>
      <c r="D583" s="95" t="s">
        <v>375</v>
      </c>
      <c r="E583" s="96" t="s">
        <v>22</v>
      </c>
      <c r="F583" s="97">
        <v>360</v>
      </c>
      <c r="G583" s="98"/>
      <c r="H583" s="99">
        <f>ROUND(G583*F583,2)</f>
        <v>0</v>
      </c>
    </row>
    <row r="584" spans="1:8" s="21" customFormat="1" ht="30" customHeight="1" x14ac:dyDescent="0.2">
      <c r="A584" s="143" t="s">
        <v>79</v>
      </c>
      <c r="B584" s="101" t="s">
        <v>666</v>
      </c>
      <c r="C584" s="102" t="s">
        <v>80</v>
      </c>
      <c r="D584" s="95" t="s">
        <v>376</v>
      </c>
      <c r="E584" s="96" t="s">
        <v>24</v>
      </c>
      <c r="F584" s="97">
        <v>550</v>
      </c>
      <c r="G584" s="98"/>
      <c r="H584" s="99">
        <f>ROUND(G584*F584,2)</f>
        <v>0</v>
      </c>
    </row>
    <row r="585" spans="1:8" s="21" customFormat="1" ht="35.1" customHeight="1" x14ac:dyDescent="0.2">
      <c r="A585" s="143"/>
      <c r="B585" s="101" t="s">
        <v>667</v>
      </c>
      <c r="C585" s="102" t="s">
        <v>446</v>
      </c>
      <c r="D585" s="124" t="s">
        <v>167</v>
      </c>
      <c r="E585" s="96"/>
      <c r="F585" s="103"/>
      <c r="G585" s="104"/>
      <c r="H585" s="99"/>
    </row>
    <row r="586" spans="1:8" s="21" customFormat="1" ht="35.1" customHeight="1" x14ac:dyDescent="0.2">
      <c r="A586" s="143"/>
      <c r="B586" s="105" t="s">
        <v>25</v>
      </c>
      <c r="C586" s="109" t="s">
        <v>447</v>
      </c>
      <c r="D586" s="107" t="s">
        <v>2</v>
      </c>
      <c r="E586" s="96" t="s">
        <v>26</v>
      </c>
      <c r="F586" s="97">
        <v>330</v>
      </c>
      <c r="G586" s="98"/>
      <c r="H586" s="99">
        <f>ROUND(G586*F586,2)</f>
        <v>0</v>
      </c>
    </row>
    <row r="587" spans="1:8" s="21" customFormat="1" ht="30" customHeight="1" x14ac:dyDescent="0.2">
      <c r="A587" s="143" t="s">
        <v>27</v>
      </c>
      <c r="B587" s="101" t="s">
        <v>668</v>
      </c>
      <c r="C587" s="102" t="s">
        <v>28</v>
      </c>
      <c r="D587" s="95" t="s">
        <v>375</v>
      </c>
      <c r="E587" s="96"/>
      <c r="F587" s="103"/>
      <c r="G587" s="104"/>
      <c r="H587" s="99"/>
    </row>
    <row r="588" spans="1:8" s="21" customFormat="1" ht="35.1" customHeight="1" x14ac:dyDescent="0.2">
      <c r="A588" s="143" t="s">
        <v>380</v>
      </c>
      <c r="B588" s="105" t="s">
        <v>25</v>
      </c>
      <c r="C588" s="109" t="s">
        <v>611</v>
      </c>
      <c r="D588" s="107" t="s">
        <v>2</v>
      </c>
      <c r="E588" s="96" t="s">
        <v>22</v>
      </c>
      <c r="F588" s="103">
        <v>80</v>
      </c>
      <c r="G588" s="98"/>
      <c r="H588" s="99">
        <f>ROUND(G588*F588,2)</f>
        <v>0</v>
      </c>
    </row>
    <row r="589" spans="1:8" s="21" customFormat="1" ht="30" customHeight="1" x14ac:dyDescent="0.2">
      <c r="A589" s="108" t="s">
        <v>29</v>
      </c>
      <c r="B589" s="101" t="s">
        <v>669</v>
      </c>
      <c r="C589" s="102" t="s">
        <v>30</v>
      </c>
      <c r="D589" s="95" t="s">
        <v>375</v>
      </c>
      <c r="E589" s="96" t="s">
        <v>24</v>
      </c>
      <c r="F589" s="103">
        <v>520</v>
      </c>
      <c r="G589" s="98"/>
      <c r="H589" s="99">
        <f>ROUND(G589*F589,2)</f>
        <v>0</v>
      </c>
    </row>
    <row r="590" spans="1:8" s="21" customFormat="1" ht="30" customHeight="1" x14ac:dyDescent="0.2">
      <c r="A590" s="100" t="s">
        <v>85</v>
      </c>
      <c r="B590" s="101" t="s">
        <v>670</v>
      </c>
      <c r="C590" s="102" t="s">
        <v>382</v>
      </c>
      <c r="D590" s="95" t="s">
        <v>383</v>
      </c>
      <c r="E590" s="96"/>
      <c r="F590" s="103"/>
      <c r="G590" s="104"/>
      <c r="H590" s="99"/>
    </row>
    <row r="591" spans="1:8" s="21" customFormat="1" ht="30" customHeight="1" x14ac:dyDescent="0.2">
      <c r="A591" s="100" t="s">
        <v>384</v>
      </c>
      <c r="B591" s="105" t="s">
        <v>25</v>
      </c>
      <c r="C591" s="109" t="s">
        <v>385</v>
      </c>
      <c r="D591" s="107" t="s">
        <v>2</v>
      </c>
      <c r="E591" s="96" t="s">
        <v>24</v>
      </c>
      <c r="F591" s="103">
        <v>550</v>
      </c>
      <c r="G591" s="98"/>
      <c r="H591" s="99">
        <f>ROUND(G591*F591,2)</f>
        <v>0</v>
      </c>
    </row>
    <row r="592" spans="1:8" s="21" customFormat="1" ht="30" customHeight="1" x14ac:dyDescent="0.2">
      <c r="A592" s="100" t="s">
        <v>386</v>
      </c>
      <c r="B592" s="101" t="s">
        <v>671</v>
      </c>
      <c r="C592" s="102" t="s">
        <v>88</v>
      </c>
      <c r="D592" s="107" t="s">
        <v>387</v>
      </c>
      <c r="E592" s="96"/>
      <c r="F592" s="103"/>
      <c r="G592" s="104"/>
      <c r="H592" s="99"/>
    </row>
    <row r="593" spans="1:8" s="21" customFormat="1" ht="30" customHeight="1" x14ac:dyDescent="0.2">
      <c r="A593" s="100" t="s">
        <v>388</v>
      </c>
      <c r="B593" s="105" t="s">
        <v>25</v>
      </c>
      <c r="C593" s="109" t="s">
        <v>389</v>
      </c>
      <c r="D593" s="107" t="s">
        <v>2</v>
      </c>
      <c r="E593" s="96" t="s">
        <v>24</v>
      </c>
      <c r="F593" s="103">
        <v>720</v>
      </c>
      <c r="G593" s="98"/>
      <c r="H593" s="99">
        <f>ROUND(G593*F593,2)</f>
        <v>0</v>
      </c>
    </row>
    <row r="594" spans="1:8" s="21" customFormat="1" ht="30" customHeight="1" x14ac:dyDescent="0.2">
      <c r="A594" s="108" t="s">
        <v>471</v>
      </c>
      <c r="B594" s="101" t="s">
        <v>672</v>
      </c>
      <c r="C594" s="102" t="s">
        <v>472</v>
      </c>
      <c r="D594" s="107" t="s">
        <v>473</v>
      </c>
      <c r="E594" s="96" t="s">
        <v>24</v>
      </c>
      <c r="F594" s="103">
        <v>170</v>
      </c>
      <c r="G594" s="98"/>
      <c r="H594" s="99">
        <f>ROUND(G594*F594,2)</f>
        <v>0</v>
      </c>
    </row>
    <row r="595" spans="1:8" s="21" customFormat="1" ht="30" customHeight="1" x14ac:dyDescent="0.25">
      <c r="A595" s="110"/>
      <c r="B595" s="111"/>
      <c r="C595" s="132" t="s">
        <v>168</v>
      </c>
      <c r="D595" s="113"/>
      <c r="E595" s="113"/>
      <c r="F595" s="113"/>
      <c r="G595" s="104"/>
      <c r="H595" s="114"/>
    </row>
    <row r="596" spans="1:8" s="21" customFormat="1" ht="30" customHeight="1" x14ac:dyDescent="0.2">
      <c r="A596" s="115" t="s">
        <v>60</v>
      </c>
      <c r="B596" s="101" t="s">
        <v>673</v>
      </c>
      <c r="C596" s="102" t="s">
        <v>61</v>
      </c>
      <c r="D596" s="95" t="s">
        <v>375</v>
      </c>
      <c r="E596" s="96"/>
      <c r="F596" s="103"/>
      <c r="G596" s="104"/>
      <c r="H596" s="99"/>
    </row>
    <row r="597" spans="1:8" s="21" customFormat="1" ht="30" customHeight="1" x14ac:dyDescent="0.2">
      <c r="A597" s="115" t="s">
        <v>62</v>
      </c>
      <c r="B597" s="105" t="s">
        <v>25</v>
      </c>
      <c r="C597" s="133" t="s">
        <v>63</v>
      </c>
      <c r="D597" s="107" t="s">
        <v>2</v>
      </c>
      <c r="E597" s="96" t="s">
        <v>24</v>
      </c>
      <c r="F597" s="103">
        <v>730</v>
      </c>
      <c r="G597" s="98"/>
      <c r="H597" s="99">
        <f>ROUND(G597*F597,2)</f>
        <v>0</v>
      </c>
    </row>
    <row r="598" spans="1:8" s="21" customFormat="1" ht="30" customHeight="1" x14ac:dyDescent="0.2">
      <c r="A598" s="115" t="s">
        <v>103</v>
      </c>
      <c r="B598" s="101" t="s">
        <v>674</v>
      </c>
      <c r="C598" s="102" t="s">
        <v>105</v>
      </c>
      <c r="D598" s="107" t="s">
        <v>272</v>
      </c>
      <c r="E598" s="96"/>
      <c r="F598" s="103"/>
      <c r="G598" s="104"/>
      <c r="H598" s="99"/>
    </row>
    <row r="599" spans="1:8" s="21" customFormat="1" ht="30" customHeight="1" x14ac:dyDescent="0.2">
      <c r="A599" s="115" t="s">
        <v>273</v>
      </c>
      <c r="B599" s="105" t="s">
        <v>25</v>
      </c>
      <c r="C599" s="133" t="s">
        <v>274</v>
      </c>
      <c r="D599" s="107" t="s">
        <v>2</v>
      </c>
      <c r="E599" s="96" t="s">
        <v>24</v>
      </c>
      <c r="F599" s="103">
        <v>490</v>
      </c>
      <c r="G599" s="98"/>
      <c r="H599" s="99">
        <f>ROUND(G599*F599,2)</f>
        <v>0</v>
      </c>
    </row>
    <row r="600" spans="1:8" s="21" customFormat="1" ht="30" customHeight="1" x14ac:dyDescent="0.2">
      <c r="A600" s="115" t="s">
        <v>241</v>
      </c>
      <c r="B600" s="101" t="s">
        <v>675</v>
      </c>
      <c r="C600" s="102" t="s">
        <v>242</v>
      </c>
      <c r="D600" s="107" t="s">
        <v>395</v>
      </c>
      <c r="E600" s="96"/>
      <c r="F600" s="103"/>
      <c r="G600" s="104"/>
      <c r="H600" s="99"/>
    </row>
    <row r="601" spans="1:8" s="21" customFormat="1" ht="35.1" customHeight="1" x14ac:dyDescent="0.2">
      <c r="A601" s="115" t="s">
        <v>243</v>
      </c>
      <c r="B601" s="105" t="s">
        <v>25</v>
      </c>
      <c r="C601" s="133" t="s">
        <v>449</v>
      </c>
      <c r="D601" s="107" t="s">
        <v>2</v>
      </c>
      <c r="E601" s="96" t="s">
        <v>24</v>
      </c>
      <c r="F601" s="103">
        <v>30</v>
      </c>
      <c r="G601" s="98"/>
      <c r="H601" s="99">
        <f>ROUND(G601*F601,2)</f>
        <v>0</v>
      </c>
    </row>
    <row r="602" spans="1:8" s="21" customFormat="1" ht="30" customHeight="1" x14ac:dyDescent="0.2">
      <c r="A602" s="115" t="s">
        <v>244</v>
      </c>
      <c r="B602" s="101" t="s">
        <v>676</v>
      </c>
      <c r="C602" s="186" t="s">
        <v>245</v>
      </c>
      <c r="D602" s="107" t="s">
        <v>395</v>
      </c>
      <c r="E602" s="181"/>
      <c r="F602" s="103"/>
      <c r="G602" s="104"/>
      <c r="H602" s="99"/>
    </row>
    <row r="603" spans="1:8" s="21" customFormat="1" ht="35.1" customHeight="1" x14ac:dyDescent="0.2">
      <c r="A603" s="115" t="s">
        <v>246</v>
      </c>
      <c r="B603" s="105" t="s">
        <v>25</v>
      </c>
      <c r="C603" s="133" t="s">
        <v>451</v>
      </c>
      <c r="D603" s="180" t="s">
        <v>2</v>
      </c>
      <c r="E603" s="96" t="s">
        <v>24</v>
      </c>
      <c r="F603" s="103">
        <v>10</v>
      </c>
      <c r="G603" s="98"/>
      <c r="H603" s="99">
        <f>ROUND(G603*F603,2)</f>
        <v>0</v>
      </c>
    </row>
    <row r="604" spans="1:8" s="21" customFormat="1" ht="35.1" customHeight="1" x14ac:dyDescent="0.2">
      <c r="A604" s="115" t="s">
        <v>247</v>
      </c>
      <c r="B604" s="105" t="s">
        <v>32</v>
      </c>
      <c r="C604" s="133" t="s">
        <v>453</v>
      </c>
      <c r="D604" s="180" t="s">
        <v>2</v>
      </c>
      <c r="E604" s="96" t="s">
        <v>24</v>
      </c>
      <c r="F604" s="103">
        <v>30</v>
      </c>
      <c r="G604" s="98"/>
      <c r="H604" s="99">
        <f>ROUND(G604*F604,2)</f>
        <v>0</v>
      </c>
    </row>
    <row r="605" spans="1:8" s="21" customFormat="1" ht="35.1" customHeight="1" x14ac:dyDescent="0.2">
      <c r="A605" s="115" t="s">
        <v>629</v>
      </c>
      <c r="B605" s="105" t="s">
        <v>42</v>
      </c>
      <c r="C605" s="133" t="s">
        <v>455</v>
      </c>
      <c r="D605" s="180" t="s">
        <v>2</v>
      </c>
      <c r="E605" s="96" t="s">
        <v>24</v>
      </c>
      <c r="F605" s="103">
        <v>15</v>
      </c>
      <c r="G605" s="98"/>
      <c r="H605" s="99">
        <f>ROUND(G605*F605,2)</f>
        <v>0</v>
      </c>
    </row>
    <row r="606" spans="1:8" s="21" customFormat="1" ht="35.1" customHeight="1" x14ac:dyDescent="0.2">
      <c r="A606" s="115" t="s">
        <v>248</v>
      </c>
      <c r="B606" s="105" t="s">
        <v>55</v>
      </c>
      <c r="C606" s="133" t="s">
        <v>457</v>
      </c>
      <c r="D606" s="180" t="s">
        <v>2</v>
      </c>
      <c r="E606" s="96" t="s">
        <v>24</v>
      </c>
      <c r="F606" s="103">
        <v>65</v>
      </c>
      <c r="G606" s="98"/>
      <c r="H606" s="99">
        <f>ROUND(G606*F606,2)</f>
        <v>0</v>
      </c>
    </row>
    <row r="607" spans="1:8" s="21" customFormat="1" ht="30" customHeight="1" x14ac:dyDescent="0.2">
      <c r="A607" s="115" t="s">
        <v>33</v>
      </c>
      <c r="B607" s="101" t="s">
        <v>677</v>
      </c>
      <c r="C607" s="102" t="s">
        <v>34</v>
      </c>
      <c r="D607" s="107" t="s">
        <v>169</v>
      </c>
      <c r="E607" s="96"/>
      <c r="F607" s="103"/>
      <c r="G607" s="104"/>
      <c r="H607" s="99"/>
    </row>
    <row r="608" spans="1:8" s="21" customFormat="1" ht="30" customHeight="1" x14ac:dyDescent="0.2">
      <c r="A608" s="115" t="s">
        <v>35</v>
      </c>
      <c r="B608" s="105" t="s">
        <v>25</v>
      </c>
      <c r="C608" s="133" t="s">
        <v>36</v>
      </c>
      <c r="D608" s="107" t="s">
        <v>2</v>
      </c>
      <c r="E608" s="96" t="s">
        <v>31</v>
      </c>
      <c r="F608" s="103">
        <v>160</v>
      </c>
      <c r="G608" s="98"/>
      <c r="H608" s="99">
        <f>ROUND(G608*F608,2)</f>
        <v>0</v>
      </c>
    </row>
    <row r="609" spans="1:8" s="21" customFormat="1" ht="30" customHeight="1" x14ac:dyDescent="0.2">
      <c r="A609" s="115" t="s">
        <v>37</v>
      </c>
      <c r="B609" s="101" t="s">
        <v>678</v>
      </c>
      <c r="C609" s="102" t="s">
        <v>38</v>
      </c>
      <c r="D609" s="107" t="s">
        <v>169</v>
      </c>
      <c r="E609" s="96"/>
      <c r="F609" s="103"/>
      <c r="G609" s="104"/>
      <c r="H609" s="99"/>
    </row>
    <row r="610" spans="1:8" s="21" customFormat="1" ht="30" customHeight="1" x14ac:dyDescent="0.2">
      <c r="A610" s="115" t="s">
        <v>39</v>
      </c>
      <c r="B610" s="105" t="s">
        <v>25</v>
      </c>
      <c r="C610" s="133" t="s">
        <v>40</v>
      </c>
      <c r="D610" s="107" t="s">
        <v>2</v>
      </c>
      <c r="E610" s="96" t="s">
        <v>31</v>
      </c>
      <c r="F610" s="118">
        <v>230</v>
      </c>
      <c r="G610" s="98"/>
      <c r="H610" s="99">
        <f>ROUND(G610*F610,2)</f>
        <v>0</v>
      </c>
    </row>
    <row r="611" spans="1:8" s="21" customFormat="1" ht="30" customHeight="1" x14ac:dyDescent="0.2">
      <c r="A611" s="117" t="s">
        <v>249</v>
      </c>
      <c r="B611" s="101" t="s">
        <v>679</v>
      </c>
      <c r="C611" s="102" t="s">
        <v>250</v>
      </c>
      <c r="D611" s="124" t="s">
        <v>458</v>
      </c>
      <c r="E611" s="96"/>
      <c r="F611" s="103"/>
      <c r="G611" s="104"/>
      <c r="H611" s="99"/>
    </row>
    <row r="612" spans="1:8" s="21" customFormat="1" ht="30" customHeight="1" x14ac:dyDescent="0.2">
      <c r="A612" s="117" t="s">
        <v>251</v>
      </c>
      <c r="B612" s="105" t="s">
        <v>459</v>
      </c>
      <c r="C612" s="133" t="s">
        <v>423</v>
      </c>
      <c r="D612" s="107" t="s">
        <v>252</v>
      </c>
      <c r="E612" s="96"/>
      <c r="F612" s="103"/>
      <c r="G612" s="104"/>
      <c r="H612" s="99"/>
    </row>
    <row r="613" spans="1:8" s="21" customFormat="1" ht="30" customHeight="1" x14ac:dyDescent="0.2">
      <c r="A613" s="117" t="s">
        <v>288</v>
      </c>
      <c r="B613" s="129" t="s">
        <v>95</v>
      </c>
      <c r="C613" s="109" t="s">
        <v>289</v>
      </c>
      <c r="D613" s="107" t="s">
        <v>2</v>
      </c>
      <c r="E613" s="96" t="s">
        <v>24</v>
      </c>
      <c r="F613" s="103">
        <v>30</v>
      </c>
      <c r="G613" s="98"/>
      <c r="H613" s="99">
        <f>ROUND(G613*F613,2)</f>
        <v>0</v>
      </c>
    </row>
    <row r="614" spans="1:8" s="21" customFormat="1" ht="35.1" customHeight="1" x14ac:dyDescent="0.2">
      <c r="A614" s="117"/>
      <c r="B614" s="105" t="s">
        <v>32</v>
      </c>
      <c r="C614" s="133" t="s">
        <v>680</v>
      </c>
      <c r="D614" s="107"/>
      <c r="E614" s="96" t="s">
        <v>24</v>
      </c>
      <c r="F614" s="103">
        <v>5</v>
      </c>
      <c r="G614" s="98"/>
      <c r="H614" s="99">
        <f>ROUND(G614*F614,2)</f>
        <v>0</v>
      </c>
    </row>
    <row r="615" spans="1:8" s="21" customFormat="1" ht="30" customHeight="1" x14ac:dyDescent="0.2">
      <c r="A615" s="117" t="s">
        <v>290</v>
      </c>
      <c r="B615" s="101" t="s">
        <v>681</v>
      </c>
      <c r="C615" s="102" t="s">
        <v>413</v>
      </c>
      <c r="D615" s="107" t="s">
        <v>93</v>
      </c>
      <c r="E615" s="96" t="s">
        <v>24</v>
      </c>
      <c r="F615" s="103">
        <v>5</v>
      </c>
      <c r="G615" s="98"/>
      <c r="H615" s="99">
        <f>ROUND(G615*F615,2)</f>
        <v>0</v>
      </c>
    </row>
    <row r="616" spans="1:8" s="21" customFormat="1" ht="30" customHeight="1" x14ac:dyDescent="0.2">
      <c r="A616" s="117" t="s">
        <v>98</v>
      </c>
      <c r="B616" s="101" t="s">
        <v>682</v>
      </c>
      <c r="C616" s="102" t="s">
        <v>43</v>
      </c>
      <c r="D616" s="124" t="s">
        <v>172</v>
      </c>
      <c r="E616" s="96"/>
      <c r="F616" s="103"/>
      <c r="G616" s="104"/>
      <c r="H616" s="99"/>
    </row>
    <row r="617" spans="1:8" s="21" customFormat="1" ht="35.1" customHeight="1" x14ac:dyDescent="0.2">
      <c r="A617" s="117"/>
      <c r="B617" s="105" t="s">
        <v>25</v>
      </c>
      <c r="C617" s="116" t="s">
        <v>636</v>
      </c>
      <c r="D617" s="124" t="s">
        <v>209</v>
      </c>
      <c r="E617" s="146" t="s">
        <v>41</v>
      </c>
      <c r="F617" s="147">
        <v>40</v>
      </c>
      <c r="G617" s="98"/>
      <c r="H617" s="126">
        <f>ROUND(G617*F617,2)</f>
        <v>0</v>
      </c>
    </row>
    <row r="618" spans="1:8" s="21" customFormat="1" ht="35.1" customHeight="1" x14ac:dyDescent="0.2">
      <c r="A618" s="117" t="s">
        <v>637</v>
      </c>
      <c r="B618" s="105" t="s">
        <v>32</v>
      </c>
      <c r="C618" s="133" t="s">
        <v>638</v>
      </c>
      <c r="D618" s="107" t="s">
        <v>340</v>
      </c>
      <c r="E618" s="96"/>
      <c r="F618" s="103"/>
      <c r="G618" s="104"/>
      <c r="H618" s="99"/>
    </row>
    <row r="619" spans="1:8" s="21" customFormat="1" ht="30" customHeight="1" x14ac:dyDescent="0.2">
      <c r="A619" s="117" t="s">
        <v>798</v>
      </c>
      <c r="B619" s="144" t="s">
        <v>95</v>
      </c>
      <c r="C619" s="145" t="s">
        <v>350</v>
      </c>
      <c r="D619" s="95"/>
      <c r="E619" s="146" t="s">
        <v>41</v>
      </c>
      <c r="F619" s="147">
        <v>20</v>
      </c>
      <c r="G619" s="98"/>
      <c r="H619" s="126">
        <f>ROUND(G619*F619,2)</f>
        <v>0</v>
      </c>
    </row>
    <row r="620" spans="1:8" s="21" customFormat="1" ht="30" customHeight="1" x14ac:dyDescent="0.2">
      <c r="A620" s="115" t="s">
        <v>799</v>
      </c>
      <c r="B620" s="144" t="s">
        <v>96</v>
      </c>
      <c r="C620" s="145" t="s">
        <v>464</v>
      </c>
      <c r="D620" s="95"/>
      <c r="E620" s="146" t="s">
        <v>41</v>
      </c>
      <c r="F620" s="147">
        <v>50</v>
      </c>
      <c r="G620" s="98"/>
      <c r="H620" s="126">
        <f>ROUND(G620*F620,2)</f>
        <v>0</v>
      </c>
    </row>
    <row r="621" spans="1:8" s="21" customFormat="1" ht="35.1" customHeight="1" x14ac:dyDescent="0.2">
      <c r="A621" s="115" t="s">
        <v>639</v>
      </c>
      <c r="B621" s="105" t="s">
        <v>42</v>
      </c>
      <c r="C621" s="133" t="s">
        <v>640</v>
      </c>
      <c r="D621" s="107" t="s">
        <v>101</v>
      </c>
      <c r="E621" s="96" t="s">
        <v>41</v>
      </c>
      <c r="F621" s="103">
        <v>20</v>
      </c>
      <c r="G621" s="98"/>
      <c r="H621" s="99">
        <f>ROUND(G621*F621,2)</f>
        <v>0</v>
      </c>
    </row>
    <row r="622" spans="1:8" s="21" customFormat="1" ht="35.1" customHeight="1" x14ac:dyDescent="0.2">
      <c r="A622" s="115" t="s">
        <v>265</v>
      </c>
      <c r="B622" s="105" t="s">
        <v>55</v>
      </c>
      <c r="C622" s="133" t="s">
        <v>408</v>
      </c>
      <c r="D622" s="107" t="s">
        <v>266</v>
      </c>
      <c r="E622" s="96" t="s">
        <v>41</v>
      </c>
      <c r="F622" s="103">
        <v>80</v>
      </c>
      <c r="G622" s="98"/>
      <c r="H622" s="99">
        <f>ROUND(G622*F622,2)</f>
        <v>0</v>
      </c>
    </row>
    <row r="623" spans="1:8" s="21" customFormat="1" ht="35.1" customHeight="1" x14ac:dyDescent="0.2">
      <c r="A623" s="115" t="s">
        <v>267</v>
      </c>
      <c r="B623" s="101" t="s">
        <v>683</v>
      </c>
      <c r="C623" s="102" t="s">
        <v>268</v>
      </c>
      <c r="D623" s="107" t="s">
        <v>269</v>
      </c>
      <c r="E623" s="96" t="s">
        <v>24</v>
      </c>
      <c r="F623" s="103">
        <v>80</v>
      </c>
      <c r="G623" s="98"/>
      <c r="H623" s="99">
        <f>ROUND(G623*F623,2)</f>
        <v>0</v>
      </c>
    </row>
    <row r="624" spans="1:8" s="21" customFormat="1" ht="30" customHeight="1" x14ac:dyDescent="0.2">
      <c r="A624" s="115" t="s">
        <v>173</v>
      </c>
      <c r="B624" s="101" t="s">
        <v>684</v>
      </c>
      <c r="C624" s="102" t="s">
        <v>174</v>
      </c>
      <c r="D624" s="107" t="s">
        <v>419</v>
      </c>
      <c r="E624" s="128"/>
      <c r="F624" s="103"/>
      <c r="G624" s="104"/>
      <c r="H624" s="99"/>
    </row>
    <row r="625" spans="1:8" s="21" customFormat="1" ht="30" customHeight="1" x14ac:dyDescent="0.2">
      <c r="A625" s="115" t="s">
        <v>270</v>
      </c>
      <c r="B625" s="105" t="s">
        <v>25</v>
      </c>
      <c r="C625" s="133" t="s">
        <v>271</v>
      </c>
      <c r="D625" s="107"/>
      <c r="E625" s="96"/>
      <c r="F625" s="103"/>
      <c r="G625" s="104"/>
      <c r="H625" s="99"/>
    </row>
    <row r="626" spans="1:8" s="21" customFormat="1" ht="30" customHeight="1" x14ac:dyDescent="0.2">
      <c r="A626" s="115" t="s">
        <v>175</v>
      </c>
      <c r="B626" s="129" t="s">
        <v>95</v>
      </c>
      <c r="C626" s="109" t="s">
        <v>113</v>
      </c>
      <c r="D626" s="107"/>
      <c r="E626" s="96" t="s">
        <v>26</v>
      </c>
      <c r="F626" s="103">
        <v>410</v>
      </c>
      <c r="G626" s="98"/>
      <c r="H626" s="99">
        <f>ROUND(G626*F626,2)</f>
        <v>0</v>
      </c>
    </row>
    <row r="627" spans="1:8" s="21" customFormat="1" ht="30" customHeight="1" x14ac:dyDescent="0.2">
      <c r="A627" s="115" t="s">
        <v>468</v>
      </c>
      <c r="B627" s="129" t="s">
        <v>96</v>
      </c>
      <c r="C627" s="109" t="s">
        <v>469</v>
      </c>
      <c r="D627" s="107"/>
      <c r="E627" s="96" t="s">
        <v>26</v>
      </c>
      <c r="F627" s="103">
        <v>50</v>
      </c>
      <c r="G627" s="98"/>
      <c r="H627" s="99">
        <f>ROUND(G627*F627,2)</f>
        <v>0</v>
      </c>
    </row>
    <row r="628" spans="1:8" s="21" customFormat="1" ht="30" customHeight="1" x14ac:dyDescent="0.2">
      <c r="A628" s="115" t="s">
        <v>176</v>
      </c>
      <c r="B628" s="105" t="s">
        <v>32</v>
      </c>
      <c r="C628" s="133" t="s">
        <v>64</v>
      </c>
      <c r="D628" s="107"/>
      <c r="E628" s="96"/>
      <c r="F628" s="103"/>
      <c r="G628" s="104"/>
      <c r="H628" s="99"/>
    </row>
    <row r="629" spans="1:8" s="21" customFormat="1" ht="30" customHeight="1" x14ac:dyDescent="0.2">
      <c r="A629" s="115" t="s">
        <v>177</v>
      </c>
      <c r="B629" s="129" t="s">
        <v>95</v>
      </c>
      <c r="C629" s="109" t="s">
        <v>113</v>
      </c>
      <c r="D629" s="107"/>
      <c r="E629" s="96" t="s">
        <v>26</v>
      </c>
      <c r="F629" s="103">
        <v>70</v>
      </c>
      <c r="G629" s="98"/>
      <c r="H629" s="99">
        <f>ROUND(G629*F629,2)</f>
        <v>0</v>
      </c>
    </row>
    <row r="630" spans="1:8" s="21" customFormat="1" ht="30" customHeight="1" x14ac:dyDescent="0.2">
      <c r="A630" s="115" t="s">
        <v>470</v>
      </c>
      <c r="B630" s="129" t="s">
        <v>96</v>
      </c>
      <c r="C630" s="109" t="s">
        <v>469</v>
      </c>
      <c r="D630" s="107"/>
      <c r="E630" s="96" t="s">
        <v>26</v>
      </c>
      <c r="F630" s="103">
        <v>10</v>
      </c>
      <c r="G630" s="98"/>
      <c r="H630" s="99">
        <f>ROUND(G630*F630,2)</f>
        <v>0</v>
      </c>
    </row>
    <row r="631" spans="1:8" s="21" customFormat="1" ht="30" customHeight="1" x14ac:dyDescent="0.2">
      <c r="A631" s="115" t="s">
        <v>414</v>
      </c>
      <c r="B631" s="101" t="s">
        <v>685</v>
      </c>
      <c r="C631" s="102" t="s">
        <v>415</v>
      </c>
      <c r="D631" s="107" t="s">
        <v>416</v>
      </c>
      <c r="E631" s="96"/>
      <c r="F631" s="127"/>
      <c r="G631" s="104"/>
      <c r="H631" s="99"/>
    </row>
    <row r="632" spans="1:8" s="21" customFormat="1" ht="30" customHeight="1" x14ac:dyDescent="0.2">
      <c r="A632" s="115" t="s">
        <v>417</v>
      </c>
      <c r="B632" s="105" t="s">
        <v>25</v>
      </c>
      <c r="C632" s="133" t="s">
        <v>418</v>
      </c>
      <c r="D632" s="107"/>
      <c r="E632" s="96" t="s">
        <v>24</v>
      </c>
      <c r="F632" s="127">
        <v>670</v>
      </c>
      <c r="G632" s="98"/>
      <c r="H632" s="99">
        <f>ROUND(G632*F632,2)</f>
        <v>0</v>
      </c>
    </row>
    <row r="633" spans="1:8" s="21" customFormat="1" ht="30" customHeight="1" x14ac:dyDescent="0.25">
      <c r="A633" s="110"/>
      <c r="B633" s="130"/>
      <c r="C633" s="132" t="s">
        <v>180</v>
      </c>
      <c r="D633" s="113"/>
      <c r="E633" s="113"/>
      <c r="F633" s="113"/>
      <c r="G633" s="104"/>
      <c r="H633" s="114"/>
    </row>
    <row r="634" spans="1:8" s="21" customFormat="1" ht="30" customHeight="1" x14ac:dyDescent="0.2">
      <c r="A634" s="108" t="s">
        <v>69</v>
      </c>
      <c r="B634" s="101" t="s">
        <v>686</v>
      </c>
      <c r="C634" s="102" t="s">
        <v>70</v>
      </c>
      <c r="D634" s="107" t="s">
        <v>420</v>
      </c>
      <c r="E634" s="96"/>
      <c r="F634" s="127"/>
      <c r="G634" s="104"/>
      <c r="H634" s="131"/>
    </row>
    <row r="635" spans="1:8" s="21" customFormat="1" ht="50.1" customHeight="1" x14ac:dyDescent="0.2">
      <c r="A635" s="49" t="s">
        <v>474</v>
      </c>
      <c r="B635" s="158" t="s">
        <v>25</v>
      </c>
      <c r="C635" s="178" t="s">
        <v>475</v>
      </c>
      <c r="D635" s="176"/>
      <c r="E635" s="177" t="s">
        <v>24</v>
      </c>
      <c r="F635" s="103">
        <v>720</v>
      </c>
      <c r="G635" s="98"/>
      <c r="H635" s="99">
        <f>ROUND(G635*F635,2)</f>
        <v>0</v>
      </c>
    </row>
    <row r="636" spans="1:8" s="21" customFormat="1" ht="35.1" customHeight="1" x14ac:dyDescent="0.2">
      <c r="A636" s="108" t="s">
        <v>46</v>
      </c>
      <c r="B636" s="101" t="s">
        <v>687</v>
      </c>
      <c r="C636" s="102" t="s">
        <v>47</v>
      </c>
      <c r="D636" s="107" t="s">
        <v>420</v>
      </c>
      <c r="E636" s="96"/>
      <c r="F636" s="127"/>
      <c r="G636" s="104"/>
      <c r="H636" s="131"/>
    </row>
    <row r="637" spans="1:8" s="21" customFormat="1" ht="35.1" customHeight="1" x14ac:dyDescent="0.2">
      <c r="A637" s="108" t="s">
        <v>476</v>
      </c>
      <c r="B637" s="105" t="s">
        <v>25</v>
      </c>
      <c r="C637" s="133" t="s">
        <v>477</v>
      </c>
      <c r="D637" s="107" t="s">
        <v>181</v>
      </c>
      <c r="E637" s="96" t="s">
        <v>41</v>
      </c>
      <c r="F637" s="103">
        <v>100</v>
      </c>
      <c r="G637" s="98"/>
      <c r="H637" s="99">
        <f>ROUND(G637*F637,2)</f>
        <v>0</v>
      </c>
    </row>
    <row r="638" spans="1:8" s="21" customFormat="1" ht="35.1" customHeight="1" x14ac:dyDescent="0.2">
      <c r="A638" s="108" t="s">
        <v>556</v>
      </c>
      <c r="B638" s="105" t="s">
        <v>32</v>
      </c>
      <c r="C638" s="133" t="s">
        <v>557</v>
      </c>
      <c r="D638" s="107" t="s">
        <v>101</v>
      </c>
      <c r="E638" s="96" t="s">
        <v>41</v>
      </c>
      <c r="F638" s="103">
        <v>30</v>
      </c>
      <c r="G638" s="98"/>
      <c r="H638" s="99">
        <f>ROUND(G638*F638,2)</f>
        <v>0</v>
      </c>
    </row>
    <row r="639" spans="1:8" s="21" customFormat="1" ht="35.1" customHeight="1" x14ac:dyDescent="0.2">
      <c r="A639" s="108" t="s">
        <v>516</v>
      </c>
      <c r="B639" s="105" t="s">
        <v>42</v>
      </c>
      <c r="C639" s="133" t="s">
        <v>517</v>
      </c>
      <c r="D639" s="107" t="s">
        <v>266</v>
      </c>
      <c r="E639" s="96" t="s">
        <v>41</v>
      </c>
      <c r="F639" s="103">
        <v>30</v>
      </c>
      <c r="G639" s="98"/>
      <c r="H639" s="99">
        <f>ROUND(G639*F639,2)</f>
        <v>0</v>
      </c>
    </row>
    <row r="640" spans="1:8" s="21" customFormat="1" ht="35.1" customHeight="1" x14ac:dyDescent="0.2">
      <c r="A640" s="108" t="s">
        <v>353</v>
      </c>
      <c r="B640" s="101" t="s">
        <v>688</v>
      </c>
      <c r="C640" s="102" t="s">
        <v>354</v>
      </c>
      <c r="D640" s="107" t="s">
        <v>419</v>
      </c>
      <c r="E640" s="128"/>
      <c r="F640" s="103"/>
      <c r="G640" s="104"/>
      <c r="H640" s="131"/>
    </row>
    <row r="641" spans="1:8" s="21" customFormat="1" ht="30" customHeight="1" x14ac:dyDescent="0.2">
      <c r="A641" s="108" t="s">
        <v>355</v>
      </c>
      <c r="B641" s="105" t="s">
        <v>25</v>
      </c>
      <c r="C641" s="133" t="s">
        <v>64</v>
      </c>
      <c r="D641" s="107"/>
      <c r="E641" s="96"/>
      <c r="F641" s="103"/>
      <c r="G641" s="104"/>
      <c r="H641" s="131"/>
    </row>
    <row r="642" spans="1:8" s="21" customFormat="1" ht="30" customHeight="1" x14ac:dyDescent="0.2">
      <c r="A642" s="108" t="s">
        <v>356</v>
      </c>
      <c r="B642" s="129" t="s">
        <v>95</v>
      </c>
      <c r="C642" s="109" t="s">
        <v>113</v>
      </c>
      <c r="D642" s="107"/>
      <c r="E642" s="96" t="s">
        <v>26</v>
      </c>
      <c r="F642" s="103">
        <v>5</v>
      </c>
      <c r="G642" s="98"/>
      <c r="H642" s="99">
        <f>ROUND(G642*F642,2)</f>
        <v>0</v>
      </c>
    </row>
    <row r="643" spans="1:8" s="21" customFormat="1" ht="30" customHeight="1" x14ac:dyDescent="0.25">
      <c r="A643" s="110"/>
      <c r="B643" s="130"/>
      <c r="C643" s="132" t="s">
        <v>16</v>
      </c>
      <c r="D643" s="113"/>
      <c r="E643" s="113"/>
      <c r="F643" s="113"/>
      <c r="G643" s="104"/>
      <c r="H643" s="114"/>
    </row>
    <row r="644" spans="1:8" s="21" customFormat="1" ht="35.1" customHeight="1" x14ac:dyDescent="0.2">
      <c r="A644" s="108" t="s">
        <v>480</v>
      </c>
      <c r="B644" s="101" t="s">
        <v>689</v>
      </c>
      <c r="C644" s="102" t="s">
        <v>519</v>
      </c>
      <c r="D644" s="107" t="s">
        <v>115</v>
      </c>
      <c r="E644" s="96" t="s">
        <v>41</v>
      </c>
      <c r="F644" s="127">
        <v>100</v>
      </c>
      <c r="G644" s="98"/>
      <c r="H644" s="99">
        <f>ROUND(G644*F644,2)</f>
        <v>0</v>
      </c>
    </row>
    <row r="645" spans="1:8" s="21" customFormat="1" ht="30" customHeight="1" x14ac:dyDescent="0.2">
      <c r="A645" s="108" t="s">
        <v>49</v>
      </c>
      <c r="B645" s="101" t="s">
        <v>690</v>
      </c>
      <c r="C645" s="102" t="s">
        <v>50</v>
      </c>
      <c r="D645" s="107" t="s">
        <v>115</v>
      </c>
      <c r="E645" s="96" t="s">
        <v>41</v>
      </c>
      <c r="F645" s="127">
        <v>600</v>
      </c>
      <c r="G645" s="98"/>
      <c r="H645" s="99">
        <f>ROUND(G645*F645,2)</f>
        <v>0</v>
      </c>
    </row>
    <row r="646" spans="1:8" s="21" customFormat="1" ht="30" customHeight="1" x14ac:dyDescent="0.25">
      <c r="A646" s="110"/>
      <c r="B646" s="130"/>
      <c r="C646" s="132" t="s">
        <v>17</v>
      </c>
      <c r="D646" s="113"/>
      <c r="E646" s="113"/>
      <c r="F646" s="113"/>
      <c r="G646" s="104"/>
      <c r="H646" s="114"/>
    </row>
    <row r="647" spans="1:8" s="21" customFormat="1" ht="30" customHeight="1" x14ac:dyDescent="0.2">
      <c r="A647" s="108" t="s">
        <v>116</v>
      </c>
      <c r="B647" s="101" t="s">
        <v>691</v>
      </c>
      <c r="C647" s="102" t="s">
        <v>118</v>
      </c>
      <c r="D647" s="107" t="s">
        <v>119</v>
      </c>
      <c r="E647" s="96"/>
      <c r="F647" s="127"/>
      <c r="G647" s="104"/>
      <c r="H647" s="131"/>
    </row>
    <row r="648" spans="1:8" s="21" customFormat="1" ht="30" customHeight="1" x14ac:dyDescent="0.2">
      <c r="A648" s="108" t="s">
        <v>351</v>
      </c>
      <c r="B648" s="105" t="s">
        <v>25</v>
      </c>
      <c r="C648" s="133" t="s">
        <v>120</v>
      </c>
      <c r="D648" s="107"/>
      <c r="E648" s="96" t="s">
        <v>31</v>
      </c>
      <c r="F648" s="127">
        <v>4</v>
      </c>
      <c r="G648" s="98"/>
      <c r="H648" s="99">
        <f>ROUND(G648*F648,2)</f>
        <v>0</v>
      </c>
    </row>
    <row r="649" spans="1:8" s="21" customFormat="1" ht="30" customHeight="1" x14ac:dyDescent="0.2">
      <c r="A649" s="108" t="s">
        <v>121</v>
      </c>
      <c r="B649" s="101" t="s">
        <v>692</v>
      </c>
      <c r="C649" s="102" t="s">
        <v>123</v>
      </c>
      <c r="D649" s="107" t="s">
        <v>119</v>
      </c>
      <c r="E649" s="96"/>
      <c r="F649" s="127"/>
      <c r="G649" s="104"/>
      <c r="H649" s="131"/>
    </row>
    <row r="650" spans="1:8" s="21" customFormat="1" ht="30" customHeight="1" x14ac:dyDescent="0.2">
      <c r="A650" s="108" t="s">
        <v>124</v>
      </c>
      <c r="B650" s="105" t="s">
        <v>25</v>
      </c>
      <c r="C650" s="116" t="s">
        <v>693</v>
      </c>
      <c r="D650" s="107"/>
      <c r="E650" s="96"/>
      <c r="F650" s="127"/>
      <c r="G650" s="104"/>
      <c r="H650" s="131"/>
    </row>
    <row r="651" spans="1:8" s="21" customFormat="1" ht="35.1" customHeight="1" x14ac:dyDescent="0.2">
      <c r="A651" s="108" t="s">
        <v>126</v>
      </c>
      <c r="B651" s="129" t="s">
        <v>95</v>
      </c>
      <c r="C651" s="106" t="s">
        <v>483</v>
      </c>
      <c r="D651" s="107"/>
      <c r="E651" s="96" t="s">
        <v>41</v>
      </c>
      <c r="F651" s="127">
        <v>6</v>
      </c>
      <c r="G651" s="98"/>
      <c r="H651" s="99">
        <f>ROUND(G651*F651,2)</f>
        <v>0</v>
      </c>
    </row>
    <row r="652" spans="1:8" s="21" customFormat="1" ht="30" customHeight="1" x14ac:dyDescent="0.2">
      <c r="A652" s="108" t="s">
        <v>124</v>
      </c>
      <c r="B652" s="105" t="s">
        <v>32</v>
      </c>
      <c r="C652" s="116" t="s">
        <v>125</v>
      </c>
      <c r="D652" s="107"/>
      <c r="E652" s="96"/>
      <c r="F652" s="127"/>
      <c r="G652" s="104"/>
      <c r="H652" s="131"/>
    </row>
    <row r="653" spans="1:8" s="21" customFormat="1" ht="35.1" customHeight="1" x14ac:dyDescent="0.2">
      <c r="A653" s="108" t="s">
        <v>126</v>
      </c>
      <c r="B653" s="129" t="s">
        <v>95</v>
      </c>
      <c r="C653" s="106" t="s">
        <v>482</v>
      </c>
      <c r="D653" s="107"/>
      <c r="E653" s="96" t="s">
        <v>41</v>
      </c>
      <c r="F653" s="127">
        <v>44</v>
      </c>
      <c r="G653" s="98"/>
      <c r="H653" s="99">
        <f>ROUND(G653*F653,2)</f>
        <v>0</v>
      </c>
    </row>
    <row r="654" spans="1:8" s="21" customFormat="1" ht="30" customHeight="1" x14ac:dyDescent="0.2">
      <c r="A654" s="108" t="s">
        <v>184</v>
      </c>
      <c r="B654" s="101" t="s">
        <v>694</v>
      </c>
      <c r="C654" s="94" t="s">
        <v>186</v>
      </c>
      <c r="D654" s="107" t="s">
        <v>119</v>
      </c>
      <c r="E654" s="96"/>
      <c r="F654" s="127"/>
      <c r="G654" s="104"/>
      <c r="H654" s="131"/>
    </row>
    <row r="655" spans="1:8" s="21" customFormat="1" ht="30" customHeight="1" x14ac:dyDescent="0.2">
      <c r="A655" s="108" t="s">
        <v>187</v>
      </c>
      <c r="B655" s="105" t="s">
        <v>25</v>
      </c>
      <c r="C655" s="116" t="s">
        <v>161</v>
      </c>
      <c r="D655" s="107"/>
      <c r="E655" s="96"/>
      <c r="F655" s="127"/>
      <c r="G655" s="104"/>
      <c r="H655" s="131"/>
    </row>
    <row r="656" spans="1:8" s="21" customFormat="1" ht="30" customHeight="1" x14ac:dyDescent="0.2">
      <c r="A656" s="108" t="s">
        <v>188</v>
      </c>
      <c r="B656" s="129" t="s">
        <v>95</v>
      </c>
      <c r="C656" s="106" t="s">
        <v>189</v>
      </c>
      <c r="D656" s="107"/>
      <c r="E656" s="96" t="s">
        <v>66</v>
      </c>
      <c r="F656" s="137">
        <v>1</v>
      </c>
      <c r="G656" s="98"/>
      <c r="H656" s="99">
        <f>ROUND(G656*F656,2)</f>
        <v>0</v>
      </c>
    </row>
    <row r="657" spans="1:8" s="21" customFormat="1" ht="30" customHeight="1" x14ac:dyDescent="0.2">
      <c r="A657" s="108" t="s">
        <v>228</v>
      </c>
      <c r="B657" s="101" t="s">
        <v>695</v>
      </c>
      <c r="C657" s="37" t="s">
        <v>433</v>
      </c>
      <c r="D657" s="40" t="s">
        <v>434</v>
      </c>
      <c r="E657" s="96"/>
      <c r="F657" s="140"/>
      <c r="G657" s="104"/>
      <c r="H657" s="131"/>
    </row>
    <row r="658" spans="1:8" s="21" customFormat="1" ht="30" customHeight="1" x14ac:dyDescent="0.2">
      <c r="A658" s="108" t="s">
        <v>601</v>
      </c>
      <c r="B658" s="105" t="s">
        <v>25</v>
      </c>
      <c r="C658" s="116" t="s">
        <v>484</v>
      </c>
      <c r="D658" s="107"/>
      <c r="E658" s="96" t="s">
        <v>41</v>
      </c>
      <c r="F658" s="127">
        <v>15</v>
      </c>
      <c r="G658" s="98"/>
      <c r="H658" s="99">
        <f>ROUND(G658*F658,2)</f>
        <v>0</v>
      </c>
    </row>
    <row r="659" spans="1:8" s="21" customFormat="1" ht="30" customHeight="1" x14ac:dyDescent="0.2">
      <c r="A659" s="108" t="s">
        <v>696</v>
      </c>
      <c r="B659" s="105" t="s">
        <v>32</v>
      </c>
      <c r="C659" s="116" t="s">
        <v>697</v>
      </c>
      <c r="D659" s="107"/>
      <c r="E659" s="96" t="s">
        <v>41</v>
      </c>
      <c r="F659" s="127">
        <v>15</v>
      </c>
      <c r="G659" s="98"/>
      <c r="H659" s="99">
        <f>ROUND(G659*F659,2)</f>
        <v>0</v>
      </c>
    </row>
    <row r="660" spans="1:8" s="136" customFormat="1" ht="30" customHeight="1" x14ac:dyDescent="0.2">
      <c r="A660" s="108" t="s">
        <v>71</v>
      </c>
      <c r="B660" s="101" t="s">
        <v>698</v>
      </c>
      <c r="C660" s="41" t="s">
        <v>275</v>
      </c>
      <c r="D660" s="38" t="s">
        <v>281</v>
      </c>
      <c r="E660" s="96"/>
      <c r="F660" s="127"/>
      <c r="G660" s="104"/>
      <c r="H660" s="131"/>
    </row>
    <row r="661" spans="1:8" s="21" customFormat="1" ht="30" customHeight="1" x14ac:dyDescent="0.2">
      <c r="A661" s="108" t="s">
        <v>276</v>
      </c>
      <c r="B661" s="105" t="s">
        <v>25</v>
      </c>
      <c r="C661" s="42" t="s">
        <v>277</v>
      </c>
      <c r="D661" s="107"/>
      <c r="E661" s="96" t="s">
        <v>31</v>
      </c>
      <c r="F661" s="127">
        <v>2</v>
      </c>
      <c r="G661" s="98"/>
      <c r="H661" s="99">
        <f>ROUND(G661*F661,2)</f>
        <v>0</v>
      </c>
    </row>
    <row r="662" spans="1:8" s="21" customFormat="1" ht="30" customHeight="1" x14ac:dyDescent="0.2">
      <c r="A662" s="108" t="s">
        <v>278</v>
      </c>
      <c r="B662" s="105" t="s">
        <v>32</v>
      </c>
      <c r="C662" s="42" t="s">
        <v>279</v>
      </c>
      <c r="D662" s="107"/>
      <c r="E662" s="96" t="s">
        <v>31</v>
      </c>
      <c r="F662" s="127">
        <v>2</v>
      </c>
      <c r="G662" s="98"/>
      <c r="H662" s="99">
        <f>ROUND(G662*F662,2)</f>
        <v>0</v>
      </c>
    </row>
    <row r="663" spans="1:8" s="136" customFormat="1" ht="30" customHeight="1" x14ac:dyDescent="0.2">
      <c r="A663" s="108" t="s">
        <v>192</v>
      </c>
      <c r="B663" s="101" t="s">
        <v>699</v>
      </c>
      <c r="C663" s="135" t="s">
        <v>194</v>
      </c>
      <c r="D663" s="107" t="s">
        <v>119</v>
      </c>
      <c r="E663" s="96"/>
      <c r="F663" s="127"/>
      <c r="G663" s="104"/>
      <c r="H663" s="131"/>
    </row>
    <row r="664" spans="1:8" s="136" customFormat="1" ht="30" customHeight="1" x14ac:dyDescent="0.2">
      <c r="A664" s="108" t="s">
        <v>195</v>
      </c>
      <c r="B664" s="105" t="s">
        <v>25</v>
      </c>
      <c r="C664" s="116" t="s">
        <v>700</v>
      </c>
      <c r="D664" s="107"/>
      <c r="E664" s="96" t="s">
        <v>31</v>
      </c>
      <c r="F664" s="127">
        <v>1</v>
      </c>
      <c r="G664" s="98"/>
      <c r="H664" s="99">
        <f>ROUND(G664*F664,2)</f>
        <v>0</v>
      </c>
    </row>
    <row r="665" spans="1:8" s="136" customFormat="1" ht="30" customHeight="1" x14ac:dyDescent="0.2">
      <c r="A665" s="108"/>
      <c r="B665" s="105" t="s">
        <v>32</v>
      </c>
      <c r="C665" s="116" t="s">
        <v>196</v>
      </c>
      <c r="D665" s="107"/>
      <c r="E665" s="96" t="s">
        <v>31</v>
      </c>
      <c r="F665" s="127">
        <v>2</v>
      </c>
      <c r="G665" s="98"/>
      <c r="H665" s="99">
        <f>ROUND(G665*F665,2)</f>
        <v>0</v>
      </c>
    </row>
    <row r="666" spans="1:8" s="136" customFormat="1" ht="30" customHeight="1" x14ac:dyDescent="0.2">
      <c r="A666" s="108" t="s">
        <v>128</v>
      </c>
      <c r="B666" s="101" t="s">
        <v>701</v>
      </c>
      <c r="C666" s="135" t="s">
        <v>130</v>
      </c>
      <c r="D666" s="107" t="s">
        <v>119</v>
      </c>
      <c r="E666" s="96"/>
      <c r="F666" s="127"/>
      <c r="G666" s="104"/>
      <c r="H666" s="131"/>
    </row>
    <row r="667" spans="1:8" s="136" customFormat="1" ht="30" customHeight="1" x14ac:dyDescent="0.2">
      <c r="A667" s="108" t="s">
        <v>131</v>
      </c>
      <c r="B667" s="105" t="s">
        <v>25</v>
      </c>
      <c r="C667" s="116" t="s">
        <v>495</v>
      </c>
      <c r="D667" s="107"/>
      <c r="E667" s="96"/>
      <c r="F667" s="127"/>
      <c r="G667" s="104"/>
      <c r="H667" s="131"/>
    </row>
    <row r="668" spans="1:8" s="21" customFormat="1" ht="30" customHeight="1" x14ac:dyDescent="0.2">
      <c r="A668" s="108" t="s">
        <v>151</v>
      </c>
      <c r="B668" s="129" t="s">
        <v>95</v>
      </c>
      <c r="C668" s="106" t="s">
        <v>702</v>
      </c>
      <c r="D668" s="107"/>
      <c r="E668" s="96" t="s">
        <v>31</v>
      </c>
      <c r="F668" s="127">
        <v>1</v>
      </c>
      <c r="G668" s="98"/>
      <c r="H668" s="99">
        <f>ROUND(G668*F668,2)</f>
        <v>0</v>
      </c>
    </row>
    <row r="669" spans="1:8" s="21" customFormat="1" ht="30" customHeight="1" x14ac:dyDescent="0.2">
      <c r="A669" s="108" t="s">
        <v>162</v>
      </c>
      <c r="B669" s="129" t="s">
        <v>96</v>
      </c>
      <c r="C669" s="109" t="s">
        <v>703</v>
      </c>
      <c r="D669" s="107"/>
      <c r="E669" s="96" t="s">
        <v>31</v>
      </c>
      <c r="F669" s="127">
        <v>1</v>
      </c>
      <c r="G669" s="98"/>
      <c r="H669" s="99">
        <f>ROUND(G669*F669,2)</f>
        <v>0</v>
      </c>
    </row>
    <row r="670" spans="1:8" s="136" customFormat="1" ht="35.1" customHeight="1" x14ac:dyDescent="0.2">
      <c r="A670" s="108" t="s">
        <v>567</v>
      </c>
      <c r="B670" s="101" t="s">
        <v>705</v>
      </c>
      <c r="C670" s="149" t="s">
        <v>569</v>
      </c>
      <c r="D670" s="107" t="s">
        <v>119</v>
      </c>
      <c r="E670" s="96"/>
      <c r="F670" s="127"/>
      <c r="G670" s="104"/>
      <c r="H670" s="131"/>
    </row>
    <row r="671" spans="1:8" s="136" customFormat="1" ht="30" customHeight="1" x14ac:dyDescent="0.2">
      <c r="A671" s="108" t="s">
        <v>570</v>
      </c>
      <c r="B671" s="105" t="s">
        <v>25</v>
      </c>
      <c r="C671" s="133" t="s">
        <v>704</v>
      </c>
      <c r="D671" s="107"/>
      <c r="E671" s="96" t="s">
        <v>31</v>
      </c>
      <c r="F671" s="127">
        <v>1</v>
      </c>
      <c r="G671" s="98"/>
      <c r="H671" s="99">
        <f>ROUND(G671*F671,2)</f>
        <v>0</v>
      </c>
    </row>
    <row r="672" spans="1:8" s="21" customFormat="1" ht="30" customHeight="1" x14ac:dyDescent="0.2">
      <c r="A672" s="108" t="s">
        <v>199</v>
      </c>
      <c r="B672" s="101" t="s">
        <v>706</v>
      </c>
      <c r="C672" s="102" t="s">
        <v>201</v>
      </c>
      <c r="D672" s="107" t="s">
        <v>119</v>
      </c>
      <c r="E672" s="96" t="s">
        <v>31</v>
      </c>
      <c r="F672" s="127">
        <v>1</v>
      </c>
      <c r="G672" s="98"/>
      <c r="H672" s="99">
        <f>ROUND(G672*F672,2)</f>
        <v>0</v>
      </c>
    </row>
    <row r="673" spans="1:8" s="21" customFormat="1" ht="30" customHeight="1" x14ac:dyDescent="0.2">
      <c r="A673" s="108" t="s">
        <v>134</v>
      </c>
      <c r="B673" s="101" t="s">
        <v>707</v>
      </c>
      <c r="C673" s="102" t="s">
        <v>136</v>
      </c>
      <c r="D673" s="107" t="s">
        <v>137</v>
      </c>
      <c r="E673" s="96" t="s">
        <v>41</v>
      </c>
      <c r="F673" s="127">
        <v>24</v>
      </c>
      <c r="G673" s="98"/>
      <c r="H673" s="99">
        <f>ROUND(G673*F673,2)</f>
        <v>0</v>
      </c>
    </row>
    <row r="674" spans="1:8" s="136" customFormat="1" ht="30" customHeight="1" x14ac:dyDescent="0.2">
      <c r="A674" s="108" t="s">
        <v>210</v>
      </c>
      <c r="B674" s="101" t="s">
        <v>708</v>
      </c>
      <c r="C674" s="150" t="s">
        <v>212</v>
      </c>
      <c r="D674" s="151" t="s">
        <v>352</v>
      </c>
      <c r="E674" s="96"/>
      <c r="F674" s="152"/>
      <c r="G674" s="104"/>
      <c r="H674" s="99"/>
    </row>
    <row r="675" spans="1:8" s="136" customFormat="1" ht="30" customHeight="1" x14ac:dyDescent="0.2">
      <c r="A675" s="108" t="s">
        <v>213</v>
      </c>
      <c r="B675" s="153" t="s">
        <v>25</v>
      </c>
      <c r="C675" s="154" t="s">
        <v>507</v>
      </c>
      <c r="D675" s="155" t="s">
        <v>508</v>
      </c>
      <c r="E675" s="96" t="s">
        <v>24</v>
      </c>
      <c r="F675" s="127">
        <v>35</v>
      </c>
      <c r="G675" s="98"/>
      <c r="H675" s="99">
        <f>ROUND(G675*F675,2)</f>
        <v>0</v>
      </c>
    </row>
    <row r="676" spans="1:8" s="21" customFormat="1" ht="30" customHeight="1" x14ac:dyDescent="0.2">
      <c r="A676" s="108"/>
      <c r="B676" s="101" t="s">
        <v>709</v>
      </c>
      <c r="C676" s="102" t="s">
        <v>535</v>
      </c>
      <c r="D676" s="107" t="s">
        <v>119</v>
      </c>
      <c r="E676" s="96"/>
      <c r="F676" s="127"/>
      <c r="G676" s="104"/>
      <c r="H676" s="131"/>
    </row>
    <row r="677" spans="1:8" s="136" customFormat="1" ht="30" customHeight="1" x14ac:dyDescent="0.2">
      <c r="A677" s="108"/>
      <c r="B677" s="105" t="s">
        <v>25</v>
      </c>
      <c r="C677" s="133" t="s">
        <v>536</v>
      </c>
      <c r="D677" s="107"/>
      <c r="E677" s="96" t="s">
        <v>66</v>
      </c>
      <c r="F677" s="137">
        <v>0.5</v>
      </c>
      <c r="G677" s="98"/>
      <c r="H677" s="99">
        <f>ROUND(G677*F677,2)</f>
        <v>0</v>
      </c>
    </row>
    <row r="678" spans="1:8" s="21" customFormat="1" ht="30" customHeight="1" x14ac:dyDescent="0.2">
      <c r="A678" s="115"/>
      <c r="B678" s="101" t="s">
        <v>710</v>
      </c>
      <c r="C678" s="94" t="s">
        <v>432</v>
      </c>
      <c r="D678" s="107"/>
      <c r="E678" s="96" t="s">
        <v>31</v>
      </c>
      <c r="F678" s="127">
        <v>1</v>
      </c>
      <c r="G678" s="98"/>
      <c r="H678" s="139">
        <f>ROUND(G678*F678,2)</f>
        <v>0</v>
      </c>
    </row>
    <row r="679" spans="1:8" s="21" customFormat="1" ht="30" customHeight="1" x14ac:dyDescent="0.25">
      <c r="A679" s="110"/>
      <c r="B679" s="130"/>
      <c r="C679" s="132" t="s">
        <v>18</v>
      </c>
      <c r="D679" s="113"/>
      <c r="E679" s="113"/>
      <c r="F679" s="113"/>
      <c r="G679" s="104"/>
      <c r="H679" s="114"/>
    </row>
    <row r="680" spans="1:8" s="21" customFormat="1" ht="35.1" customHeight="1" x14ac:dyDescent="0.2">
      <c r="A680" s="108" t="s">
        <v>51</v>
      </c>
      <c r="B680" s="101" t="s">
        <v>711</v>
      </c>
      <c r="C680" s="37" t="s">
        <v>280</v>
      </c>
      <c r="D680" s="38" t="s">
        <v>281</v>
      </c>
      <c r="E680" s="96" t="s">
        <v>31</v>
      </c>
      <c r="F680" s="127">
        <v>3</v>
      </c>
      <c r="G680" s="98"/>
      <c r="H680" s="99">
        <f>ROUND(G680*F680,2)</f>
        <v>0</v>
      </c>
    </row>
    <row r="681" spans="1:8" s="21" customFormat="1" ht="30" customHeight="1" x14ac:dyDescent="0.2">
      <c r="A681" s="108" t="s">
        <v>65</v>
      </c>
      <c r="B681" s="101" t="s">
        <v>712</v>
      </c>
      <c r="C681" s="102" t="s">
        <v>73</v>
      </c>
      <c r="D681" s="107" t="s">
        <v>119</v>
      </c>
      <c r="E681" s="96"/>
      <c r="F681" s="127"/>
      <c r="G681" s="104"/>
      <c r="H681" s="131"/>
    </row>
    <row r="682" spans="1:8" s="21" customFormat="1" ht="30" customHeight="1" x14ac:dyDescent="0.2">
      <c r="A682" s="108" t="s">
        <v>74</v>
      </c>
      <c r="B682" s="105" t="s">
        <v>25</v>
      </c>
      <c r="C682" s="133" t="s">
        <v>140</v>
      </c>
      <c r="D682" s="107"/>
      <c r="E682" s="96" t="s">
        <v>66</v>
      </c>
      <c r="F682" s="137">
        <v>1</v>
      </c>
      <c r="G682" s="98"/>
      <c r="H682" s="99">
        <f>ROUND(G682*F682,2)</f>
        <v>0</v>
      </c>
    </row>
    <row r="683" spans="1:8" s="21" customFormat="1" ht="30" customHeight="1" x14ac:dyDescent="0.2">
      <c r="A683" s="108" t="s">
        <v>52</v>
      </c>
      <c r="B683" s="101" t="s">
        <v>713</v>
      </c>
      <c r="C683" s="37" t="s">
        <v>282</v>
      </c>
      <c r="D683" s="38" t="s">
        <v>281</v>
      </c>
      <c r="E683" s="96"/>
      <c r="F683" s="127"/>
      <c r="G683" s="104"/>
      <c r="H683" s="131"/>
    </row>
    <row r="684" spans="1:8" s="21" customFormat="1" ht="30" customHeight="1" x14ac:dyDescent="0.2">
      <c r="A684" s="108" t="s">
        <v>217</v>
      </c>
      <c r="B684" s="105" t="s">
        <v>25</v>
      </c>
      <c r="C684" s="133" t="s">
        <v>218</v>
      </c>
      <c r="D684" s="107"/>
      <c r="E684" s="96" t="s">
        <v>31</v>
      </c>
      <c r="F684" s="127">
        <v>1</v>
      </c>
      <c r="G684" s="98"/>
      <c r="H684" s="99">
        <f>ROUND(G684*F684,2)</f>
        <v>0</v>
      </c>
    </row>
    <row r="685" spans="1:8" s="21" customFormat="1" ht="30" customHeight="1" x14ac:dyDescent="0.2">
      <c r="A685" s="108" t="s">
        <v>53</v>
      </c>
      <c r="B685" s="105" t="s">
        <v>32</v>
      </c>
      <c r="C685" s="133" t="s">
        <v>142</v>
      </c>
      <c r="D685" s="107"/>
      <c r="E685" s="96" t="s">
        <v>31</v>
      </c>
      <c r="F685" s="127">
        <v>2</v>
      </c>
      <c r="G685" s="98"/>
      <c r="H685" s="99">
        <f>ROUND(G685*F685,2)</f>
        <v>0</v>
      </c>
    </row>
    <row r="686" spans="1:8" s="21" customFormat="1" ht="30" customHeight="1" x14ac:dyDescent="0.2">
      <c r="A686" s="108" t="s">
        <v>219</v>
      </c>
      <c r="B686" s="105" t="s">
        <v>42</v>
      </c>
      <c r="C686" s="133" t="s">
        <v>220</v>
      </c>
      <c r="D686" s="107"/>
      <c r="E686" s="96" t="s">
        <v>31</v>
      </c>
      <c r="F686" s="127">
        <v>1</v>
      </c>
      <c r="G686" s="98"/>
      <c r="H686" s="99">
        <f>ROUND(G686*F686,2)</f>
        <v>0</v>
      </c>
    </row>
    <row r="687" spans="1:8" s="21" customFormat="1" ht="30" customHeight="1" x14ac:dyDescent="0.2">
      <c r="A687" s="108" t="s">
        <v>54</v>
      </c>
      <c r="B687" s="105" t="s">
        <v>55</v>
      </c>
      <c r="C687" s="133" t="s">
        <v>165</v>
      </c>
      <c r="D687" s="107"/>
      <c r="E687" s="96" t="s">
        <v>31</v>
      </c>
      <c r="F687" s="127">
        <v>1</v>
      </c>
      <c r="G687" s="98"/>
      <c r="H687" s="99">
        <f>ROUND(G687*F687,2)</f>
        <v>0</v>
      </c>
    </row>
    <row r="688" spans="1:8" s="21" customFormat="1" ht="30" customHeight="1" x14ac:dyDescent="0.2">
      <c r="A688" s="108" t="s">
        <v>436</v>
      </c>
      <c r="B688" s="101" t="s">
        <v>714</v>
      </c>
      <c r="C688" s="37" t="s">
        <v>437</v>
      </c>
      <c r="D688" s="38" t="s">
        <v>281</v>
      </c>
      <c r="E688" s="96" t="s">
        <v>31</v>
      </c>
      <c r="F688" s="127">
        <v>4</v>
      </c>
      <c r="G688" s="98"/>
      <c r="H688" s="99">
        <f>ROUND(G688*F688,2)</f>
        <v>0</v>
      </c>
    </row>
    <row r="689" spans="1:8" s="21" customFormat="1" ht="30" customHeight="1" x14ac:dyDescent="0.25">
      <c r="A689" s="110"/>
      <c r="B689" s="130"/>
      <c r="C689" s="132" t="s">
        <v>19</v>
      </c>
      <c r="D689" s="113"/>
      <c r="E689" s="113"/>
      <c r="F689" s="113"/>
      <c r="G689" s="104"/>
      <c r="H689" s="114"/>
    </row>
    <row r="690" spans="1:8" s="21" customFormat="1" ht="30" customHeight="1" x14ac:dyDescent="0.2">
      <c r="A690" s="115" t="s">
        <v>56</v>
      </c>
      <c r="B690" s="101" t="s">
        <v>800</v>
      </c>
      <c r="C690" s="102" t="s">
        <v>57</v>
      </c>
      <c r="D690" s="107" t="s">
        <v>754</v>
      </c>
      <c r="E690" s="96"/>
      <c r="F690" s="103"/>
      <c r="G690" s="104"/>
      <c r="H690" s="99"/>
    </row>
    <row r="691" spans="1:8" s="21" customFormat="1" ht="30" customHeight="1" x14ac:dyDescent="0.2">
      <c r="A691" s="115" t="s">
        <v>58</v>
      </c>
      <c r="B691" s="105" t="s">
        <v>25</v>
      </c>
      <c r="C691" s="133" t="s">
        <v>149</v>
      </c>
      <c r="D691" s="107"/>
      <c r="E691" s="96" t="s">
        <v>24</v>
      </c>
      <c r="F691" s="127">
        <v>670</v>
      </c>
      <c r="G691" s="141"/>
      <c r="H691" s="99">
        <f>ROUND(G691*F691,2)</f>
        <v>0</v>
      </c>
    </row>
    <row r="692" spans="1:8" ht="30" customHeight="1" thickBot="1" x14ac:dyDescent="0.25">
      <c r="A692" s="20"/>
      <c r="B692" s="39" t="str">
        <f>B581</f>
        <v>G</v>
      </c>
      <c r="C692" s="237" t="str">
        <f>C581</f>
        <v>EXMOUTH ST (MINOR REHAB)</v>
      </c>
      <c r="D692" s="238"/>
      <c r="E692" s="238"/>
      <c r="F692" s="239"/>
      <c r="G692" s="75" t="s">
        <v>13</v>
      </c>
      <c r="H692" s="20">
        <f>SUM(H582:H691)</f>
        <v>0</v>
      </c>
    </row>
    <row r="693" spans="1:8" s="13" customFormat="1" ht="30" customHeight="1" thickTop="1" thickBot="1" x14ac:dyDescent="0.25">
      <c r="A693" s="33"/>
      <c r="B693" s="50" t="s">
        <v>715</v>
      </c>
      <c r="C693" s="258" t="s">
        <v>716</v>
      </c>
      <c r="D693" s="259"/>
      <c r="E693" s="259"/>
      <c r="F693" s="260"/>
      <c r="G693" s="187"/>
      <c r="H693" s="51"/>
    </row>
    <row r="694" spans="1:8" s="53" customFormat="1" ht="30" customHeight="1" thickTop="1" x14ac:dyDescent="0.2">
      <c r="A694" s="52"/>
      <c r="B694" s="188" t="s">
        <v>717</v>
      </c>
      <c r="C694" s="189" t="s">
        <v>718</v>
      </c>
      <c r="D694" s="190" t="s">
        <v>221</v>
      </c>
      <c r="E694" s="191"/>
      <c r="F694" s="192"/>
      <c r="G694" s="193"/>
      <c r="H694" s="194"/>
    </row>
    <row r="695" spans="1:8" s="53" customFormat="1" ht="30" customHeight="1" x14ac:dyDescent="0.2">
      <c r="A695" s="54"/>
      <c r="B695" s="105" t="s">
        <v>25</v>
      </c>
      <c r="C695" s="195" t="s">
        <v>719</v>
      </c>
      <c r="D695" s="190"/>
      <c r="E695" s="190"/>
      <c r="F695" s="196"/>
      <c r="G695" s="193"/>
      <c r="H695" s="197"/>
    </row>
    <row r="696" spans="1:8" s="53" customFormat="1" ht="35.1" customHeight="1" x14ac:dyDescent="0.2">
      <c r="A696" s="54"/>
      <c r="B696" s="129" t="s">
        <v>95</v>
      </c>
      <c r="C696" s="198" t="s">
        <v>720</v>
      </c>
      <c r="D696" s="190"/>
      <c r="E696" s="190" t="s">
        <v>721</v>
      </c>
      <c r="F696" s="199">
        <v>175</v>
      </c>
      <c r="G696" s="98"/>
      <c r="H696" s="99">
        <f>ROUND(G696*F696,2)</f>
        <v>0</v>
      </c>
    </row>
    <row r="697" spans="1:8" s="53" customFormat="1" ht="30" customHeight="1" x14ac:dyDescent="0.2">
      <c r="A697" s="55"/>
      <c r="B697" s="200" t="s">
        <v>722</v>
      </c>
      <c r="C697" s="201" t="s">
        <v>723</v>
      </c>
      <c r="D697" s="190" t="s">
        <v>221</v>
      </c>
      <c r="E697" s="56"/>
      <c r="F697" s="57"/>
      <c r="G697" s="104"/>
      <c r="H697" s="99"/>
    </row>
    <row r="698" spans="1:8" s="53" customFormat="1" ht="30" customHeight="1" x14ac:dyDescent="0.2">
      <c r="A698" s="55"/>
      <c r="B698" s="105" t="s">
        <v>25</v>
      </c>
      <c r="C698" s="58" t="s">
        <v>724</v>
      </c>
      <c r="D698" s="190"/>
      <c r="E698" s="56" t="s">
        <v>31</v>
      </c>
      <c r="F698" s="59">
        <v>2</v>
      </c>
      <c r="G698" s="98"/>
      <c r="H698" s="99">
        <f>ROUND(G698*F698,2)</f>
        <v>0</v>
      </c>
    </row>
    <row r="699" spans="1:8" s="53" customFormat="1" ht="30" customHeight="1" x14ac:dyDescent="0.2">
      <c r="A699" s="55"/>
      <c r="B699" s="200" t="s">
        <v>725</v>
      </c>
      <c r="C699" s="201" t="s">
        <v>222</v>
      </c>
      <c r="D699" s="190" t="s">
        <v>221</v>
      </c>
      <c r="E699" s="56"/>
      <c r="F699" s="57"/>
      <c r="G699" s="104"/>
      <c r="H699" s="99"/>
    </row>
    <row r="700" spans="1:8" s="53" customFormat="1" ht="30" customHeight="1" x14ac:dyDescent="0.2">
      <c r="A700" s="55"/>
      <c r="B700" s="105" t="s">
        <v>25</v>
      </c>
      <c r="C700" s="58" t="s">
        <v>726</v>
      </c>
      <c r="D700" s="190"/>
      <c r="E700" s="56" t="s">
        <v>31</v>
      </c>
      <c r="F700" s="59">
        <v>2</v>
      </c>
      <c r="G700" s="98"/>
      <c r="H700" s="99">
        <f>ROUND(G700*F700,2)</f>
        <v>0</v>
      </c>
    </row>
    <row r="701" spans="1:8" s="53" customFormat="1" ht="30" customHeight="1" x14ac:dyDescent="0.2">
      <c r="A701" s="55"/>
      <c r="B701" s="105" t="s">
        <v>32</v>
      </c>
      <c r="C701" s="58" t="s">
        <v>719</v>
      </c>
      <c r="D701" s="190"/>
      <c r="E701" s="56" t="s">
        <v>31</v>
      </c>
      <c r="F701" s="59">
        <v>2</v>
      </c>
      <c r="G701" s="98"/>
      <c r="H701" s="99">
        <f>ROUND(G701*F701,2)</f>
        <v>0</v>
      </c>
    </row>
    <row r="702" spans="1:8" s="53" customFormat="1" ht="30" customHeight="1" x14ac:dyDescent="0.2">
      <c r="A702" s="55"/>
      <c r="B702" s="200" t="s">
        <v>727</v>
      </c>
      <c r="C702" s="201" t="s">
        <v>728</v>
      </c>
      <c r="D702" s="190" t="s">
        <v>221</v>
      </c>
      <c r="E702" s="56"/>
      <c r="F702" s="57"/>
      <c r="G702" s="104"/>
      <c r="H702" s="99"/>
    </row>
    <row r="703" spans="1:8" s="53" customFormat="1" ht="30" customHeight="1" x14ac:dyDescent="0.2">
      <c r="A703" s="55"/>
      <c r="B703" s="105" t="s">
        <v>25</v>
      </c>
      <c r="C703" s="58" t="s">
        <v>729</v>
      </c>
      <c r="D703" s="190"/>
      <c r="E703" s="56"/>
      <c r="F703" s="59"/>
      <c r="G703" s="104"/>
      <c r="H703" s="99"/>
    </row>
    <row r="704" spans="1:8" s="53" customFormat="1" ht="30" customHeight="1" x14ac:dyDescent="0.2">
      <c r="A704" s="55"/>
      <c r="B704" s="129" t="s">
        <v>95</v>
      </c>
      <c r="C704" s="60" t="s">
        <v>730</v>
      </c>
      <c r="D704" s="190"/>
      <c r="E704" s="56" t="s">
        <v>31</v>
      </c>
      <c r="F704" s="59">
        <v>2</v>
      </c>
      <c r="G704" s="98"/>
      <c r="H704" s="99">
        <f>ROUND(G704*F704,2)</f>
        <v>0</v>
      </c>
    </row>
    <row r="705" spans="1:8" s="53" customFormat="1" ht="30" customHeight="1" x14ac:dyDescent="0.2">
      <c r="A705" s="61"/>
      <c r="B705" s="105" t="s">
        <v>32</v>
      </c>
      <c r="C705" s="58" t="s">
        <v>731</v>
      </c>
      <c r="D705" s="190"/>
      <c r="E705" s="56"/>
      <c r="F705" s="59"/>
      <c r="G705" s="104"/>
      <c r="H705" s="99"/>
    </row>
    <row r="706" spans="1:8" s="53" customFormat="1" ht="30" customHeight="1" x14ac:dyDescent="0.2">
      <c r="A706" s="55"/>
      <c r="B706" s="129" t="s">
        <v>95</v>
      </c>
      <c r="C706" s="60" t="s">
        <v>732</v>
      </c>
      <c r="D706" s="190"/>
      <c r="E706" s="56" t="s">
        <v>31</v>
      </c>
      <c r="F706" s="59">
        <v>2</v>
      </c>
      <c r="G706" s="98"/>
      <c r="H706" s="99">
        <f>ROUND(G706*F706,2)</f>
        <v>0</v>
      </c>
    </row>
    <row r="707" spans="1:8" s="53" customFormat="1" ht="30" customHeight="1" x14ac:dyDescent="0.2">
      <c r="A707" s="55"/>
      <c r="B707" s="105" t="s">
        <v>42</v>
      </c>
      <c r="C707" s="58" t="s">
        <v>733</v>
      </c>
      <c r="D707" s="190"/>
      <c r="E707" s="56"/>
      <c r="F707" s="59"/>
      <c r="G707" s="104"/>
      <c r="H707" s="99"/>
    </row>
    <row r="708" spans="1:8" s="53" customFormat="1" ht="30" customHeight="1" x14ac:dyDescent="0.2">
      <c r="A708" s="55"/>
      <c r="B708" s="129" t="s">
        <v>95</v>
      </c>
      <c r="C708" s="60" t="s">
        <v>719</v>
      </c>
      <c r="D708" s="190"/>
      <c r="E708" s="56" t="s">
        <v>31</v>
      </c>
      <c r="F708" s="59">
        <v>2</v>
      </c>
      <c r="G708" s="98"/>
      <c r="H708" s="99">
        <f>ROUND(G708*F708,2)</f>
        <v>0</v>
      </c>
    </row>
    <row r="709" spans="1:8" s="53" customFormat="1" ht="30" customHeight="1" x14ac:dyDescent="0.2">
      <c r="A709" s="55"/>
      <c r="B709" s="200" t="s">
        <v>734</v>
      </c>
      <c r="C709" s="201" t="s">
        <v>735</v>
      </c>
      <c r="D709" s="190" t="s">
        <v>221</v>
      </c>
      <c r="E709" s="56"/>
      <c r="F709" s="57"/>
      <c r="G709" s="104"/>
      <c r="H709" s="99"/>
    </row>
    <row r="710" spans="1:8" s="53" customFormat="1" ht="30" customHeight="1" x14ac:dyDescent="0.2">
      <c r="A710" s="55"/>
      <c r="B710" s="105" t="s">
        <v>25</v>
      </c>
      <c r="C710" s="58" t="s">
        <v>736</v>
      </c>
      <c r="D710" s="190"/>
      <c r="E710" s="56"/>
      <c r="F710" s="59"/>
      <c r="G710" s="104"/>
      <c r="H710" s="99"/>
    </row>
    <row r="711" spans="1:8" s="53" customFormat="1" ht="35.1" customHeight="1" x14ac:dyDescent="0.2">
      <c r="A711" s="55"/>
      <c r="B711" s="129" t="s">
        <v>95</v>
      </c>
      <c r="C711" s="60" t="s">
        <v>720</v>
      </c>
      <c r="D711" s="190"/>
      <c r="E711" s="56" t="s">
        <v>737</v>
      </c>
      <c r="F711" s="62">
        <v>15</v>
      </c>
      <c r="G711" s="98"/>
      <c r="H711" s="99">
        <f>ROUND(G711*F711,2)</f>
        <v>0</v>
      </c>
    </row>
    <row r="712" spans="1:8" s="53" customFormat="1" ht="30" customHeight="1" x14ac:dyDescent="0.2">
      <c r="A712" s="55"/>
      <c r="B712" s="200" t="s">
        <v>738</v>
      </c>
      <c r="C712" s="201" t="s">
        <v>739</v>
      </c>
      <c r="D712" s="190" t="s">
        <v>221</v>
      </c>
      <c r="E712" s="56"/>
      <c r="F712" s="57"/>
      <c r="G712" s="104"/>
      <c r="H712" s="99"/>
    </row>
    <row r="713" spans="1:8" s="53" customFormat="1" ht="30" customHeight="1" x14ac:dyDescent="0.2">
      <c r="A713" s="55"/>
      <c r="B713" s="105" t="s">
        <v>25</v>
      </c>
      <c r="C713" s="58" t="s">
        <v>736</v>
      </c>
      <c r="D713" s="190"/>
      <c r="E713" s="56" t="s">
        <v>31</v>
      </c>
      <c r="F713" s="59">
        <v>11</v>
      </c>
      <c r="G713" s="98"/>
      <c r="H713" s="99">
        <f>ROUND(G713*F713,2)</f>
        <v>0</v>
      </c>
    </row>
    <row r="714" spans="1:8" s="53" customFormat="1" ht="30" customHeight="1" x14ac:dyDescent="0.2">
      <c r="A714" s="55"/>
      <c r="B714" s="200" t="s">
        <v>740</v>
      </c>
      <c r="C714" s="201" t="s">
        <v>741</v>
      </c>
      <c r="D714" s="190" t="s">
        <v>221</v>
      </c>
      <c r="E714" s="56"/>
      <c r="F714" s="57"/>
      <c r="G714" s="104"/>
      <c r="H714" s="99"/>
    </row>
    <row r="715" spans="1:8" s="53" customFormat="1" ht="30" customHeight="1" x14ac:dyDescent="0.2">
      <c r="A715" s="55"/>
      <c r="B715" s="105" t="s">
        <v>25</v>
      </c>
      <c r="C715" s="58" t="s">
        <v>736</v>
      </c>
      <c r="D715" s="190"/>
      <c r="E715" s="56" t="s">
        <v>31</v>
      </c>
      <c r="F715" s="59">
        <v>1</v>
      </c>
      <c r="G715" s="98"/>
      <c r="H715" s="99">
        <f>ROUND(G715*F715,2)</f>
        <v>0</v>
      </c>
    </row>
    <row r="716" spans="1:8" s="53" customFormat="1" ht="30" customHeight="1" x14ac:dyDescent="0.2">
      <c r="A716" s="55"/>
      <c r="B716" s="200" t="s">
        <v>742</v>
      </c>
      <c r="C716" s="201" t="s">
        <v>743</v>
      </c>
      <c r="D716" s="190" t="s">
        <v>221</v>
      </c>
      <c r="E716" s="56"/>
      <c r="F716" s="57"/>
      <c r="G716" s="104"/>
      <c r="H716" s="99"/>
    </row>
    <row r="717" spans="1:8" s="53" customFormat="1" ht="30" customHeight="1" x14ac:dyDescent="0.2">
      <c r="A717" s="55"/>
      <c r="B717" s="105" t="s">
        <v>25</v>
      </c>
      <c r="C717" s="58" t="s">
        <v>736</v>
      </c>
      <c r="D717" s="190"/>
      <c r="E717" s="56" t="s">
        <v>31</v>
      </c>
      <c r="F717" s="59">
        <v>1</v>
      </c>
      <c r="G717" s="98"/>
      <c r="H717" s="99">
        <f>ROUND(G717*F717,2)</f>
        <v>0</v>
      </c>
    </row>
    <row r="718" spans="1:8" s="53" customFormat="1" ht="30" customHeight="1" x14ac:dyDescent="0.2">
      <c r="A718" s="55"/>
      <c r="B718" s="63" t="s">
        <v>744</v>
      </c>
      <c r="C718" s="202" t="s">
        <v>745</v>
      </c>
      <c r="D718" s="190" t="s">
        <v>221</v>
      </c>
      <c r="E718" s="56"/>
      <c r="F718" s="57"/>
      <c r="G718" s="104"/>
      <c r="H718" s="99"/>
    </row>
    <row r="719" spans="1:8" s="53" customFormat="1" ht="30" customHeight="1" x14ac:dyDescent="0.2">
      <c r="A719" s="55"/>
      <c r="B719" s="105" t="s">
        <v>25</v>
      </c>
      <c r="C719" s="58" t="s">
        <v>746</v>
      </c>
      <c r="D719" s="190"/>
      <c r="E719" s="56" t="s">
        <v>31</v>
      </c>
      <c r="F719" s="59">
        <v>12</v>
      </c>
      <c r="G719" s="98"/>
      <c r="H719" s="99">
        <f>ROUND(G719*F719,2)</f>
        <v>0</v>
      </c>
    </row>
    <row r="720" spans="1:8" s="53" customFormat="1" ht="35.1" customHeight="1" x14ac:dyDescent="0.2">
      <c r="A720" s="55"/>
      <c r="B720" s="200" t="s">
        <v>747</v>
      </c>
      <c r="C720" s="202" t="s">
        <v>748</v>
      </c>
      <c r="D720" s="190" t="s">
        <v>221</v>
      </c>
      <c r="E720" s="56"/>
      <c r="F720" s="57"/>
      <c r="G720" s="104"/>
      <c r="H720" s="99"/>
    </row>
    <row r="721" spans="1:8" s="53" customFormat="1" ht="30" customHeight="1" x14ac:dyDescent="0.2">
      <c r="A721" s="55"/>
      <c r="B721" s="105" t="s">
        <v>25</v>
      </c>
      <c r="C721" s="58" t="s">
        <v>749</v>
      </c>
      <c r="D721" s="190"/>
      <c r="E721" s="56"/>
      <c r="F721" s="59"/>
      <c r="G721" s="104"/>
      <c r="H721" s="99"/>
    </row>
    <row r="722" spans="1:8" s="53" customFormat="1" ht="30" customHeight="1" x14ac:dyDescent="0.2">
      <c r="A722" s="55"/>
      <c r="B722" s="129" t="s">
        <v>95</v>
      </c>
      <c r="C722" s="60" t="s">
        <v>719</v>
      </c>
      <c r="D722" s="190"/>
      <c r="E722" s="56" t="s">
        <v>31</v>
      </c>
      <c r="F722" s="59">
        <v>2</v>
      </c>
      <c r="G722" s="98"/>
      <c r="H722" s="99">
        <f>ROUND(G722*F722,2)</f>
        <v>0</v>
      </c>
    </row>
    <row r="723" spans="1:8" s="53" customFormat="1" ht="35.1" customHeight="1" x14ac:dyDescent="0.2">
      <c r="A723" s="55"/>
      <c r="B723" s="200" t="s">
        <v>750</v>
      </c>
      <c r="C723" s="202" t="s">
        <v>751</v>
      </c>
      <c r="D723" s="190" t="s">
        <v>221</v>
      </c>
      <c r="E723" s="56"/>
      <c r="F723" s="57"/>
      <c r="G723" s="104"/>
      <c r="H723" s="99"/>
    </row>
    <row r="724" spans="1:8" s="53" customFormat="1" ht="30" customHeight="1" x14ac:dyDescent="0.2">
      <c r="A724" s="55"/>
      <c r="B724" s="105" t="s">
        <v>25</v>
      </c>
      <c r="C724" s="58" t="s">
        <v>736</v>
      </c>
      <c r="D724" s="190"/>
      <c r="E724" s="56" t="s">
        <v>31</v>
      </c>
      <c r="F724" s="59">
        <v>11</v>
      </c>
      <c r="G724" s="98"/>
      <c r="H724" s="99">
        <f>ROUND(G724*F724,2)</f>
        <v>0</v>
      </c>
    </row>
    <row r="725" spans="1:8" s="53" customFormat="1" ht="30" customHeight="1" x14ac:dyDescent="0.2">
      <c r="A725" s="55"/>
      <c r="B725" s="63" t="s">
        <v>752</v>
      </c>
      <c r="C725" s="64" t="s">
        <v>753</v>
      </c>
      <c r="D725" s="65" t="s">
        <v>754</v>
      </c>
      <c r="E725" s="56" t="s">
        <v>24</v>
      </c>
      <c r="F725" s="57">
        <v>700</v>
      </c>
      <c r="G725" s="98"/>
      <c r="H725" s="99">
        <f>ROUND(G725*F725,2)</f>
        <v>0</v>
      </c>
    </row>
    <row r="726" spans="1:8" s="21" customFormat="1" ht="30" customHeight="1" x14ac:dyDescent="0.25">
      <c r="A726" s="110"/>
      <c r="B726" s="203"/>
      <c r="C726" s="132" t="s">
        <v>755</v>
      </c>
      <c r="D726" s="113"/>
      <c r="E726" s="113"/>
      <c r="F726" s="113"/>
      <c r="G726" s="104"/>
      <c r="H726" s="114"/>
    </row>
    <row r="727" spans="1:8" s="53" customFormat="1" ht="30" customHeight="1" x14ac:dyDescent="0.2">
      <c r="A727" s="55"/>
      <c r="B727" s="200" t="s">
        <v>756</v>
      </c>
      <c r="C727" s="202" t="s">
        <v>757</v>
      </c>
      <c r="D727" s="190" t="s">
        <v>419</v>
      </c>
      <c r="E727" s="56" t="s">
        <v>26</v>
      </c>
      <c r="F727" s="57">
        <v>2</v>
      </c>
      <c r="G727" s="98"/>
      <c r="H727" s="99">
        <f>ROUND(G727*F727,2)</f>
        <v>0</v>
      </c>
    </row>
    <row r="728" spans="1:8" s="21" customFormat="1" ht="30" customHeight="1" x14ac:dyDescent="0.2">
      <c r="A728" s="204"/>
      <c r="B728" s="200" t="s">
        <v>758</v>
      </c>
      <c r="C728" s="66" t="s">
        <v>759</v>
      </c>
      <c r="D728" s="107" t="s">
        <v>269</v>
      </c>
      <c r="E728" s="96" t="s">
        <v>24</v>
      </c>
      <c r="F728" s="103">
        <v>25</v>
      </c>
      <c r="G728" s="98"/>
      <c r="H728" s="99">
        <f>ROUND(G728*F728,2)</f>
        <v>0</v>
      </c>
    </row>
    <row r="729" spans="1:8" s="53" customFormat="1" ht="30" customHeight="1" x14ac:dyDescent="0.2">
      <c r="A729" s="55"/>
      <c r="B729" s="200" t="s">
        <v>760</v>
      </c>
      <c r="C729" s="202" t="s">
        <v>761</v>
      </c>
      <c r="D729" s="190" t="s">
        <v>395</v>
      </c>
      <c r="E729" s="56"/>
      <c r="F729" s="57"/>
      <c r="G729" s="104"/>
      <c r="H729" s="99"/>
    </row>
    <row r="730" spans="1:8" s="53" customFormat="1" ht="30" customHeight="1" x14ac:dyDescent="0.2">
      <c r="A730" s="55"/>
      <c r="B730" s="105" t="s">
        <v>25</v>
      </c>
      <c r="C730" s="58" t="s">
        <v>762</v>
      </c>
      <c r="D730" s="67"/>
      <c r="E730" s="56"/>
      <c r="F730" s="59"/>
      <c r="G730" s="104"/>
      <c r="H730" s="99"/>
    </row>
    <row r="731" spans="1:8" s="53" customFormat="1" ht="35.1" customHeight="1" x14ac:dyDescent="0.2">
      <c r="A731" s="55"/>
      <c r="B731" s="129" t="s">
        <v>95</v>
      </c>
      <c r="C731" s="60" t="s">
        <v>763</v>
      </c>
      <c r="D731" s="67"/>
      <c r="E731" s="56" t="s">
        <v>24</v>
      </c>
      <c r="F731" s="59">
        <v>25</v>
      </c>
      <c r="G731" s="98"/>
      <c r="H731" s="99">
        <f>ROUND(G731*F731,2)</f>
        <v>0</v>
      </c>
    </row>
    <row r="732" spans="1:8" s="53" customFormat="1" ht="30" customHeight="1" x14ac:dyDescent="0.2">
      <c r="A732" s="55"/>
      <c r="B732" s="200" t="s">
        <v>764</v>
      </c>
      <c r="C732" s="202" t="s">
        <v>43</v>
      </c>
      <c r="D732" s="190" t="s">
        <v>172</v>
      </c>
      <c r="E732" s="56"/>
      <c r="F732" s="57"/>
      <c r="G732" s="104"/>
      <c r="H732" s="99"/>
    </row>
    <row r="733" spans="1:8" s="53" customFormat="1" ht="30" customHeight="1" x14ac:dyDescent="0.2">
      <c r="A733" s="55"/>
      <c r="B733" s="105" t="s">
        <v>25</v>
      </c>
      <c r="C733" s="58" t="s">
        <v>765</v>
      </c>
      <c r="D733" s="67"/>
      <c r="E733" s="56"/>
      <c r="F733" s="59"/>
      <c r="G733" s="104"/>
      <c r="H733" s="99"/>
    </row>
    <row r="734" spans="1:8" s="53" customFormat="1" ht="30" customHeight="1" x14ac:dyDescent="0.2">
      <c r="A734" s="55"/>
      <c r="B734" s="129" t="s">
        <v>95</v>
      </c>
      <c r="C734" s="60" t="s">
        <v>766</v>
      </c>
      <c r="D734" s="67"/>
      <c r="E734" s="56" t="s">
        <v>737</v>
      </c>
      <c r="F734" s="59">
        <v>15</v>
      </c>
      <c r="G734" s="98"/>
      <c r="H734" s="99">
        <f>ROUND(G734*F734,2)</f>
        <v>0</v>
      </c>
    </row>
    <row r="735" spans="1:8" s="53" customFormat="1" ht="30" customHeight="1" x14ac:dyDescent="0.2">
      <c r="A735" s="55"/>
      <c r="B735" s="105" t="s">
        <v>32</v>
      </c>
      <c r="C735" s="58" t="s">
        <v>767</v>
      </c>
      <c r="D735" s="67"/>
      <c r="E735" s="56"/>
      <c r="F735" s="59"/>
      <c r="G735" s="104"/>
      <c r="H735" s="99"/>
    </row>
    <row r="736" spans="1:8" s="53" customFormat="1" ht="30" customHeight="1" x14ac:dyDescent="0.2">
      <c r="A736" s="55"/>
      <c r="B736" s="129" t="s">
        <v>95</v>
      </c>
      <c r="C736" s="60" t="s">
        <v>766</v>
      </c>
      <c r="D736" s="67"/>
      <c r="E736" s="56" t="s">
        <v>737</v>
      </c>
      <c r="F736" s="59">
        <v>10</v>
      </c>
      <c r="G736" s="98"/>
      <c r="H736" s="99">
        <f>ROUND(G736*F736,2)</f>
        <v>0</v>
      </c>
    </row>
    <row r="737" spans="1:8" s="53" customFormat="1" ht="30" customHeight="1" x14ac:dyDescent="0.2">
      <c r="A737" s="55"/>
      <c r="B737" s="200" t="s">
        <v>768</v>
      </c>
      <c r="C737" s="202" t="s">
        <v>769</v>
      </c>
      <c r="D737" s="190" t="s">
        <v>458</v>
      </c>
      <c r="E737" s="56"/>
      <c r="F737" s="57"/>
      <c r="G737" s="104"/>
      <c r="H737" s="99"/>
    </row>
    <row r="738" spans="1:8" s="53" customFormat="1" ht="30" customHeight="1" x14ac:dyDescent="0.2">
      <c r="A738" s="55"/>
      <c r="B738" s="105" t="s">
        <v>25</v>
      </c>
      <c r="C738" s="58" t="s">
        <v>770</v>
      </c>
      <c r="D738" s="67"/>
      <c r="E738" s="56"/>
      <c r="F738" s="59"/>
      <c r="G738" s="104"/>
      <c r="H738" s="99"/>
    </row>
    <row r="739" spans="1:8" s="53" customFormat="1" ht="30" customHeight="1" x14ac:dyDescent="0.2">
      <c r="A739" s="55"/>
      <c r="B739" s="129" t="s">
        <v>95</v>
      </c>
      <c r="C739" s="60" t="s">
        <v>771</v>
      </c>
      <c r="D739" s="67"/>
      <c r="E739" s="56" t="s">
        <v>24</v>
      </c>
      <c r="F739" s="59">
        <v>5</v>
      </c>
      <c r="G739" s="98"/>
      <c r="H739" s="99">
        <f>ROUND(G739*F739,2)</f>
        <v>0</v>
      </c>
    </row>
    <row r="740" spans="1:8" s="21" customFormat="1" ht="39.950000000000003" customHeight="1" x14ac:dyDescent="0.2">
      <c r="A740" s="117"/>
      <c r="B740" s="105" t="s">
        <v>32</v>
      </c>
      <c r="C740" s="116" t="s">
        <v>636</v>
      </c>
      <c r="D740" s="124" t="s">
        <v>209</v>
      </c>
      <c r="E740" s="146" t="s">
        <v>41</v>
      </c>
      <c r="F740" s="147">
        <v>6</v>
      </c>
      <c r="G740" s="98"/>
      <c r="H740" s="99">
        <f>ROUND(G740*F740,2)</f>
        <v>0</v>
      </c>
    </row>
    <row r="741" spans="1:8" s="53" customFormat="1" ht="30" customHeight="1" x14ac:dyDescent="0.2">
      <c r="A741" s="55"/>
      <c r="B741" s="63" t="s">
        <v>772</v>
      </c>
      <c r="C741" s="201" t="s">
        <v>735</v>
      </c>
      <c r="D741" s="190" t="s">
        <v>221</v>
      </c>
      <c r="E741" s="56"/>
      <c r="F741" s="57"/>
      <c r="G741" s="104"/>
      <c r="H741" s="99"/>
    </row>
    <row r="742" spans="1:8" s="53" customFormat="1" ht="30" customHeight="1" x14ac:dyDescent="0.2">
      <c r="A742" s="55"/>
      <c r="B742" s="105" t="s">
        <v>25</v>
      </c>
      <c r="C742" s="58" t="s">
        <v>736</v>
      </c>
      <c r="D742" s="67"/>
      <c r="E742" s="56"/>
      <c r="F742" s="59"/>
      <c r="G742" s="104"/>
      <c r="H742" s="99"/>
    </row>
    <row r="743" spans="1:8" s="53" customFormat="1" ht="35.1" customHeight="1" x14ac:dyDescent="0.2">
      <c r="A743" s="55"/>
      <c r="B743" s="129" t="s">
        <v>95</v>
      </c>
      <c r="C743" s="60" t="s">
        <v>773</v>
      </c>
      <c r="D743" s="67"/>
      <c r="E743" s="56" t="s">
        <v>737</v>
      </c>
      <c r="F743" s="62">
        <v>15</v>
      </c>
      <c r="G743" s="98"/>
      <c r="H743" s="99">
        <f>ROUND(G743*F743,2)</f>
        <v>0</v>
      </c>
    </row>
    <row r="744" spans="1:8" s="53" customFormat="1" ht="30" customHeight="1" x14ac:dyDescent="0.2">
      <c r="A744" s="55"/>
      <c r="B744" s="105" t="s">
        <v>32</v>
      </c>
      <c r="C744" s="58" t="s">
        <v>774</v>
      </c>
      <c r="D744" s="67"/>
      <c r="E744" s="56"/>
      <c r="F744" s="59"/>
      <c r="G744" s="104"/>
      <c r="H744" s="99"/>
    </row>
    <row r="745" spans="1:8" s="53" customFormat="1" ht="35.1" customHeight="1" x14ac:dyDescent="0.2">
      <c r="A745" s="55"/>
      <c r="B745" s="129" t="s">
        <v>95</v>
      </c>
      <c r="C745" s="60" t="s">
        <v>773</v>
      </c>
      <c r="D745" s="67"/>
      <c r="E745" s="56" t="s">
        <v>737</v>
      </c>
      <c r="F745" s="62">
        <v>15</v>
      </c>
      <c r="G745" s="98"/>
      <c r="H745" s="99">
        <f>ROUND(G745*F745,2)</f>
        <v>0</v>
      </c>
    </row>
    <row r="746" spans="1:8" s="53" customFormat="1" ht="30" customHeight="1" x14ac:dyDescent="0.2">
      <c r="A746" s="55"/>
      <c r="B746" s="63" t="s">
        <v>775</v>
      </c>
      <c r="C746" s="201" t="s">
        <v>739</v>
      </c>
      <c r="D746" s="190" t="s">
        <v>221</v>
      </c>
      <c r="E746" s="56"/>
      <c r="F746" s="57"/>
      <c r="G746" s="104"/>
      <c r="H746" s="99"/>
    </row>
    <row r="747" spans="1:8" s="53" customFormat="1" ht="30" customHeight="1" x14ac:dyDescent="0.2">
      <c r="A747" s="55"/>
      <c r="B747" s="105" t="s">
        <v>25</v>
      </c>
      <c r="C747" s="58" t="s">
        <v>736</v>
      </c>
      <c r="D747" s="67"/>
      <c r="E747" s="56" t="s">
        <v>31</v>
      </c>
      <c r="F747" s="59">
        <v>3</v>
      </c>
      <c r="G747" s="98"/>
      <c r="H747" s="99">
        <f>ROUND(G747*F747,2)</f>
        <v>0</v>
      </c>
    </row>
    <row r="748" spans="1:8" s="53" customFormat="1" ht="30" customHeight="1" x14ac:dyDescent="0.2">
      <c r="A748" s="55"/>
      <c r="B748" s="105" t="s">
        <v>32</v>
      </c>
      <c r="C748" s="58" t="s">
        <v>774</v>
      </c>
      <c r="D748" s="67"/>
      <c r="E748" s="56" t="s">
        <v>31</v>
      </c>
      <c r="F748" s="59">
        <v>1</v>
      </c>
      <c r="G748" s="98"/>
      <c r="H748" s="99">
        <f>ROUND(G748*F748,2)</f>
        <v>0</v>
      </c>
    </row>
    <row r="749" spans="1:8" s="53" customFormat="1" ht="30" customHeight="1" x14ac:dyDescent="0.2">
      <c r="A749" s="55"/>
      <c r="B749" s="63" t="s">
        <v>776</v>
      </c>
      <c r="C749" s="201" t="s">
        <v>741</v>
      </c>
      <c r="D749" s="190" t="s">
        <v>221</v>
      </c>
      <c r="E749" s="56"/>
      <c r="F749" s="57"/>
      <c r="G749" s="104"/>
      <c r="H749" s="99"/>
    </row>
    <row r="750" spans="1:8" s="53" customFormat="1" ht="30" customHeight="1" x14ac:dyDescent="0.2">
      <c r="A750" s="55"/>
      <c r="B750" s="105" t="s">
        <v>25</v>
      </c>
      <c r="C750" s="58" t="s">
        <v>736</v>
      </c>
      <c r="D750" s="67"/>
      <c r="E750" s="56" t="s">
        <v>31</v>
      </c>
      <c r="F750" s="59">
        <v>3</v>
      </c>
      <c r="G750" s="98"/>
      <c r="H750" s="99">
        <f>ROUND(G750*F750,2)</f>
        <v>0</v>
      </c>
    </row>
    <row r="751" spans="1:8" s="53" customFormat="1" ht="30" customHeight="1" x14ac:dyDescent="0.2">
      <c r="A751" s="55"/>
      <c r="B751" s="105" t="s">
        <v>32</v>
      </c>
      <c r="C751" s="58" t="s">
        <v>774</v>
      </c>
      <c r="D751" s="67"/>
      <c r="E751" s="56" t="s">
        <v>31</v>
      </c>
      <c r="F751" s="59">
        <v>1</v>
      </c>
      <c r="G751" s="98"/>
      <c r="H751" s="99">
        <f>ROUND(G751*F751,2)</f>
        <v>0</v>
      </c>
    </row>
    <row r="752" spans="1:8" s="53" customFormat="1" ht="30" customHeight="1" x14ac:dyDescent="0.2">
      <c r="A752" s="55"/>
      <c r="B752" s="63" t="s">
        <v>777</v>
      </c>
      <c r="C752" s="201" t="s">
        <v>743</v>
      </c>
      <c r="D752" s="190" t="s">
        <v>221</v>
      </c>
      <c r="E752" s="56"/>
      <c r="F752" s="57"/>
      <c r="G752" s="104"/>
      <c r="H752" s="99"/>
    </row>
    <row r="753" spans="1:8" s="53" customFormat="1" ht="30" customHeight="1" x14ac:dyDescent="0.2">
      <c r="A753" s="55"/>
      <c r="B753" s="105" t="s">
        <v>25</v>
      </c>
      <c r="C753" s="58" t="s">
        <v>736</v>
      </c>
      <c r="D753" s="67"/>
      <c r="E753" s="56" t="s">
        <v>31</v>
      </c>
      <c r="F753" s="59">
        <v>3</v>
      </c>
      <c r="G753" s="98"/>
      <c r="H753" s="99">
        <f>ROUND(G753*F753,2)</f>
        <v>0</v>
      </c>
    </row>
    <row r="754" spans="1:8" s="53" customFormat="1" ht="30" customHeight="1" x14ac:dyDescent="0.2">
      <c r="A754" s="55"/>
      <c r="B754" s="105" t="s">
        <v>32</v>
      </c>
      <c r="C754" s="58" t="s">
        <v>774</v>
      </c>
      <c r="D754" s="67"/>
      <c r="E754" s="56" t="s">
        <v>31</v>
      </c>
      <c r="F754" s="59">
        <v>1</v>
      </c>
      <c r="G754" s="98"/>
      <c r="H754" s="99">
        <f>ROUND(G754*F754,2)</f>
        <v>0</v>
      </c>
    </row>
    <row r="755" spans="1:8" s="53" customFormat="1" ht="30" customHeight="1" x14ac:dyDescent="0.2">
      <c r="A755" s="55"/>
      <c r="B755" s="200" t="s">
        <v>778</v>
      </c>
      <c r="C755" s="202" t="s">
        <v>745</v>
      </c>
      <c r="D755" s="190" t="s">
        <v>221</v>
      </c>
      <c r="E755" s="56"/>
      <c r="F755" s="57"/>
      <c r="G755" s="104"/>
      <c r="H755" s="99"/>
    </row>
    <row r="756" spans="1:8" s="53" customFormat="1" ht="30" customHeight="1" x14ac:dyDescent="0.2">
      <c r="A756" s="55"/>
      <c r="B756" s="105" t="s">
        <v>25</v>
      </c>
      <c r="C756" s="58" t="s">
        <v>746</v>
      </c>
      <c r="D756" s="67"/>
      <c r="E756" s="56" t="s">
        <v>31</v>
      </c>
      <c r="F756" s="59">
        <v>1</v>
      </c>
      <c r="G756" s="98"/>
      <c r="H756" s="99">
        <f>ROUND(G756*F756,2)</f>
        <v>0</v>
      </c>
    </row>
    <row r="757" spans="1:8" s="53" customFormat="1" ht="35.1" customHeight="1" x14ac:dyDescent="0.2">
      <c r="A757" s="55"/>
      <c r="B757" s="63" t="s">
        <v>779</v>
      </c>
      <c r="C757" s="202" t="s">
        <v>780</v>
      </c>
      <c r="D757" s="190" t="s">
        <v>221</v>
      </c>
      <c r="E757" s="56"/>
      <c r="F757" s="57"/>
      <c r="G757" s="104"/>
      <c r="H757" s="99"/>
    </row>
    <row r="758" spans="1:8" s="53" customFormat="1" ht="30" customHeight="1" x14ac:dyDescent="0.2">
      <c r="A758" s="55"/>
      <c r="B758" s="105" t="s">
        <v>25</v>
      </c>
      <c r="C758" s="58" t="s">
        <v>736</v>
      </c>
      <c r="D758" s="67"/>
      <c r="E758" s="56" t="s">
        <v>31</v>
      </c>
      <c r="F758" s="59">
        <v>3</v>
      </c>
      <c r="G758" s="98"/>
      <c r="H758" s="99">
        <f>ROUND(G758*F758,2)</f>
        <v>0</v>
      </c>
    </row>
    <row r="759" spans="1:8" s="53" customFormat="1" ht="30" customHeight="1" x14ac:dyDescent="0.2">
      <c r="A759" s="55"/>
      <c r="B759" s="105" t="s">
        <v>32</v>
      </c>
      <c r="C759" s="58" t="s">
        <v>774</v>
      </c>
      <c r="D759" s="67"/>
      <c r="E759" s="56" t="s">
        <v>31</v>
      </c>
      <c r="F759" s="59">
        <v>1</v>
      </c>
      <c r="G759" s="98"/>
      <c r="H759" s="99">
        <f>ROUND(G759*F759,2)</f>
        <v>0</v>
      </c>
    </row>
    <row r="760" spans="1:8" s="53" customFormat="1" ht="30" customHeight="1" x14ac:dyDescent="0.2">
      <c r="A760" s="55"/>
      <c r="B760" s="200" t="s">
        <v>781</v>
      </c>
      <c r="C760" s="201" t="s">
        <v>728</v>
      </c>
      <c r="D760" s="190" t="s">
        <v>221</v>
      </c>
      <c r="E760" s="56"/>
      <c r="F760" s="57"/>
      <c r="G760" s="104"/>
      <c r="H760" s="99"/>
    </row>
    <row r="761" spans="1:8" s="53" customFormat="1" ht="30" customHeight="1" x14ac:dyDescent="0.2">
      <c r="A761" s="55"/>
      <c r="B761" s="105" t="s">
        <v>25</v>
      </c>
      <c r="C761" s="58" t="s">
        <v>729</v>
      </c>
      <c r="D761" s="67"/>
      <c r="E761" s="56"/>
      <c r="F761" s="59"/>
      <c r="G761" s="104"/>
      <c r="H761" s="99"/>
    </row>
    <row r="762" spans="1:8" s="53" customFormat="1" ht="30" customHeight="1" x14ac:dyDescent="0.2">
      <c r="A762" s="55"/>
      <c r="B762" s="129" t="s">
        <v>95</v>
      </c>
      <c r="C762" s="60" t="s">
        <v>730</v>
      </c>
      <c r="D762" s="67"/>
      <c r="E762" s="56" t="s">
        <v>31</v>
      </c>
      <c r="F762" s="59">
        <v>1</v>
      </c>
      <c r="G762" s="98"/>
      <c r="H762" s="99">
        <f>ROUND(G762*F762,2)</f>
        <v>0</v>
      </c>
    </row>
    <row r="763" spans="1:8" s="53" customFormat="1" ht="30" customHeight="1" x14ac:dyDescent="0.2">
      <c r="A763" s="61"/>
      <c r="B763" s="105" t="s">
        <v>32</v>
      </c>
      <c r="C763" s="58" t="s">
        <v>782</v>
      </c>
      <c r="D763" s="67"/>
      <c r="E763" s="56"/>
      <c r="F763" s="59"/>
      <c r="G763" s="104"/>
      <c r="H763" s="99"/>
    </row>
    <row r="764" spans="1:8" s="53" customFormat="1" ht="30" customHeight="1" x14ac:dyDescent="0.2">
      <c r="A764" s="55"/>
      <c r="B764" s="129" t="s">
        <v>95</v>
      </c>
      <c r="C764" s="60" t="s">
        <v>732</v>
      </c>
      <c r="D764" s="67"/>
      <c r="E764" s="56" t="s">
        <v>31</v>
      </c>
      <c r="F764" s="59">
        <v>2</v>
      </c>
      <c r="G764" s="98"/>
      <c r="H764" s="99">
        <f>ROUND(G764*F764,2)</f>
        <v>0</v>
      </c>
    </row>
    <row r="765" spans="1:8" s="53" customFormat="1" ht="30" customHeight="1" x14ac:dyDescent="0.2">
      <c r="A765" s="55"/>
      <c r="B765" s="105" t="s">
        <v>42</v>
      </c>
      <c r="C765" s="58" t="s">
        <v>733</v>
      </c>
      <c r="D765" s="67"/>
      <c r="E765" s="56"/>
      <c r="F765" s="59"/>
      <c r="G765" s="104"/>
      <c r="H765" s="99"/>
    </row>
    <row r="766" spans="1:8" s="53" customFormat="1" ht="30" customHeight="1" x14ac:dyDescent="0.2">
      <c r="A766" s="55"/>
      <c r="B766" s="129" t="s">
        <v>95</v>
      </c>
      <c r="C766" s="60" t="s">
        <v>719</v>
      </c>
      <c r="D766" s="67"/>
      <c r="E766" s="56" t="s">
        <v>31</v>
      </c>
      <c r="F766" s="59">
        <v>1</v>
      </c>
      <c r="G766" s="98"/>
      <c r="H766" s="99">
        <f>ROUND(G766*F766,2)</f>
        <v>0</v>
      </c>
    </row>
    <row r="767" spans="1:8" s="53" customFormat="1" ht="35.1" customHeight="1" x14ac:dyDescent="0.2">
      <c r="A767" s="55"/>
      <c r="B767" s="63" t="s">
        <v>783</v>
      </c>
      <c r="C767" s="202" t="s">
        <v>784</v>
      </c>
      <c r="D767" s="190" t="s">
        <v>221</v>
      </c>
      <c r="E767" s="56"/>
      <c r="F767" s="57"/>
      <c r="G767" s="104"/>
      <c r="H767" s="99"/>
    </row>
    <row r="768" spans="1:8" s="53" customFormat="1" ht="30" customHeight="1" x14ac:dyDescent="0.2">
      <c r="A768" s="55"/>
      <c r="B768" s="105" t="s">
        <v>25</v>
      </c>
      <c r="C768" s="58" t="s">
        <v>726</v>
      </c>
      <c r="D768" s="67"/>
      <c r="E768" s="56" t="s">
        <v>31</v>
      </c>
      <c r="F768" s="59">
        <v>1</v>
      </c>
      <c r="G768" s="98"/>
      <c r="H768" s="99">
        <f>ROUND(G768*F768,2)</f>
        <v>0</v>
      </c>
    </row>
    <row r="769" spans="1:8" s="53" customFormat="1" ht="30" customHeight="1" x14ac:dyDescent="0.2">
      <c r="A769" s="55"/>
      <c r="B769" s="63" t="s">
        <v>785</v>
      </c>
      <c r="C769" s="66" t="s">
        <v>786</v>
      </c>
      <c r="D769" s="190" t="s">
        <v>221</v>
      </c>
      <c r="E769" s="56" t="s">
        <v>787</v>
      </c>
      <c r="F769" s="57">
        <v>5</v>
      </c>
      <c r="G769" s="98"/>
      <c r="H769" s="99">
        <f>ROUND(G769*F769,2)</f>
        <v>0</v>
      </c>
    </row>
    <row r="770" spans="1:8" s="53" customFormat="1" ht="30" customHeight="1" x14ac:dyDescent="0.2">
      <c r="A770" s="55"/>
      <c r="B770" s="63" t="s">
        <v>788</v>
      </c>
      <c r="C770" s="66" t="s">
        <v>759</v>
      </c>
      <c r="D770" s="190" t="s">
        <v>269</v>
      </c>
      <c r="E770" s="56" t="s">
        <v>24</v>
      </c>
      <c r="F770" s="57">
        <v>15</v>
      </c>
      <c r="G770" s="98"/>
      <c r="H770" s="99">
        <f>ROUND(G770*F770,2)</f>
        <v>0</v>
      </c>
    </row>
    <row r="771" spans="1:8" s="53" customFormat="1" ht="30" customHeight="1" x14ac:dyDescent="0.2">
      <c r="A771" s="55"/>
      <c r="B771" s="63" t="s">
        <v>789</v>
      </c>
      <c r="C771" s="202" t="s">
        <v>178</v>
      </c>
      <c r="D771" s="190" t="s">
        <v>419</v>
      </c>
      <c r="E771" s="56" t="s">
        <v>24</v>
      </c>
      <c r="F771" s="57">
        <v>5</v>
      </c>
      <c r="G771" s="98"/>
      <c r="H771" s="99">
        <f>ROUND(G771*F771,2)</f>
        <v>0</v>
      </c>
    </row>
    <row r="772" spans="1:8" s="53" customFormat="1" ht="30" customHeight="1" x14ac:dyDescent="0.2">
      <c r="A772" s="55"/>
      <c r="B772" s="63" t="s">
        <v>790</v>
      </c>
      <c r="C772" s="202" t="s">
        <v>769</v>
      </c>
      <c r="D772" s="190" t="s">
        <v>458</v>
      </c>
      <c r="E772" s="56"/>
      <c r="F772" s="57"/>
      <c r="G772" s="104"/>
      <c r="H772" s="68"/>
    </row>
    <row r="773" spans="1:8" s="53" customFormat="1" ht="30" customHeight="1" x14ac:dyDescent="0.2">
      <c r="A773" s="55"/>
      <c r="B773" s="105" t="s">
        <v>25</v>
      </c>
      <c r="C773" s="58" t="s">
        <v>770</v>
      </c>
      <c r="D773" s="67"/>
      <c r="E773" s="56"/>
      <c r="F773" s="59"/>
      <c r="G773" s="104"/>
      <c r="H773" s="68"/>
    </row>
    <row r="774" spans="1:8" s="53" customFormat="1" ht="30" customHeight="1" x14ac:dyDescent="0.2">
      <c r="A774" s="69"/>
      <c r="B774" s="205" t="s">
        <v>95</v>
      </c>
      <c r="C774" s="70" t="s">
        <v>771</v>
      </c>
      <c r="D774" s="71"/>
      <c r="E774" s="72" t="s">
        <v>24</v>
      </c>
      <c r="F774" s="73">
        <v>5</v>
      </c>
      <c r="G774" s="141"/>
      <c r="H774" s="74">
        <f>ROUND(G774*F774,2)</f>
        <v>0</v>
      </c>
    </row>
    <row r="775" spans="1:8" s="13" customFormat="1" ht="30" customHeight="1" thickBot="1" x14ac:dyDescent="0.25">
      <c r="A775" s="33"/>
      <c r="B775" s="31" t="str">
        <f>B693</f>
        <v>H</v>
      </c>
      <c r="C775" s="237" t="str">
        <f>C693</f>
        <v>HOLDSWORTH AVE WATER MAIN RENEWAL</v>
      </c>
      <c r="D775" s="240"/>
      <c r="E775" s="240"/>
      <c r="F775" s="241"/>
      <c r="G775" s="75" t="s">
        <v>13</v>
      </c>
      <c r="H775" s="32">
        <f>SUM(H694:H774)</f>
        <v>0</v>
      </c>
    </row>
    <row r="776" spans="1:8" s="13" customFormat="1" ht="30" customHeight="1" thickTop="1" x14ac:dyDescent="0.2">
      <c r="A776" s="11"/>
      <c r="B776" s="27" t="s">
        <v>791</v>
      </c>
      <c r="C776" s="253" t="s">
        <v>367</v>
      </c>
      <c r="D776" s="254"/>
      <c r="E776" s="254"/>
      <c r="F776" s="255"/>
      <c r="G776" s="85"/>
      <c r="H776" s="28"/>
    </row>
    <row r="777" spans="1:8" ht="30" customHeight="1" x14ac:dyDescent="0.2">
      <c r="A777" s="29" t="s">
        <v>372</v>
      </c>
      <c r="B777" s="14" t="s">
        <v>792</v>
      </c>
      <c r="C777" s="15" t="s">
        <v>373</v>
      </c>
      <c r="D777" s="19" t="s">
        <v>793</v>
      </c>
      <c r="E777" s="16" t="s">
        <v>368</v>
      </c>
      <c r="F777" s="18">
        <v>1</v>
      </c>
      <c r="G777" s="206"/>
      <c r="H777" s="17">
        <f t="shared" ref="H777" si="7">ROUND(G777*F777,2)</f>
        <v>0</v>
      </c>
    </row>
    <row r="778" spans="1:8" s="13" customFormat="1" ht="30" customHeight="1" thickBot="1" x14ac:dyDescent="0.25">
      <c r="A778" s="30"/>
      <c r="B778" s="211" t="str">
        <f>B776</f>
        <v>I</v>
      </c>
      <c r="C778" s="242" t="str">
        <f>C776</f>
        <v>MOBILIZATION /DEMOLIBIZATION</v>
      </c>
      <c r="D778" s="243"/>
      <c r="E778" s="243"/>
      <c r="F778" s="244"/>
      <c r="G778" s="212" t="s">
        <v>13</v>
      </c>
      <c r="H778" s="213">
        <f>H777</f>
        <v>0</v>
      </c>
    </row>
    <row r="779" spans="1:8" ht="36" customHeight="1" thickTop="1" x14ac:dyDescent="0.25">
      <c r="A779" s="23"/>
      <c r="B779" s="214"/>
      <c r="C779" s="215" t="s">
        <v>14</v>
      </c>
      <c r="D779" s="216"/>
      <c r="E779" s="217"/>
      <c r="F779" s="217"/>
      <c r="G779" s="218"/>
      <c r="H779" s="219"/>
    </row>
    <row r="780" spans="1:8" ht="30" customHeight="1" thickBot="1" x14ac:dyDescent="0.25">
      <c r="A780" s="210"/>
      <c r="B780" s="220" t="str">
        <f>B5</f>
        <v>A</v>
      </c>
      <c r="C780" s="245" t="str">
        <f>C5</f>
        <v>SINNOTT ST (MINOR REHAB)</v>
      </c>
      <c r="D780" s="246"/>
      <c r="E780" s="246"/>
      <c r="F780" s="247"/>
      <c r="G780" s="75" t="s">
        <v>13</v>
      </c>
      <c r="H780" s="221">
        <f>H107</f>
        <v>0</v>
      </c>
    </row>
    <row r="781" spans="1:8" ht="30" customHeight="1" thickTop="1" thickBot="1" x14ac:dyDescent="0.25">
      <c r="A781" s="210"/>
      <c r="B781" s="220" t="str">
        <f>B108</f>
        <v>B</v>
      </c>
      <c r="C781" s="250" t="str">
        <f>C108</f>
        <v xml:space="preserve">FAIRLANE AVE (MAJOR REHAB) </v>
      </c>
      <c r="D781" s="251"/>
      <c r="E781" s="251"/>
      <c r="F781" s="252"/>
      <c r="G781" s="75" t="s">
        <v>13</v>
      </c>
      <c r="H781" s="221">
        <f>H224</f>
        <v>0</v>
      </c>
    </row>
    <row r="782" spans="1:8" ht="30" customHeight="1" thickTop="1" thickBot="1" x14ac:dyDescent="0.25">
      <c r="A782" s="210"/>
      <c r="B782" s="220" t="str">
        <f>B225</f>
        <v>C</v>
      </c>
      <c r="C782" s="250" t="str">
        <f>C225</f>
        <v xml:space="preserve">LUMSDEN AVE (MAJOR REHAB) </v>
      </c>
      <c r="D782" s="251"/>
      <c r="E782" s="251"/>
      <c r="F782" s="252"/>
      <c r="G782" s="75" t="s">
        <v>13</v>
      </c>
      <c r="H782" s="221">
        <f>H334</f>
        <v>0</v>
      </c>
    </row>
    <row r="783" spans="1:8" ht="30" customHeight="1" thickTop="1" thickBot="1" x14ac:dyDescent="0.25">
      <c r="A783" s="210"/>
      <c r="B783" s="220" t="str">
        <f>B411</f>
        <v>D</v>
      </c>
      <c r="C783" s="231" t="str">
        <f>C411</f>
        <v xml:space="preserve">CARLYLE BAY (MINOR REHAB) </v>
      </c>
      <c r="D783" s="232"/>
      <c r="E783" s="232"/>
      <c r="F783" s="233"/>
      <c r="G783" s="208" t="s">
        <v>13</v>
      </c>
      <c r="H783" s="222">
        <f>H411</f>
        <v>0</v>
      </c>
    </row>
    <row r="784" spans="1:8" ht="30" customHeight="1" thickTop="1" thickBot="1" x14ac:dyDescent="0.25">
      <c r="A784" s="210"/>
      <c r="B784" s="220" t="str">
        <f>B412</f>
        <v>E</v>
      </c>
      <c r="C784" s="231" t="str">
        <f>C412</f>
        <v>COLLEGIATE ST (MINOR REHAB)</v>
      </c>
      <c r="D784" s="232"/>
      <c r="E784" s="232"/>
      <c r="F784" s="233"/>
      <c r="G784" s="208" t="s">
        <v>13</v>
      </c>
      <c r="H784" s="223">
        <f>H490</f>
        <v>0</v>
      </c>
    </row>
    <row r="785" spans="1:8" ht="30" customHeight="1" thickTop="1" thickBot="1" x14ac:dyDescent="0.25">
      <c r="A785" s="210"/>
      <c r="B785" s="220" t="str">
        <f>B580</f>
        <v>F</v>
      </c>
      <c r="C785" s="250" t="str">
        <f>C580</f>
        <v>HOLDSWORTH AVE (MINOR REHAB)</v>
      </c>
      <c r="D785" s="251"/>
      <c r="E785" s="251"/>
      <c r="F785" s="252"/>
      <c r="G785" s="75" t="s">
        <v>13</v>
      </c>
      <c r="H785" s="221">
        <f>H580</f>
        <v>0</v>
      </c>
    </row>
    <row r="786" spans="1:8" ht="30" customHeight="1" thickTop="1" thickBot="1" x14ac:dyDescent="0.25">
      <c r="A786" s="210"/>
      <c r="B786" s="220" t="str">
        <f>B692</f>
        <v>G</v>
      </c>
      <c r="C786" s="250" t="str">
        <f>C692</f>
        <v>EXMOUTH ST (MINOR REHAB)</v>
      </c>
      <c r="D786" s="251"/>
      <c r="E786" s="251"/>
      <c r="F786" s="252"/>
      <c r="G786" s="75" t="s">
        <v>13</v>
      </c>
      <c r="H786" s="221">
        <f>H692</f>
        <v>0</v>
      </c>
    </row>
    <row r="787" spans="1:8" s="209" customFormat="1" ht="30" customHeight="1" thickTop="1" thickBot="1" x14ac:dyDescent="0.25">
      <c r="A787" s="210"/>
      <c r="B787" s="220" t="str">
        <f>B693</f>
        <v>H</v>
      </c>
      <c r="C787" s="231" t="str">
        <f>C693</f>
        <v>HOLDSWORTH AVE WATER MAIN RENEWAL</v>
      </c>
      <c r="D787" s="232"/>
      <c r="E787" s="232"/>
      <c r="F787" s="233"/>
      <c r="G787" s="208" t="s">
        <v>13</v>
      </c>
      <c r="H787" s="222">
        <f>H775</f>
        <v>0</v>
      </c>
    </row>
    <row r="788" spans="1:8" s="209" customFormat="1" ht="30" customHeight="1" thickTop="1" thickBot="1" x14ac:dyDescent="0.25">
      <c r="A788" s="76"/>
      <c r="B788" s="220" t="str">
        <f>B776</f>
        <v>I</v>
      </c>
      <c r="C788" s="231" t="str">
        <f>C776</f>
        <v>MOBILIZATION /DEMOLIBIZATION</v>
      </c>
      <c r="D788" s="232"/>
      <c r="E788" s="232"/>
      <c r="F788" s="233"/>
      <c r="G788" s="208" t="s">
        <v>13</v>
      </c>
      <c r="H788" s="222">
        <f>H778</f>
        <v>0</v>
      </c>
    </row>
    <row r="789" spans="1:8" s="209" customFormat="1" ht="38.1" customHeight="1" thickTop="1" x14ac:dyDescent="0.2">
      <c r="A789" s="10"/>
      <c r="B789" s="248" t="s">
        <v>21</v>
      </c>
      <c r="C789" s="249"/>
      <c r="D789" s="249"/>
      <c r="E789" s="249"/>
      <c r="F789" s="249"/>
      <c r="G789" s="229">
        <f>SUM(H780:H788)</f>
        <v>0</v>
      </c>
      <c r="H789" s="230"/>
    </row>
    <row r="790" spans="1:8" s="209" customFormat="1" ht="16.350000000000001" customHeight="1" thickBot="1" x14ac:dyDescent="0.25">
      <c r="A790" s="24"/>
      <c r="B790" s="224"/>
      <c r="C790" s="225"/>
      <c r="D790" s="226"/>
      <c r="E790" s="225"/>
      <c r="F790" s="225"/>
      <c r="G790" s="227"/>
      <c r="H790" s="228"/>
    </row>
  </sheetData>
  <sheetProtection algorithmName="SHA-512" hashValue="bOLUHbc9gdUug+1rqac1ThZDCkSKYvavu2kMK4seHaIvYMZfGhh+njUXfh08Nr4NoliZx+IuOqUZO1FnGUbYww==" saltValue="8i3P1MXqT7YfAVq9DwaQ1Q==" spinCount="100000" sheet="1" objects="1" scenarios="1" selectLockedCells="1"/>
  <mergeCells count="29">
    <mergeCell ref="C108:F108"/>
    <mergeCell ref="C225:F225"/>
    <mergeCell ref="C581:F581"/>
    <mergeCell ref="C693:F693"/>
    <mergeCell ref="C335:F335"/>
    <mergeCell ref="C412:F412"/>
    <mergeCell ref="C491:F491"/>
    <mergeCell ref="C785:F785"/>
    <mergeCell ref="C786:F786"/>
    <mergeCell ref="C787:F787"/>
    <mergeCell ref="C776:F776"/>
    <mergeCell ref="C781:F781"/>
    <mergeCell ref="C782:F782"/>
    <mergeCell ref="G789:H789"/>
    <mergeCell ref="C788:F788"/>
    <mergeCell ref="C5:F5"/>
    <mergeCell ref="C107:F107"/>
    <mergeCell ref="C224:F224"/>
    <mergeCell ref="C334:F334"/>
    <mergeCell ref="C411:F411"/>
    <mergeCell ref="C490:F490"/>
    <mergeCell ref="C580:F580"/>
    <mergeCell ref="C692:F692"/>
    <mergeCell ref="C775:F775"/>
    <mergeCell ref="C778:F778"/>
    <mergeCell ref="C780:F780"/>
    <mergeCell ref="B789:F789"/>
    <mergeCell ref="C783:F783"/>
    <mergeCell ref="C784:F784"/>
  </mergeCells>
  <phoneticPr fontId="0" type="noConversion"/>
  <conditionalFormatting sqref="D6:D60 D294:D298 D311:D318">
    <cfRule type="cellIs" dxfId="451" priority="26" stopIfTrue="1" operator="equal">
      <formula>"CW 3120-R2"</formula>
    </cfRule>
    <cfRule type="cellIs" dxfId="450" priority="27" stopIfTrue="1" operator="equal">
      <formula>"CW 3240-R7"</formula>
    </cfRule>
  </conditionalFormatting>
  <conditionalFormatting sqref="D6:D63">
    <cfRule type="cellIs" dxfId="449" priority="25" stopIfTrue="1" operator="equal">
      <formula>"CW 2130-R11"</formula>
    </cfRule>
  </conditionalFormatting>
  <conditionalFormatting sqref="D61:D70">
    <cfRule type="cellIs" dxfId="448" priority="173" stopIfTrue="1" operator="equal">
      <formula>"CW 3120-R2"</formula>
    </cfRule>
    <cfRule type="cellIs" dxfId="447" priority="174" stopIfTrue="1" operator="equal">
      <formula>"CW 3240-R7"</formula>
    </cfRule>
  </conditionalFormatting>
  <conditionalFormatting sqref="D67:D68">
    <cfRule type="cellIs" dxfId="446" priority="172" stopIfTrue="1" operator="equal">
      <formula>"CW 2130-R11"</formula>
    </cfRule>
  </conditionalFormatting>
  <conditionalFormatting sqref="D68">
    <cfRule type="cellIs" dxfId="445" priority="297" stopIfTrue="1" operator="equal">
      <formula>"CW 2130-R11"</formula>
    </cfRule>
    <cfRule type="cellIs" dxfId="444" priority="298" stopIfTrue="1" operator="equal">
      <formula>"CW 3120-R2"</formula>
    </cfRule>
    <cfRule type="cellIs" dxfId="443" priority="299" stopIfTrue="1" operator="equal">
      <formula>"CW 3240-R7"</formula>
    </cfRule>
    <cfRule type="cellIs" dxfId="442" priority="300" stopIfTrue="1" operator="equal">
      <formula>"CW 3120-R2"</formula>
    </cfRule>
    <cfRule type="cellIs" dxfId="441" priority="301" stopIfTrue="1" operator="equal">
      <formula>"CW 3240-R7"</formula>
    </cfRule>
    <cfRule type="cellIs" dxfId="440" priority="302" stopIfTrue="1" operator="equal">
      <formula>"CW 2130-R11"</formula>
    </cfRule>
    <cfRule type="cellIs" dxfId="439" priority="303" stopIfTrue="1" operator="equal">
      <formula>"CW 3120-R2"</formula>
    </cfRule>
    <cfRule type="cellIs" dxfId="438" priority="304" stopIfTrue="1" operator="equal">
      <formula>"CW 3240-R7"</formula>
    </cfRule>
    <cfRule type="cellIs" dxfId="437" priority="305" stopIfTrue="1" operator="equal">
      <formula>"CW 2130-R11"</formula>
    </cfRule>
    <cfRule type="cellIs" dxfId="436" priority="306" stopIfTrue="1" operator="equal">
      <formula>"CW 3120-R2"</formula>
    </cfRule>
    <cfRule type="cellIs" dxfId="435" priority="307" stopIfTrue="1" operator="equal">
      <formula>"CW 3240-R7"</formula>
    </cfRule>
  </conditionalFormatting>
  <conditionalFormatting sqref="D71:D79">
    <cfRule type="cellIs" dxfId="434" priority="77" stopIfTrue="1" operator="equal">
      <formula>"CW 3120-R2"</formula>
    </cfRule>
    <cfRule type="cellIs" dxfId="433" priority="78" stopIfTrue="1" operator="equal">
      <formula>"CW 3240-R7"</formula>
    </cfRule>
  </conditionalFormatting>
  <conditionalFormatting sqref="D73:D79">
    <cfRule type="cellIs" dxfId="432" priority="76" stopIfTrue="1" operator="equal">
      <formula>"CW 2130-R11"</formula>
    </cfRule>
  </conditionalFormatting>
  <conditionalFormatting sqref="D76:D78">
    <cfRule type="cellIs" dxfId="431" priority="194" stopIfTrue="1" operator="equal">
      <formula>"CW 3120-R2"</formula>
    </cfRule>
    <cfRule type="cellIs" dxfId="430" priority="195" stopIfTrue="1" operator="equal">
      <formula>"CW 3240-R7"</formula>
    </cfRule>
  </conditionalFormatting>
  <conditionalFormatting sqref="D79">
    <cfRule type="cellIs" dxfId="429" priority="65" stopIfTrue="1" operator="equal">
      <formula>"CW 2130-R11"</formula>
    </cfRule>
    <cfRule type="cellIs" dxfId="428" priority="66" stopIfTrue="1" operator="equal">
      <formula>"CW 3120-R2"</formula>
    </cfRule>
    <cfRule type="cellIs" dxfId="427" priority="67" stopIfTrue="1" operator="equal">
      <formula>"CW 3240-R7"</formula>
    </cfRule>
    <cfRule type="cellIs" dxfId="426" priority="68" stopIfTrue="1" operator="equal">
      <formula>"CW 2130-R11"</formula>
    </cfRule>
    <cfRule type="cellIs" dxfId="425" priority="69" stopIfTrue="1" operator="equal">
      <formula>"CW 3120-R2"</formula>
    </cfRule>
    <cfRule type="cellIs" dxfId="424" priority="70" stopIfTrue="1" operator="equal">
      <formula>"CW 3240-R7"</formula>
    </cfRule>
    <cfRule type="cellIs" dxfId="423" priority="71" stopIfTrue="1" operator="equal">
      <formula>"CW 3120-R2"</formula>
    </cfRule>
    <cfRule type="cellIs" dxfId="422" priority="72" stopIfTrue="1" operator="equal">
      <formula>"CW 3240-R7"</formula>
    </cfRule>
    <cfRule type="cellIs" dxfId="421" priority="73" stopIfTrue="1" operator="equal">
      <formula>"CW 2130-R11"</formula>
    </cfRule>
    <cfRule type="cellIs" dxfId="420" priority="74" stopIfTrue="1" operator="equal">
      <formula>"CW 3120-R2"</formula>
    </cfRule>
    <cfRule type="cellIs" dxfId="419" priority="75" stopIfTrue="1" operator="equal">
      <formula>"CW 3240-R7"</formula>
    </cfRule>
  </conditionalFormatting>
  <conditionalFormatting sqref="D80:D81">
    <cfRule type="cellIs" dxfId="418" priority="191" stopIfTrue="1" operator="equal">
      <formula>"CW 2130-R11"</formula>
    </cfRule>
    <cfRule type="cellIs" dxfId="417" priority="192" stopIfTrue="1" operator="equal">
      <formula>"CW 3120-R2"</formula>
    </cfRule>
    <cfRule type="cellIs" dxfId="416" priority="193" stopIfTrue="1" operator="equal">
      <formula>"CW 3240-R7"</formula>
    </cfRule>
    <cfRule type="cellIs" dxfId="415" priority="196" stopIfTrue="1" operator="equal">
      <formula>"CW 3120-R2"</formula>
    </cfRule>
    <cfRule type="cellIs" dxfId="414" priority="197" stopIfTrue="1" operator="equal">
      <formula>"CW 3240-R7"</formula>
    </cfRule>
  </conditionalFormatting>
  <conditionalFormatting sqref="D80:D86">
    <cfRule type="cellIs" dxfId="413" priority="187" stopIfTrue="1" operator="equal">
      <formula>"CW 3120-R2"</formula>
    </cfRule>
    <cfRule type="cellIs" dxfId="412" priority="188" stopIfTrue="1" operator="equal">
      <formula>"CW 3240-R7"</formula>
    </cfRule>
  </conditionalFormatting>
  <conditionalFormatting sqref="D82:D86">
    <cfRule type="cellIs" dxfId="411" priority="175" stopIfTrue="1" operator="equal">
      <formula>"CW 2130-R11"</formula>
    </cfRule>
    <cfRule type="cellIs" dxfId="410" priority="176" stopIfTrue="1" operator="equal">
      <formula>"CW 3120-R2"</formula>
    </cfRule>
    <cfRule type="cellIs" dxfId="409" priority="177" stopIfTrue="1" operator="equal">
      <formula>"CW 3240-R7"</formula>
    </cfRule>
    <cfRule type="cellIs" dxfId="408" priority="178" stopIfTrue="1" operator="equal">
      <formula>"CW 2130-R11"</formula>
    </cfRule>
    <cfRule type="cellIs" dxfId="407" priority="179" stopIfTrue="1" operator="equal">
      <formula>"CW 3120-R2"</formula>
    </cfRule>
    <cfRule type="cellIs" dxfId="406" priority="180" stopIfTrue="1" operator="equal">
      <formula>"CW 3240-R7"</formula>
    </cfRule>
    <cfRule type="cellIs" dxfId="405" priority="181" stopIfTrue="1" operator="equal">
      <formula>"CW 3120-R2"</formula>
    </cfRule>
    <cfRule type="cellIs" dxfId="404" priority="182" stopIfTrue="1" operator="equal">
      <formula>"CW 3240-R7"</formula>
    </cfRule>
    <cfRule type="cellIs" dxfId="403" priority="183" stopIfTrue="1" operator="equal">
      <formula>"CW 2130-R11"</formula>
    </cfRule>
    <cfRule type="cellIs" dxfId="402" priority="184" stopIfTrue="1" operator="equal">
      <formula>"CW 3120-R2"</formula>
    </cfRule>
    <cfRule type="cellIs" dxfId="401" priority="185" stopIfTrue="1" operator="equal">
      <formula>"CW 3240-R7"</formula>
    </cfRule>
    <cfRule type="cellIs" dxfId="400" priority="186" stopIfTrue="1" operator="equal">
      <formula>"CW 2130-R11"</formula>
    </cfRule>
  </conditionalFormatting>
  <conditionalFormatting sqref="D83:D93 D294:D296">
    <cfRule type="cellIs" dxfId="399" priority="446" stopIfTrue="1" operator="equal">
      <formula>"CW 3120-R2"</formula>
    </cfRule>
    <cfRule type="cellIs" dxfId="398" priority="447" stopIfTrue="1" operator="equal">
      <formula>"CW 3240-R7"</formula>
    </cfRule>
  </conditionalFormatting>
  <conditionalFormatting sqref="D85:D86">
    <cfRule type="cellIs" dxfId="397" priority="189" stopIfTrue="1" operator="equal">
      <formula>"CW 3120-R2"</formula>
    </cfRule>
    <cfRule type="cellIs" dxfId="396" priority="190" stopIfTrue="1" operator="equal">
      <formula>"CW 3240-R7"</formula>
    </cfRule>
  </conditionalFormatting>
  <conditionalFormatting sqref="D94:D106">
    <cfRule type="cellIs" dxfId="395" priority="53" stopIfTrue="1" operator="equal">
      <formula>"CW 2130-R11"</formula>
    </cfRule>
    <cfRule type="cellIs" dxfId="394" priority="54" stopIfTrue="1" operator="equal">
      <formula>"CW 3120-R2"</formula>
    </cfRule>
    <cfRule type="cellIs" dxfId="393" priority="55" stopIfTrue="1" operator="equal">
      <formula>"CW 3240-R7"</formula>
    </cfRule>
  </conditionalFormatting>
  <conditionalFormatting sqref="D109:D161">
    <cfRule type="cellIs" dxfId="392" priority="28" stopIfTrue="1" operator="equal">
      <formula>"CW 2130-R11"</formula>
    </cfRule>
    <cfRule type="cellIs" dxfId="391" priority="29" stopIfTrue="1" operator="equal">
      <formula>"CW 3120-R2"</formula>
    </cfRule>
    <cfRule type="cellIs" dxfId="390" priority="30" stopIfTrue="1" operator="equal">
      <formula>"CW 3240-R7"</formula>
    </cfRule>
  </conditionalFormatting>
  <conditionalFormatting sqref="D162:D165">
    <cfRule type="cellIs" dxfId="389" priority="92" stopIfTrue="1" operator="equal">
      <formula>"CW 2130-R11"</formula>
    </cfRule>
    <cfRule type="cellIs" dxfId="388" priority="93" stopIfTrue="1" operator="equal">
      <formula>"CW 3120-R2"</formula>
    </cfRule>
    <cfRule type="cellIs" dxfId="387" priority="94" stopIfTrue="1" operator="equal">
      <formula>"CW 3240-R7"</formula>
    </cfRule>
  </conditionalFormatting>
  <conditionalFormatting sqref="D165:D167">
    <cfRule type="cellIs" dxfId="386" priority="89" stopIfTrue="1" operator="equal">
      <formula>"CW 2130-R11"</formula>
    </cfRule>
    <cfRule type="cellIs" dxfId="385" priority="90" stopIfTrue="1" operator="equal">
      <formula>"CW 3120-R2"</formula>
    </cfRule>
    <cfRule type="cellIs" dxfId="384" priority="91" stopIfTrue="1" operator="equal">
      <formula>"CW 3240-R7"</formula>
    </cfRule>
  </conditionalFormatting>
  <conditionalFormatting sqref="D167:D168">
    <cfRule type="cellIs" dxfId="383" priority="87" stopIfTrue="1" operator="equal">
      <formula>"CW 3120-R2"</formula>
    </cfRule>
    <cfRule type="cellIs" dxfId="382" priority="88" stopIfTrue="1" operator="equal">
      <formula>"CW 3240-R7"</formula>
    </cfRule>
  </conditionalFormatting>
  <conditionalFormatting sqref="D167:D172">
    <cfRule type="cellIs" dxfId="381" priority="86" stopIfTrue="1" operator="equal">
      <formula>"CW 2130-R11"</formula>
    </cfRule>
  </conditionalFormatting>
  <conditionalFormatting sqref="D169:D176">
    <cfRule type="cellIs" dxfId="380" priority="367" stopIfTrue="1" operator="equal">
      <formula>"CW 3120-R2"</formula>
    </cfRule>
    <cfRule type="cellIs" dxfId="379" priority="368" stopIfTrue="1" operator="equal">
      <formula>"CW 3240-R7"</formula>
    </cfRule>
  </conditionalFormatting>
  <conditionalFormatting sqref="D174">
    <cfRule type="cellIs" dxfId="378" priority="366" stopIfTrue="1" operator="equal">
      <formula>"CW 2130-R11"</formula>
    </cfRule>
  </conditionalFormatting>
  <conditionalFormatting sqref="D177">
    <cfRule type="cellIs" dxfId="377" priority="286" stopIfTrue="1" operator="equal">
      <formula>"CW 2130-R11"</formula>
    </cfRule>
    <cfRule type="cellIs" dxfId="376" priority="287" stopIfTrue="1" operator="equal">
      <formula>"CW 3120-R2"</formula>
    </cfRule>
    <cfRule type="cellIs" dxfId="375" priority="288" stopIfTrue="1" operator="equal">
      <formula>"CW 3240-R7"</formula>
    </cfRule>
    <cfRule type="cellIs" dxfId="374" priority="289" stopIfTrue="1" operator="equal">
      <formula>"CW 3120-R2"</formula>
    </cfRule>
    <cfRule type="cellIs" dxfId="373" priority="290" stopIfTrue="1" operator="equal">
      <formula>"CW 3240-R7"</formula>
    </cfRule>
    <cfRule type="cellIs" dxfId="372" priority="291" stopIfTrue="1" operator="equal">
      <formula>"CW 2130-R11"</formula>
    </cfRule>
    <cfRule type="cellIs" dxfId="371" priority="292" stopIfTrue="1" operator="equal">
      <formula>"CW 3120-R2"</formula>
    </cfRule>
    <cfRule type="cellIs" dxfId="370" priority="293" stopIfTrue="1" operator="equal">
      <formula>"CW 3240-R7"</formula>
    </cfRule>
    <cfRule type="cellIs" dxfId="369" priority="294" stopIfTrue="1" operator="equal">
      <formula>"CW 2130-R11"</formula>
    </cfRule>
    <cfRule type="cellIs" dxfId="368" priority="295" stopIfTrue="1" operator="equal">
      <formula>"CW 3120-R2"</formula>
    </cfRule>
    <cfRule type="cellIs" dxfId="367" priority="296" stopIfTrue="1" operator="equal">
      <formula>"CW 3240-R7"</formula>
    </cfRule>
  </conditionalFormatting>
  <conditionalFormatting sqref="D177:D179 D183:D186">
    <cfRule type="cellIs" dxfId="366" priority="283" stopIfTrue="1" operator="equal">
      <formula>"CW 2130-R11"</formula>
    </cfRule>
    <cfRule type="cellIs" dxfId="365" priority="284" stopIfTrue="1" operator="equal">
      <formula>"CW 3120-R2"</formula>
    </cfRule>
    <cfRule type="cellIs" dxfId="364" priority="285" stopIfTrue="1" operator="equal">
      <formula>"CW 3240-R7"</formula>
    </cfRule>
  </conditionalFormatting>
  <conditionalFormatting sqref="D178">
    <cfRule type="cellIs" dxfId="363" priority="273" stopIfTrue="1" operator="equal">
      <formula>"CW 3120-R2"</formula>
    </cfRule>
    <cfRule type="cellIs" dxfId="362" priority="274" stopIfTrue="1" operator="equal">
      <formula>"CW 3240-R7"</formula>
    </cfRule>
  </conditionalFormatting>
  <conditionalFormatting sqref="D178:D179 D183:D186">
    <cfRule type="cellIs" dxfId="361" priority="276" stopIfTrue="1" operator="equal">
      <formula>"CW 3120-R2"</formula>
    </cfRule>
    <cfRule type="cellIs" dxfId="360" priority="277" stopIfTrue="1" operator="equal">
      <formula>"CW 3240-R7"</formula>
    </cfRule>
    <cfRule type="cellIs" dxfId="359" priority="278" stopIfTrue="1" operator="equal">
      <formula>"CW 3120-R2"</formula>
    </cfRule>
    <cfRule type="cellIs" dxfId="358" priority="280" stopIfTrue="1" operator="equal">
      <formula>"CW 2130-R11"</formula>
    </cfRule>
    <cfRule type="cellIs" dxfId="357" priority="281" stopIfTrue="1" operator="equal">
      <formula>"CW 3120-R2"</formula>
    </cfRule>
    <cfRule type="cellIs" dxfId="356" priority="282" stopIfTrue="1" operator="equal">
      <formula>"CW 3240-R7"</formula>
    </cfRule>
  </conditionalFormatting>
  <conditionalFormatting sqref="D178:D179">
    <cfRule type="cellIs" dxfId="355" priority="275" stopIfTrue="1" operator="equal">
      <formula>"CW 2130-R11"</formula>
    </cfRule>
  </conditionalFormatting>
  <conditionalFormatting sqref="D179 D183:D186">
    <cfRule type="cellIs" dxfId="354" priority="279" stopIfTrue="1" operator="equal">
      <formula>"CW 3240-R7"</formula>
    </cfRule>
  </conditionalFormatting>
  <conditionalFormatting sqref="D180:D186">
    <cfRule type="cellIs" dxfId="353" priority="42" stopIfTrue="1" operator="equal">
      <formula>"CW 3120-R2"</formula>
    </cfRule>
    <cfRule type="cellIs" dxfId="352" priority="43" stopIfTrue="1" operator="equal">
      <formula>"CW 3240-R7"</formula>
    </cfRule>
  </conditionalFormatting>
  <conditionalFormatting sqref="D181">
    <cfRule type="cellIs" dxfId="351" priority="31" stopIfTrue="1" operator="equal">
      <formula>"CW 2130-R11"</formula>
    </cfRule>
    <cfRule type="cellIs" dxfId="350" priority="32" stopIfTrue="1" operator="equal">
      <formula>"CW 3120-R2"</formula>
    </cfRule>
    <cfRule type="cellIs" dxfId="349" priority="33" stopIfTrue="1" operator="equal">
      <formula>"CW 3240-R7"</formula>
    </cfRule>
    <cfRule type="cellIs" dxfId="348" priority="34" stopIfTrue="1" operator="equal">
      <formula>"CW 2130-R11"</formula>
    </cfRule>
    <cfRule type="cellIs" dxfId="347" priority="35" stopIfTrue="1" operator="equal">
      <formula>"CW 3120-R2"</formula>
    </cfRule>
    <cfRule type="cellIs" dxfId="346" priority="36" stopIfTrue="1" operator="equal">
      <formula>"CW 3240-R7"</formula>
    </cfRule>
    <cfRule type="cellIs" dxfId="345" priority="37" stopIfTrue="1" operator="equal">
      <formula>"CW 3120-R2"</formula>
    </cfRule>
    <cfRule type="cellIs" dxfId="344" priority="38" stopIfTrue="1" operator="equal">
      <formula>"CW 2130-R11"</formula>
    </cfRule>
    <cfRule type="cellIs" dxfId="343" priority="39" stopIfTrue="1" operator="equal">
      <formula>"CW 3120-R2"</formula>
    </cfRule>
    <cfRule type="cellIs" dxfId="342" priority="40" stopIfTrue="1" operator="equal">
      <formula>"CW 3240-R7"</formula>
    </cfRule>
    <cfRule type="cellIs" dxfId="341" priority="41" stopIfTrue="1" operator="equal">
      <formula>"CW 2130-R11"</formula>
    </cfRule>
  </conditionalFormatting>
  <conditionalFormatting sqref="D183:D186 D178:D179">
    <cfRule type="cellIs" dxfId="340" priority="272" stopIfTrue="1" operator="equal">
      <formula>"CW 2130-R11"</formula>
    </cfRule>
  </conditionalFormatting>
  <conditionalFormatting sqref="D184:D186 D294:D296 D305:D311 D313:D315 D320:D321 D342:D347 D546 D548 D550:D563 D565:D577 D636 D638:D677 D679:D689 D727:D740 D742:D745 D747:D748 D750:D751 D753:D756 D758:D759 D761:D766 D768 D771:D774 D777 D579:D602 D691:D692">
    <cfRule type="cellIs" dxfId="339" priority="451" stopIfTrue="1" operator="equal">
      <formula>"CW 3120-R2"</formula>
    </cfRule>
    <cfRule type="cellIs" dxfId="338" priority="452" stopIfTrue="1" operator="equal">
      <formula>"CW 3240-R7"</formula>
    </cfRule>
  </conditionalFormatting>
  <conditionalFormatting sqref="D184:D186">
    <cfRule type="cellIs" dxfId="337" priority="356" stopIfTrue="1" operator="equal">
      <formula>"CW 3120-R2"</formula>
    </cfRule>
    <cfRule type="cellIs" dxfId="336" priority="357" stopIfTrue="1" operator="equal">
      <formula>"CW 3240-R7"</formula>
    </cfRule>
  </conditionalFormatting>
  <conditionalFormatting sqref="D188:D202">
    <cfRule type="cellIs" dxfId="335" priority="63" stopIfTrue="1" operator="equal">
      <formula>"CW 3120-R2"</formula>
    </cfRule>
    <cfRule type="cellIs" dxfId="334" priority="64" stopIfTrue="1" operator="equal">
      <formula>"CW 3240-R7"</formula>
    </cfRule>
  </conditionalFormatting>
  <conditionalFormatting sqref="D194:D195">
    <cfRule type="cellIs" dxfId="333" priority="369" stopIfTrue="1" operator="equal">
      <formula>"CW 3120-R2"</formula>
    </cfRule>
    <cfRule type="cellIs" dxfId="332" priority="370" stopIfTrue="1" operator="equal">
      <formula>"CW 3240-R7"</formula>
    </cfRule>
  </conditionalFormatting>
  <conditionalFormatting sqref="D197:D202">
    <cfRule type="cellIs" dxfId="331" priority="62" stopIfTrue="1" operator="equal">
      <formula>"CW 2130-R11"</formula>
    </cfRule>
  </conditionalFormatting>
  <conditionalFormatting sqref="D203:D204">
    <cfRule type="cellIs" dxfId="330" priority="84" stopIfTrue="1" operator="equal">
      <formula>"CW 3120-R2"</formula>
    </cfRule>
    <cfRule type="cellIs" dxfId="329" priority="85" stopIfTrue="1" operator="equal">
      <formula>"CW 3240-R7"</formula>
    </cfRule>
  </conditionalFormatting>
  <conditionalFormatting sqref="D204">
    <cfRule type="cellIs" dxfId="328" priority="79" stopIfTrue="1" operator="equal">
      <formula>"CW 3120-R2"</formula>
    </cfRule>
    <cfRule type="cellIs" dxfId="327" priority="80" stopIfTrue="1" operator="equal">
      <formula>"CW 3240-R7"</formula>
    </cfRule>
    <cfRule type="cellIs" dxfId="326" priority="81" stopIfTrue="1" operator="equal">
      <formula>"CW 2130-R11"</formula>
    </cfRule>
    <cfRule type="cellIs" dxfId="325" priority="82" stopIfTrue="1" operator="equal">
      <formula>"CW 3120-R2"</formula>
    </cfRule>
    <cfRule type="cellIs" dxfId="324" priority="83" stopIfTrue="1" operator="equal">
      <formula>"CW 3240-R7"</formula>
    </cfRule>
  </conditionalFormatting>
  <conditionalFormatting sqref="D205:D208">
    <cfRule type="cellIs" dxfId="323" priority="399" stopIfTrue="1" operator="equal">
      <formula>"CW 3240-R7"</formula>
    </cfRule>
  </conditionalFormatting>
  <conditionalFormatting sqref="D205:D209">
    <cfRule type="cellIs" dxfId="322" priority="398" stopIfTrue="1" operator="equal">
      <formula>"CW 2130-R11"</formula>
    </cfRule>
  </conditionalFormatting>
  <conditionalFormatting sqref="D206:D207">
    <cfRule type="cellIs" dxfId="321" priority="407" stopIfTrue="1" operator="equal">
      <formula>"CW 3120-R2"</formula>
    </cfRule>
    <cfRule type="cellIs" dxfId="320" priority="408" stopIfTrue="1" operator="equal">
      <formula>"CW 3240-R7"</formula>
    </cfRule>
  </conditionalFormatting>
  <conditionalFormatting sqref="D207:D208">
    <cfRule type="cellIs" dxfId="319" priority="105" stopIfTrue="1" operator="equal">
      <formula>"CW 2130-R11"</formula>
    </cfRule>
    <cfRule type="cellIs" dxfId="318" priority="106" stopIfTrue="1" operator="equal">
      <formula>"CW 3120-R2"</formula>
    </cfRule>
    <cfRule type="cellIs" dxfId="317" priority="107" stopIfTrue="1" operator="equal">
      <formula>"CW 3240-R7"</formula>
    </cfRule>
  </conditionalFormatting>
  <conditionalFormatting sqref="D208">
    <cfRule type="cellIs" dxfId="316" priority="95" stopIfTrue="1" operator="equal">
      <formula>"CW 3120-R2"</formula>
    </cfRule>
    <cfRule type="cellIs" dxfId="315" priority="96" stopIfTrue="1" operator="equal">
      <formula>"CW 3240-R7"</formula>
    </cfRule>
    <cfRule type="cellIs" dxfId="314" priority="97" stopIfTrue="1" operator="equal">
      <formula>"CW 2130-R11"</formula>
    </cfRule>
    <cfRule type="cellIs" dxfId="313" priority="98" stopIfTrue="1" operator="equal">
      <formula>"CW 3120-R2"</formula>
    </cfRule>
    <cfRule type="cellIs" dxfId="312" priority="99" stopIfTrue="1" operator="equal">
      <formula>"CW 3240-R7"</formula>
    </cfRule>
    <cfRule type="cellIs" dxfId="311" priority="100" stopIfTrue="1" operator="equal">
      <formula>"CW 3120-R2"</formula>
    </cfRule>
    <cfRule type="cellIs" dxfId="310" priority="101" stopIfTrue="1" operator="equal">
      <formula>"CW 3240-R7"</formula>
    </cfRule>
    <cfRule type="cellIs" dxfId="309" priority="102" stopIfTrue="1" operator="equal">
      <formula>"CW 2130-R11"</formula>
    </cfRule>
    <cfRule type="cellIs" dxfId="308" priority="103" stopIfTrue="1" operator="equal">
      <formula>"CW 3120-R2"</formula>
    </cfRule>
    <cfRule type="cellIs" dxfId="307" priority="104" stopIfTrue="1" operator="equal">
      <formula>"CW 3240-R7"</formula>
    </cfRule>
  </conditionalFormatting>
  <conditionalFormatting sqref="D209">
    <cfRule type="cellIs" dxfId="306" priority="405" stopIfTrue="1" operator="equal">
      <formula>"CW 3120-R2"</formula>
    </cfRule>
    <cfRule type="cellIs" dxfId="305" priority="406" stopIfTrue="1" operator="equal">
      <formula>"CW 3240-R7"</formula>
    </cfRule>
  </conditionalFormatting>
  <conditionalFormatting sqref="D210:D211">
    <cfRule type="cellIs" dxfId="304" priority="16" stopIfTrue="1" operator="equal">
      <formula>"CW 2130-R11"</formula>
    </cfRule>
    <cfRule type="cellIs" dxfId="303" priority="17" stopIfTrue="1" operator="equal">
      <formula>"CW 3120-R2"</formula>
    </cfRule>
    <cfRule type="cellIs" dxfId="302" priority="18" stopIfTrue="1" operator="equal">
      <formula>"CW 3240-R7"</formula>
    </cfRule>
  </conditionalFormatting>
  <conditionalFormatting sqref="D210:D223">
    <cfRule type="cellIs" dxfId="301" priority="19" stopIfTrue="1" operator="equal">
      <formula>"CW 2130-R11"</formula>
    </cfRule>
    <cfRule type="cellIs" dxfId="300" priority="20" stopIfTrue="1" operator="equal">
      <formula>"CW 3120-R2"</formula>
    </cfRule>
    <cfRule type="cellIs" dxfId="299" priority="21" stopIfTrue="1" operator="equal">
      <formula>"CW 3240-R7"</formula>
    </cfRule>
  </conditionalFormatting>
  <conditionalFormatting sqref="D226:D274">
    <cfRule type="cellIs" dxfId="298" priority="44" stopIfTrue="1" operator="equal">
      <formula>"CW 2130-R11"</formula>
    </cfRule>
    <cfRule type="cellIs" dxfId="297" priority="45" stopIfTrue="1" operator="equal">
      <formula>"CW 3120-R2"</formula>
    </cfRule>
    <cfRule type="cellIs" dxfId="296" priority="46" stopIfTrue="1" operator="equal">
      <formula>"CW 3240-R7"</formula>
    </cfRule>
  </conditionalFormatting>
  <conditionalFormatting sqref="D275">
    <cfRule type="cellIs" dxfId="295" priority="120" stopIfTrue="1" operator="equal">
      <formula>"CW 2130-R11"</formula>
    </cfRule>
    <cfRule type="cellIs" dxfId="294" priority="121" stopIfTrue="1" operator="equal">
      <formula>"CW 3120-R2"</formula>
    </cfRule>
    <cfRule type="cellIs" dxfId="293" priority="122" stopIfTrue="1" operator="equal">
      <formula>"CW 3240-R7"</formula>
    </cfRule>
  </conditionalFormatting>
  <conditionalFormatting sqref="D275:D277">
    <cfRule type="cellIs" dxfId="292" priority="117" stopIfTrue="1" operator="equal">
      <formula>"CW 2130-R11"</formula>
    </cfRule>
    <cfRule type="cellIs" dxfId="291" priority="118" stopIfTrue="1" operator="equal">
      <formula>"CW 3120-R2"</formula>
    </cfRule>
    <cfRule type="cellIs" dxfId="290" priority="119" stopIfTrue="1" operator="equal">
      <formula>"CW 3240-R7"</formula>
    </cfRule>
  </conditionalFormatting>
  <conditionalFormatting sqref="D277:D280">
    <cfRule type="cellIs" dxfId="289" priority="109" stopIfTrue="1" operator="equal">
      <formula>"CW 3120-R2"</formula>
    </cfRule>
    <cfRule type="cellIs" dxfId="288" priority="110" stopIfTrue="1" operator="equal">
      <formula>"CW 3240-R7"</formula>
    </cfRule>
  </conditionalFormatting>
  <conditionalFormatting sqref="D278:D284">
    <cfRule type="cellIs" dxfId="287" priority="108" stopIfTrue="1" operator="equal">
      <formula>"CW 2130-R11"</formula>
    </cfRule>
  </conditionalFormatting>
  <conditionalFormatting sqref="D281:D289">
    <cfRule type="cellIs" dxfId="286" priority="359" stopIfTrue="1" operator="equal">
      <formula>"CW 3120-R2"</formula>
    </cfRule>
    <cfRule type="cellIs" dxfId="285" priority="360" stopIfTrue="1" operator="equal">
      <formula>"CW 3240-R7"</formula>
    </cfRule>
  </conditionalFormatting>
  <conditionalFormatting sqref="D286">
    <cfRule type="cellIs" dxfId="284" priority="358" stopIfTrue="1" operator="equal">
      <formula>"CW 2130-R11"</formula>
    </cfRule>
  </conditionalFormatting>
  <conditionalFormatting sqref="D290">
    <cfRule type="cellIs" dxfId="283" priority="170" stopIfTrue="1" operator="equal">
      <formula>"CW 3120-R2"</formula>
    </cfRule>
    <cfRule type="cellIs" dxfId="282" priority="171" stopIfTrue="1" operator="equal">
      <formula>"CW 3240-R7"</formula>
    </cfRule>
  </conditionalFormatting>
  <conditionalFormatting sqref="D291">
    <cfRule type="cellIs" dxfId="281" priority="261" stopIfTrue="1" operator="equal">
      <formula>"CW 2130-R11"</formula>
    </cfRule>
    <cfRule type="cellIs" dxfId="280" priority="262" stopIfTrue="1" operator="equal">
      <formula>"CW 3120-R2"</formula>
    </cfRule>
    <cfRule type="cellIs" dxfId="279" priority="263" stopIfTrue="1" operator="equal">
      <formula>"CW 3240-R7"</formula>
    </cfRule>
    <cfRule type="cellIs" dxfId="278" priority="264" stopIfTrue="1" operator="equal">
      <formula>"CW 3120-R2"</formula>
    </cfRule>
    <cfRule type="cellIs" dxfId="277" priority="265" stopIfTrue="1" operator="equal">
      <formula>"CW 3240-R7"</formula>
    </cfRule>
    <cfRule type="cellIs" dxfId="276" priority="266" stopIfTrue="1" operator="equal">
      <formula>"CW 2130-R11"</formula>
    </cfRule>
    <cfRule type="cellIs" dxfId="275" priority="267" stopIfTrue="1" operator="equal">
      <formula>"CW 3120-R2"</formula>
    </cfRule>
    <cfRule type="cellIs" dxfId="274" priority="268" stopIfTrue="1" operator="equal">
      <formula>"CW 3240-R7"</formula>
    </cfRule>
    <cfRule type="cellIs" dxfId="273" priority="269" stopIfTrue="1" operator="equal">
      <formula>"CW 2130-R11"</formula>
    </cfRule>
    <cfRule type="cellIs" dxfId="272" priority="270" stopIfTrue="1" operator="equal">
      <formula>"CW 3120-R2"</formula>
    </cfRule>
    <cfRule type="cellIs" dxfId="271" priority="271" stopIfTrue="1" operator="equal">
      <formula>"CW 3240-R7"</formula>
    </cfRule>
  </conditionalFormatting>
  <conditionalFormatting sqref="D291:D292 D598:D599 D638:D652 D657:D677">
    <cfRule type="cellIs" dxfId="270" priority="449" stopIfTrue="1" operator="equal">
      <formula>"CW 3240-R7"</formula>
    </cfRule>
  </conditionalFormatting>
  <conditionalFormatting sqref="D291:D292">
    <cfRule type="cellIs" dxfId="269" priority="258" stopIfTrue="1" operator="equal">
      <formula>"CW 2130-R11"</formula>
    </cfRule>
    <cfRule type="cellIs" dxfId="268" priority="259" stopIfTrue="1" operator="equal">
      <formula>"CW 3120-R2"</formula>
    </cfRule>
    <cfRule type="cellIs" dxfId="267" priority="260" stopIfTrue="1" operator="equal">
      <formula>"CW 3240-R7"</formula>
    </cfRule>
  </conditionalFormatting>
  <conditionalFormatting sqref="D292 D294:D296">
    <cfRule type="cellIs" dxfId="266" priority="252" stopIfTrue="1" operator="equal">
      <formula>"CW 3120-R2"</formula>
    </cfRule>
    <cfRule type="cellIs" dxfId="265" priority="253" stopIfTrue="1" operator="equal">
      <formula>"CW 3240-R7"</formula>
    </cfRule>
    <cfRule type="cellIs" dxfId="264" priority="254" stopIfTrue="1" operator="equal">
      <formula>"CW 3120-R2"</formula>
    </cfRule>
    <cfRule type="cellIs" dxfId="263" priority="255" stopIfTrue="1" operator="equal">
      <formula>"CW 2130-R11"</formula>
    </cfRule>
    <cfRule type="cellIs" dxfId="262" priority="256" stopIfTrue="1" operator="equal">
      <formula>"CW 3120-R2"</formula>
    </cfRule>
    <cfRule type="cellIs" dxfId="261" priority="257" stopIfTrue="1" operator="equal">
      <formula>"CW 3240-R7"</formula>
    </cfRule>
  </conditionalFormatting>
  <conditionalFormatting sqref="D292">
    <cfRule type="cellIs" dxfId="260" priority="249" stopIfTrue="1" operator="equal">
      <formula>"CW 3120-R2"</formula>
    </cfRule>
    <cfRule type="cellIs" dxfId="259" priority="250" stopIfTrue="1" operator="equal">
      <formula>"CW 3240-R7"</formula>
    </cfRule>
    <cfRule type="cellIs" dxfId="258" priority="251" stopIfTrue="1" operator="equal">
      <formula>"CW 2130-R11"</formula>
    </cfRule>
  </conditionalFormatting>
  <conditionalFormatting sqref="D293:D295">
    <cfRule type="cellIs" dxfId="257" priority="129" stopIfTrue="1" operator="equal">
      <formula>"CW 3120-R2"</formula>
    </cfRule>
    <cfRule type="cellIs" dxfId="256" priority="130" stopIfTrue="1" operator="equal">
      <formula>"CW 3240-R7"</formula>
    </cfRule>
  </conditionalFormatting>
  <conditionalFormatting sqref="D294:D296 D83:D93">
    <cfRule type="cellIs" dxfId="255" priority="445" stopIfTrue="1" operator="equal">
      <formula>"CW 2130-R11"</formula>
    </cfRule>
  </conditionalFormatting>
  <conditionalFormatting sqref="D294:D296 D292">
    <cfRule type="cellIs" dxfId="254" priority="248" stopIfTrue="1" operator="equal">
      <formula>"CW 2130-R11"</formula>
    </cfRule>
  </conditionalFormatting>
  <conditionalFormatting sqref="D299:D303">
    <cfRule type="cellIs" dxfId="253" priority="349" stopIfTrue="1" operator="equal">
      <formula>"CW 3120-R2"</formula>
    </cfRule>
    <cfRule type="cellIs" dxfId="252" priority="350" stopIfTrue="1" operator="equal">
      <formula>"CW 3240-R7"</formula>
    </cfRule>
  </conditionalFormatting>
  <conditionalFormatting sqref="D300:D301">
    <cfRule type="cellIs" dxfId="251" priority="347" stopIfTrue="1" operator="equal">
      <formula>"CW 3120-R2"</formula>
    </cfRule>
    <cfRule type="cellIs" dxfId="250" priority="348" stopIfTrue="1" operator="equal">
      <formula>"CW 3240-R7"</formula>
    </cfRule>
  </conditionalFormatting>
  <conditionalFormatting sqref="D303:D304">
    <cfRule type="cellIs" dxfId="249" priority="22" stopIfTrue="1" operator="equal">
      <formula>"CW 2130-R11"</formula>
    </cfRule>
  </conditionalFormatting>
  <conditionalFormatting sqref="D304">
    <cfRule type="cellIs" dxfId="248" priority="23" stopIfTrue="1" operator="equal">
      <formula>"CW 3120-R2"</formula>
    </cfRule>
    <cfRule type="cellIs" dxfId="247" priority="24" stopIfTrue="1" operator="equal">
      <formula>"CW 3240-R7"</formula>
    </cfRule>
  </conditionalFormatting>
  <conditionalFormatting sqref="D306">
    <cfRule type="cellIs" dxfId="246" priority="131" stopIfTrue="1" operator="equal">
      <formula>"CW 3120-R2"</formula>
    </cfRule>
    <cfRule type="cellIs" dxfId="245" priority="132" stopIfTrue="1" operator="equal">
      <formula>"CW 3240-R7"</formula>
    </cfRule>
  </conditionalFormatting>
  <conditionalFormatting sqref="D306:D309">
    <cfRule type="cellIs" dxfId="244" priority="364" stopIfTrue="1" operator="equal">
      <formula>"CW 3120-R2"</formula>
    </cfRule>
    <cfRule type="cellIs" dxfId="243" priority="365" stopIfTrue="1" operator="equal">
      <formula>"CW 3240-R7"</formula>
    </cfRule>
  </conditionalFormatting>
  <conditionalFormatting sqref="D319">
    <cfRule type="cellIs" dxfId="242" priority="15" stopIfTrue="1" operator="equal">
      <formula>"CW 3240-R7"</formula>
    </cfRule>
  </conditionalFormatting>
  <conditionalFormatting sqref="D319:D333">
    <cfRule type="cellIs" dxfId="241" priority="14" stopIfTrue="1" operator="equal">
      <formula>"CW 2130-R11"</formula>
    </cfRule>
  </conditionalFormatting>
  <conditionalFormatting sqref="D320:D333">
    <cfRule type="cellIs" dxfId="240" priority="403" stopIfTrue="1" operator="equal">
      <formula>"CW 3120-R2"</formula>
    </cfRule>
    <cfRule type="cellIs" dxfId="239" priority="404" stopIfTrue="1" operator="equal">
      <formula>"CW 3240-R7"</formula>
    </cfRule>
  </conditionalFormatting>
  <conditionalFormatting sqref="D336:D341">
    <cfRule type="cellIs" dxfId="238" priority="140" stopIfTrue="1" operator="equal">
      <formula>"CW 2130-R11"</formula>
    </cfRule>
    <cfRule type="cellIs" dxfId="237" priority="141" stopIfTrue="1" operator="equal">
      <formula>"CW 3120-R2"</formula>
    </cfRule>
    <cfRule type="cellIs" dxfId="236" priority="142" stopIfTrue="1" operator="equal">
      <formula>"CW 3240-R7"</formula>
    </cfRule>
  </conditionalFormatting>
  <conditionalFormatting sqref="D345:D346">
    <cfRule type="cellIs" dxfId="235" priority="143" stopIfTrue="1" operator="equal">
      <formula>"CW 2130-R11"</formula>
    </cfRule>
    <cfRule type="cellIs" dxfId="234" priority="144" stopIfTrue="1" operator="equal">
      <formula>"CW 3120-R2"</formula>
    </cfRule>
    <cfRule type="cellIs" dxfId="233" priority="145" stopIfTrue="1" operator="equal">
      <formula>"CW 3240-R7"</formula>
    </cfRule>
  </conditionalFormatting>
  <conditionalFormatting sqref="D348:D380">
    <cfRule type="cellIs" dxfId="232" priority="59" stopIfTrue="1" operator="equal">
      <formula>"CW 2130-R11"</formula>
    </cfRule>
    <cfRule type="cellIs" dxfId="231" priority="60" stopIfTrue="1" operator="equal">
      <formula>"CW 3120-R2"</formula>
    </cfRule>
    <cfRule type="cellIs" dxfId="230" priority="61" stopIfTrue="1" operator="equal">
      <formula>"CW 3240-R7"</formula>
    </cfRule>
  </conditionalFormatting>
  <conditionalFormatting sqref="D379">
    <cfRule type="cellIs" dxfId="229" priority="56" stopIfTrue="1" operator="equal">
      <formula>"CW 2130-R11"</formula>
    </cfRule>
    <cfRule type="cellIs" dxfId="228" priority="57" stopIfTrue="1" operator="equal">
      <formula>"CW 3120-R2"</formula>
    </cfRule>
    <cfRule type="cellIs" dxfId="227" priority="58" stopIfTrue="1" operator="equal">
      <formula>"CW 3240-R7"</formula>
    </cfRule>
  </conditionalFormatting>
  <conditionalFormatting sqref="D380">
    <cfRule type="cellIs" dxfId="226" priority="127" stopIfTrue="1" operator="equal">
      <formula>"CW 3120-R2"</formula>
    </cfRule>
    <cfRule type="cellIs" dxfId="225" priority="128" stopIfTrue="1" operator="equal">
      <formula>"CW 3240-R7"</formula>
    </cfRule>
  </conditionalFormatting>
  <conditionalFormatting sqref="D380:D383">
    <cfRule type="cellIs" dxfId="224" priority="126" stopIfTrue="1" operator="equal">
      <formula>"CW 2130-R11"</formula>
    </cfRule>
  </conditionalFormatting>
  <conditionalFormatting sqref="D381:D387">
    <cfRule type="cellIs" dxfId="223" priority="362" stopIfTrue="1" operator="equal">
      <formula>"CW 3120-R2"</formula>
    </cfRule>
    <cfRule type="cellIs" dxfId="222" priority="363" stopIfTrue="1" operator="equal">
      <formula>"CW 3240-R7"</formula>
    </cfRule>
  </conditionalFormatting>
  <conditionalFormatting sqref="D385">
    <cfRule type="cellIs" dxfId="221" priority="361" stopIfTrue="1" operator="equal">
      <formula>"CW 2130-R11"</formula>
    </cfRule>
  </conditionalFormatting>
  <conditionalFormatting sqref="D388">
    <cfRule type="cellIs" dxfId="220" priority="237" stopIfTrue="1" operator="equal">
      <formula>"CW 2130-R11"</formula>
    </cfRule>
    <cfRule type="cellIs" dxfId="219" priority="238" stopIfTrue="1" operator="equal">
      <formula>"CW 3120-R2"</formula>
    </cfRule>
    <cfRule type="cellIs" dxfId="218" priority="239" stopIfTrue="1" operator="equal">
      <formula>"CW 3240-R7"</formula>
    </cfRule>
    <cfRule type="cellIs" dxfId="217" priority="240" stopIfTrue="1" operator="equal">
      <formula>"CW 3120-R2"</formula>
    </cfRule>
    <cfRule type="cellIs" dxfId="216" priority="241" stopIfTrue="1" operator="equal">
      <formula>"CW 3240-R7"</formula>
    </cfRule>
    <cfRule type="cellIs" dxfId="215" priority="242" stopIfTrue="1" operator="equal">
      <formula>"CW 2130-R11"</formula>
    </cfRule>
    <cfRule type="cellIs" dxfId="214" priority="243" stopIfTrue="1" operator="equal">
      <formula>"CW 3120-R2"</formula>
    </cfRule>
    <cfRule type="cellIs" dxfId="213" priority="244" stopIfTrue="1" operator="equal">
      <formula>"CW 3240-R7"</formula>
    </cfRule>
    <cfRule type="cellIs" dxfId="212" priority="245" stopIfTrue="1" operator="equal">
      <formula>"CW 2130-R11"</formula>
    </cfRule>
    <cfRule type="cellIs" dxfId="211" priority="246" stopIfTrue="1" operator="equal">
      <formula>"CW 3120-R2"</formula>
    </cfRule>
    <cfRule type="cellIs" dxfId="210" priority="247" stopIfTrue="1" operator="equal">
      <formula>"CW 3240-R7"</formula>
    </cfRule>
  </conditionalFormatting>
  <conditionalFormatting sqref="D388:D390">
    <cfRule type="cellIs" dxfId="209" priority="234" stopIfTrue="1" operator="equal">
      <formula>"CW 2130-R11"</formula>
    </cfRule>
    <cfRule type="cellIs" dxfId="208" priority="235" stopIfTrue="1" operator="equal">
      <formula>"CW 3120-R2"</formula>
    </cfRule>
    <cfRule type="cellIs" dxfId="207" priority="236" stopIfTrue="1" operator="equal">
      <formula>"CW 3240-R7"</formula>
    </cfRule>
  </conditionalFormatting>
  <conditionalFormatting sqref="D389">
    <cfRule type="cellIs" dxfId="206" priority="224" stopIfTrue="1" operator="equal">
      <formula>"CW 3120-R2"</formula>
    </cfRule>
    <cfRule type="cellIs" dxfId="205" priority="225" stopIfTrue="1" operator="equal">
      <formula>"CW 3240-R7"</formula>
    </cfRule>
  </conditionalFormatting>
  <conditionalFormatting sqref="D389:D390">
    <cfRule type="cellIs" dxfId="204" priority="223" stopIfTrue="1" operator="equal">
      <formula>"CW 2130-R11"</formula>
    </cfRule>
    <cfRule type="cellIs" dxfId="203" priority="226" stopIfTrue="1" operator="equal">
      <formula>"CW 2130-R11"</formula>
    </cfRule>
    <cfRule type="cellIs" dxfId="202" priority="227" stopIfTrue="1" operator="equal">
      <formula>"CW 3120-R2"</formula>
    </cfRule>
    <cfRule type="cellIs" dxfId="201" priority="228" stopIfTrue="1" operator="equal">
      <formula>"CW 3240-R7"</formula>
    </cfRule>
    <cfRule type="cellIs" dxfId="200" priority="229" stopIfTrue="1" operator="equal">
      <formula>"CW 3120-R2"</formula>
    </cfRule>
    <cfRule type="cellIs" dxfId="199" priority="231" stopIfTrue="1" operator="equal">
      <formula>"CW 2130-R11"</formula>
    </cfRule>
    <cfRule type="cellIs" dxfId="198" priority="232" stopIfTrue="1" operator="equal">
      <formula>"CW 3120-R2"</formula>
    </cfRule>
    <cfRule type="cellIs" dxfId="197" priority="233" stopIfTrue="1" operator="equal">
      <formula>"CW 3240-R7"</formula>
    </cfRule>
  </conditionalFormatting>
  <conditionalFormatting sqref="D390">
    <cfRule type="cellIs" dxfId="196" priority="230" stopIfTrue="1" operator="equal">
      <formula>"CW 3240-R7"</formula>
    </cfRule>
  </conditionalFormatting>
  <conditionalFormatting sqref="D391:D394">
    <cfRule type="cellIs" dxfId="195" priority="133" stopIfTrue="1" operator="equal">
      <formula>"CW 3120-R2"</formula>
    </cfRule>
    <cfRule type="cellIs" dxfId="194" priority="134" stopIfTrue="1" operator="equal">
      <formula>"CW 3240-R7"</formula>
    </cfRule>
  </conditionalFormatting>
  <conditionalFormatting sqref="D396:D402">
    <cfRule type="cellIs" dxfId="193" priority="135" stopIfTrue="1" operator="equal">
      <formula>"CW 3120-R2"</formula>
    </cfRule>
    <cfRule type="cellIs" dxfId="192" priority="136" stopIfTrue="1" operator="equal">
      <formula>"CW 3240-R7"</formula>
    </cfRule>
  </conditionalFormatting>
  <conditionalFormatting sqref="D402:D407 D409:D410">
    <cfRule type="cellIs" dxfId="191" priority="137" stopIfTrue="1" operator="equal">
      <formula>"CW 2130-R11"</formula>
    </cfRule>
    <cfRule type="cellIs" dxfId="190" priority="138" stopIfTrue="1" operator="equal">
      <formula>"CW 3120-R2"</formula>
    </cfRule>
    <cfRule type="cellIs" dxfId="189" priority="139" stopIfTrue="1" operator="equal">
      <formula>"CW 3240-R7"</formula>
    </cfRule>
  </conditionalFormatting>
  <conditionalFormatting sqref="D413:D456">
    <cfRule type="cellIs" dxfId="188" priority="50" stopIfTrue="1" operator="equal">
      <formula>"CW 2130-R11"</formula>
    </cfRule>
    <cfRule type="cellIs" dxfId="187" priority="51" stopIfTrue="1" operator="equal">
      <formula>"CW 3120-R2"</formula>
    </cfRule>
    <cfRule type="cellIs" dxfId="186" priority="52" stopIfTrue="1" operator="equal">
      <formula>"CW 3240-R7"</formula>
    </cfRule>
  </conditionalFormatting>
  <conditionalFormatting sqref="D456:D457">
    <cfRule type="cellIs" dxfId="185" priority="48" stopIfTrue="1" operator="equal">
      <formula>"CW 3120-R2"</formula>
    </cfRule>
    <cfRule type="cellIs" dxfId="184" priority="49" stopIfTrue="1" operator="equal">
      <formula>"CW 3240-R7"</formula>
    </cfRule>
  </conditionalFormatting>
  <conditionalFormatting sqref="D456:D461">
    <cfRule type="cellIs" dxfId="183" priority="47" stopIfTrue="1" operator="equal">
      <formula>"CW 2130-R11"</formula>
    </cfRule>
  </conditionalFormatting>
  <conditionalFormatting sqref="D458:D464">
    <cfRule type="cellIs" dxfId="182" priority="221" stopIfTrue="1" operator="equal">
      <formula>"CW 3120-R2"</formula>
    </cfRule>
    <cfRule type="cellIs" dxfId="181" priority="222" stopIfTrue="1" operator="equal">
      <formula>"CW 3240-R7"</formula>
    </cfRule>
  </conditionalFormatting>
  <conditionalFormatting sqref="D463:D464">
    <cfRule type="cellIs" dxfId="180" priority="220" stopIfTrue="1" operator="equal">
      <formula>"CW 2130-R11"</formula>
    </cfRule>
  </conditionalFormatting>
  <conditionalFormatting sqref="D464">
    <cfRule type="cellIs" dxfId="179" priority="212" stopIfTrue="1" operator="equal">
      <formula>"CW 2130-R11"</formula>
    </cfRule>
    <cfRule type="cellIs" dxfId="178" priority="213" stopIfTrue="1" operator="equal">
      <formula>"CW 3120-R2"</formula>
    </cfRule>
    <cfRule type="cellIs" dxfId="177" priority="214" stopIfTrue="1" operator="equal">
      <formula>"CW 3240-R7"</formula>
    </cfRule>
    <cfRule type="cellIs" dxfId="176" priority="215" stopIfTrue="1" operator="equal">
      <formula>"CW 3120-R2"</formula>
    </cfRule>
    <cfRule type="cellIs" dxfId="175" priority="216" stopIfTrue="1" operator="equal">
      <formula>"CW 3240-R7"</formula>
    </cfRule>
    <cfRule type="cellIs" dxfId="174" priority="217" stopIfTrue="1" operator="equal">
      <formula>"CW 2130-R11"</formula>
    </cfRule>
    <cfRule type="cellIs" dxfId="173" priority="218" stopIfTrue="1" operator="equal">
      <formula>"CW 3120-R2"</formula>
    </cfRule>
    <cfRule type="cellIs" dxfId="172" priority="219" stopIfTrue="1" operator="equal">
      <formula>"CW 3240-R7"</formula>
    </cfRule>
  </conditionalFormatting>
  <conditionalFormatting sqref="D464:D466">
    <cfRule type="cellIs" dxfId="171" priority="209" stopIfTrue="1" operator="equal">
      <formula>"CW 2130-R11"</formula>
    </cfRule>
  </conditionalFormatting>
  <conditionalFormatting sqref="D464:D468">
    <cfRule type="cellIs" dxfId="170" priority="210" stopIfTrue="1" operator="equal">
      <formula>"CW 3120-R2"</formula>
    </cfRule>
    <cfRule type="cellIs" dxfId="169" priority="211" stopIfTrue="1" operator="equal">
      <formula>"CW 3240-R7"</formula>
    </cfRule>
  </conditionalFormatting>
  <conditionalFormatting sqref="D465">
    <cfRule type="cellIs" dxfId="168" priority="199" stopIfTrue="1" operator="equal">
      <formula>"CW 3120-R2"</formula>
    </cfRule>
    <cfRule type="cellIs" dxfId="167" priority="200" stopIfTrue="1" operator="equal">
      <formula>"CW 3240-R7"</formula>
    </cfRule>
  </conditionalFormatting>
  <conditionalFormatting sqref="D465:D466">
    <cfRule type="cellIs" dxfId="166" priority="198" stopIfTrue="1" operator="equal">
      <formula>"CW 2130-R11"</formula>
    </cfRule>
    <cfRule type="cellIs" dxfId="165" priority="201" stopIfTrue="1" operator="equal">
      <formula>"CW 2130-R11"</formula>
    </cfRule>
    <cfRule type="cellIs" dxfId="164" priority="202" stopIfTrue="1" operator="equal">
      <formula>"CW 3120-R2"</formula>
    </cfRule>
    <cfRule type="cellIs" dxfId="163" priority="203" stopIfTrue="1" operator="equal">
      <formula>"CW 3240-R7"</formula>
    </cfRule>
    <cfRule type="cellIs" dxfId="162" priority="204" stopIfTrue="1" operator="equal">
      <formula>"CW 3120-R2"</formula>
    </cfRule>
    <cfRule type="cellIs" dxfId="161" priority="206" stopIfTrue="1" operator="equal">
      <formula>"CW 2130-R11"</formula>
    </cfRule>
    <cfRule type="cellIs" dxfId="160" priority="207" stopIfTrue="1" operator="equal">
      <formula>"CW 3120-R2"</formula>
    </cfRule>
    <cfRule type="cellIs" dxfId="159" priority="208" stopIfTrue="1" operator="equal">
      <formula>"CW 3240-R7"</formula>
    </cfRule>
  </conditionalFormatting>
  <conditionalFormatting sqref="D466">
    <cfRule type="cellIs" dxfId="158" priority="205" stopIfTrue="1" operator="equal">
      <formula>"CW 3240-R7"</formula>
    </cfRule>
  </conditionalFormatting>
  <conditionalFormatting sqref="D469">
    <cfRule type="cellIs" dxfId="157" priority="146" stopIfTrue="1" operator="equal">
      <formula>"CW 3120-R2"</formula>
    </cfRule>
    <cfRule type="cellIs" dxfId="156" priority="147" stopIfTrue="1" operator="equal">
      <formula>"CW 3240-R7"</formula>
    </cfRule>
  </conditionalFormatting>
  <conditionalFormatting sqref="D470:D472">
    <cfRule type="cellIs" dxfId="155" priority="352" stopIfTrue="1" operator="equal">
      <formula>"CW 3120-R2"</formula>
    </cfRule>
    <cfRule type="cellIs" dxfId="154" priority="353" stopIfTrue="1" operator="equal">
      <formula>"CW 3240-R7"</formula>
    </cfRule>
  </conditionalFormatting>
  <conditionalFormatting sqref="D471:D472">
    <cfRule type="cellIs" dxfId="153" priority="351" stopIfTrue="1" operator="equal">
      <formula>"CW 2130-R11"</formula>
    </cfRule>
  </conditionalFormatting>
  <conditionalFormatting sqref="D473:D474">
    <cfRule type="cellIs" dxfId="152" priority="148" stopIfTrue="1" operator="equal">
      <formula>"CW 3120-R2"</formula>
    </cfRule>
    <cfRule type="cellIs" dxfId="151" priority="149" stopIfTrue="1" operator="equal">
      <formula>"CW 3240-R7"</formula>
    </cfRule>
  </conditionalFormatting>
  <conditionalFormatting sqref="D475:D486 D488:D489">
    <cfRule type="cellIs" dxfId="150" priority="400" stopIfTrue="1" operator="equal">
      <formula>"CW 2130-R11"</formula>
    </cfRule>
    <cfRule type="cellIs" dxfId="149" priority="401" stopIfTrue="1" operator="equal">
      <formula>"CW 3120-R2"</formula>
    </cfRule>
    <cfRule type="cellIs" dxfId="148" priority="402" stopIfTrue="1" operator="equal">
      <formula>"CW 3240-R7"</formula>
    </cfRule>
  </conditionalFormatting>
  <conditionalFormatting sqref="D477">
    <cfRule type="cellIs" dxfId="147" priority="354" stopIfTrue="1" operator="equal">
      <formula>"CW 3120-R2"</formula>
    </cfRule>
    <cfRule type="cellIs" dxfId="146" priority="355" stopIfTrue="1" operator="equal">
      <formula>"CW 3240-R7"</formula>
    </cfRule>
  </conditionalFormatting>
  <conditionalFormatting sqref="D491:D512">
    <cfRule type="cellIs" dxfId="145" priority="158" stopIfTrue="1" operator="equal">
      <formula>"CW 2130-R11"</formula>
    </cfRule>
    <cfRule type="cellIs" dxfId="144" priority="159" stopIfTrue="1" operator="equal">
      <formula>"CW 3120-R2"</formula>
    </cfRule>
    <cfRule type="cellIs" dxfId="143" priority="160" stopIfTrue="1" operator="equal">
      <formula>"CW 3240-R7"</formula>
    </cfRule>
  </conditionalFormatting>
  <conditionalFormatting sqref="D512">
    <cfRule type="cellIs" dxfId="142" priority="392" stopIfTrue="1" operator="equal">
      <formula>"CW 2130-R11"</formula>
    </cfRule>
    <cfRule type="cellIs" dxfId="141" priority="393" stopIfTrue="1" operator="equal">
      <formula>"CW 3120-R2"</formula>
    </cfRule>
    <cfRule type="cellIs" dxfId="140" priority="394" stopIfTrue="1" operator="equal">
      <formula>"CW 3240-R7"</formula>
    </cfRule>
  </conditionalFormatting>
  <conditionalFormatting sqref="D512:D513">
    <cfRule type="cellIs" dxfId="139" priority="395" stopIfTrue="1" operator="equal">
      <formula>"CW 2130-R11"</formula>
    </cfRule>
    <cfRule type="cellIs" dxfId="138" priority="396" stopIfTrue="1" operator="equal">
      <formula>"CW 3120-R2"</formula>
    </cfRule>
    <cfRule type="cellIs" dxfId="137" priority="397" stopIfTrue="1" operator="equal">
      <formula>"CW 3240-R7"</formula>
    </cfRule>
  </conditionalFormatting>
  <conditionalFormatting sqref="D514:D547">
    <cfRule type="cellIs" dxfId="136" priority="123" stopIfTrue="1" operator="equal">
      <formula>"CW 2130-R11"</formula>
    </cfRule>
  </conditionalFormatting>
  <conditionalFormatting sqref="D514:D548">
    <cfRule type="cellIs" dxfId="135" priority="124" stopIfTrue="1" operator="equal">
      <formula>"CW 3120-R2"</formula>
    </cfRule>
    <cfRule type="cellIs" dxfId="134" priority="125" stopIfTrue="1" operator="equal">
      <formula>"CW 3240-R7"</formula>
    </cfRule>
  </conditionalFormatting>
  <conditionalFormatting sqref="D549:D550">
    <cfRule type="cellIs" dxfId="133" priority="114" stopIfTrue="1" operator="equal">
      <formula>"CW 2130-R11"</formula>
    </cfRule>
    <cfRule type="cellIs" dxfId="132" priority="115" stopIfTrue="1" operator="equal">
      <formula>"CW 3120-R2"</formula>
    </cfRule>
    <cfRule type="cellIs" dxfId="131" priority="116" stopIfTrue="1" operator="equal">
      <formula>"CW 3240-R7"</formula>
    </cfRule>
  </conditionalFormatting>
  <conditionalFormatting sqref="D550:D565">
    <cfRule type="cellIs" dxfId="130" priority="321" stopIfTrue="1" operator="equal">
      <formula>"CW 3120-R2"</formula>
    </cfRule>
    <cfRule type="cellIs" dxfId="129" priority="322" stopIfTrue="1" operator="equal">
      <formula>"CW 3240-R7"</formula>
    </cfRule>
  </conditionalFormatting>
  <conditionalFormatting sqref="D564:D565">
    <cfRule type="cellIs" dxfId="128" priority="320" stopIfTrue="1" operator="equal">
      <formula>"CW 2130-R11"</formula>
    </cfRule>
  </conditionalFormatting>
  <conditionalFormatting sqref="D565:D577 D638:D677 D294:D296 D753:D756 D727:D740 D320:D321 D679:D689 D305:D311 D184:D186 D747:D748 D750:D751 D758:D759 D771:D774 D550:D563 D761:D766 D742:D745 D342:D347 D546 D548 D636 D313:D315 D768 D777 D579:D602 D691:D692">
    <cfRule type="cellIs" dxfId="127" priority="450" stopIfTrue="1" operator="equal">
      <formula>"CW 2130-R11"</formula>
    </cfRule>
  </conditionalFormatting>
  <conditionalFormatting sqref="D598:D599 D682:D688">
    <cfRule type="cellIs" dxfId="126" priority="386" stopIfTrue="1" operator="equal">
      <formula>"CW 2130-R11"</formula>
    </cfRule>
  </conditionalFormatting>
  <conditionalFormatting sqref="D603:D634">
    <cfRule type="cellIs" dxfId="125" priority="161" stopIfTrue="1" operator="equal">
      <formula>"CW 2130-R11"</formula>
    </cfRule>
    <cfRule type="cellIs" dxfId="124" priority="162" stopIfTrue="1" operator="equal">
      <formula>"CW 3120-R2"</formula>
    </cfRule>
    <cfRule type="cellIs" dxfId="123" priority="163" stopIfTrue="1" operator="equal">
      <formula>"CW 3240-R7"</formula>
    </cfRule>
  </conditionalFormatting>
  <conditionalFormatting sqref="D623:D637">
    <cfRule type="cellIs" dxfId="122" priority="112" stopIfTrue="1" operator="equal">
      <formula>"CW 3120-R2"</formula>
    </cfRule>
    <cfRule type="cellIs" dxfId="121" priority="113" stopIfTrue="1" operator="equal">
      <formula>"CW 3240-R7"</formula>
    </cfRule>
  </conditionalFormatting>
  <conditionalFormatting sqref="D623:D680">
    <cfRule type="cellIs" dxfId="120" priority="111" stopIfTrue="1" operator="equal">
      <formula>"CW 2130-R11"</formula>
    </cfRule>
  </conditionalFormatting>
  <conditionalFormatting sqref="D638:D652 D657:D677 D598:D599 D291:D292">
    <cfRule type="cellIs" dxfId="119" priority="448" stopIfTrue="1" operator="equal">
      <formula>"CW 3120-R2"</formula>
    </cfRule>
  </conditionalFormatting>
  <conditionalFormatting sqref="D639:D649 D653:D654 D656 D661:D664 D666:D673">
    <cfRule type="cellIs" dxfId="118" priority="390" stopIfTrue="1" operator="equal">
      <formula>"CW 3240-R7"</formula>
    </cfRule>
  </conditionalFormatting>
  <conditionalFormatting sqref="D639:D673">
    <cfRule type="cellIs" dxfId="117" priority="389" stopIfTrue="1" operator="equal">
      <formula>"CW 3120-R2"</formula>
    </cfRule>
  </conditionalFormatting>
  <conditionalFormatting sqref="D651">
    <cfRule type="cellIs" dxfId="116" priority="391" stopIfTrue="1" operator="equal">
      <formula>"CW 3240-R7"</formula>
    </cfRule>
  </conditionalFormatting>
  <conditionalFormatting sqref="D676:D678">
    <cfRule type="cellIs" dxfId="115" priority="156" stopIfTrue="1" operator="equal">
      <formula>"CW 3120-R2"</formula>
    </cfRule>
    <cfRule type="cellIs" dxfId="114" priority="157" stopIfTrue="1" operator="equal">
      <formula>"CW 3240-R7"</formula>
    </cfRule>
  </conditionalFormatting>
  <conditionalFormatting sqref="D679:D688">
    <cfRule type="cellIs" dxfId="113" priority="387" stopIfTrue="1" operator="equal">
      <formula>"CW 3120-R2"</formula>
    </cfRule>
    <cfRule type="cellIs" dxfId="112" priority="388" stopIfTrue="1" operator="equal">
      <formula>"CW 3240-R7"</formula>
    </cfRule>
  </conditionalFormatting>
  <conditionalFormatting sqref="D698">
    <cfRule type="cellIs" dxfId="111" priority="442" stopIfTrue="1" operator="equal">
      <formula>"CW 2130-R11"</formula>
    </cfRule>
    <cfRule type="cellIs" dxfId="110" priority="443" stopIfTrue="1" operator="equal">
      <formula>"CW 3120-R2"</formula>
    </cfRule>
    <cfRule type="cellIs" dxfId="109" priority="444" stopIfTrue="1" operator="equal">
      <formula>"CW 3240-R7"</formula>
    </cfRule>
  </conditionalFormatting>
  <conditionalFormatting sqref="D700:D701">
    <cfRule type="cellIs" dxfId="108" priority="412" stopIfTrue="1" operator="equal">
      <formula>"CW 2130-R11"</formula>
    </cfRule>
    <cfRule type="cellIs" dxfId="107" priority="413" stopIfTrue="1" operator="equal">
      <formula>"CW 3120-R2"</formula>
    </cfRule>
    <cfRule type="cellIs" dxfId="106" priority="414" stopIfTrue="1" operator="equal">
      <formula>"CW 3240-R7"</formula>
    </cfRule>
  </conditionalFormatting>
  <conditionalFormatting sqref="D703:D704">
    <cfRule type="cellIs" dxfId="105" priority="439" stopIfTrue="1" operator="equal">
      <formula>"CW 2130-R11"</formula>
    </cfRule>
  </conditionalFormatting>
  <conditionalFormatting sqref="D703:D705">
    <cfRule type="cellIs" dxfId="104" priority="440" stopIfTrue="1" operator="equal">
      <formula>"CW 3120-R2"</formula>
    </cfRule>
    <cfRule type="cellIs" dxfId="103" priority="441" stopIfTrue="1" operator="equal">
      <formula>"CW 3240-R7"</formula>
    </cfRule>
  </conditionalFormatting>
  <conditionalFormatting sqref="D706:D708">
    <cfRule type="cellIs" dxfId="102" priority="311" stopIfTrue="1" operator="equal">
      <formula>"CW 2130-R11"</formula>
    </cfRule>
    <cfRule type="cellIs" dxfId="101" priority="312" stopIfTrue="1" operator="equal">
      <formula>"CW 3120-R2"</formula>
    </cfRule>
    <cfRule type="cellIs" dxfId="100" priority="313" stopIfTrue="1" operator="equal">
      <formula>"CW 3240-R7"</formula>
    </cfRule>
  </conditionalFormatting>
  <conditionalFormatting sqref="D710:D711">
    <cfRule type="cellIs" dxfId="99" priority="433" stopIfTrue="1" operator="equal">
      <formula>"CW 2130-R11"</formula>
    </cfRule>
    <cfRule type="cellIs" dxfId="98" priority="434" stopIfTrue="1" operator="equal">
      <formula>"CW 3120-R2"</formula>
    </cfRule>
    <cfRule type="cellIs" dxfId="97" priority="435" stopIfTrue="1" operator="equal">
      <formula>"CW 3240-R7"</formula>
    </cfRule>
  </conditionalFormatting>
  <conditionalFormatting sqref="D713">
    <cfRule type="cellIs" dxfId="96" priority="436" stopIfTrue="1" operator="equal">
      <formula>"CW 2130-R11"</formula>
    </cfRule>
    <cfRule type="cellIs" dxfId="95" priority="437" stopIfTrue="1" operator="equal">
      <formula>"CW 3120-R2"</formula>
    </cfRule>
    <cfRule type="cellIs" dxfId="94" priority="438" stopIfTrue="1" operator="equal">
      <formula>"CW 3240-R7"</formula>
    </cfRule>
  </conditionalFormatting>
  <conditionalFormatting sqref="D715">
    <cfRule type="cellIs" dxfId="93" priority="430" stopIfTrue="1" operator="equal">
      <formula>"CW 2130-R11"</formula>
    </cfRule>
    <cfRule type="cellIs" dxfId="92" priority="431" stopIfTrue="1" operator="equal">
      <formula>"CW 3120-R2"</formula>
    </cfRule>
    <cfRule type="cellIs" dxfId="91" priority="432" stopIfTrue="1" operator="equal">
      <formula>"CW 3240-R7"</formula>
    </cfRule>
  </conditionalFormatting>
  <conditionalFormatting sqref="D717">
    <cfRule type="cellIs" dxfId="90" priority="427" stopIfTrue="1" operator="equal">
      <formula>"CW 2130-R11"</formula>
    </cfRule>
    <cfRule type="cellIs" dxfId="89" priority="428" stopIfTrue="1" operator="equal">
      <formula>"CW 3120-R2"</formula>
    </cfRule>
    <cfRule type="cellIs" dxfId="88" priority="429" stopIfTrue="1" operator="equal">
      <formula>"CW 3240-R7"</formula>
    </cfRule>
  </conditionalFormatting>
  <conditionalFormatting sqref="D719">
    <cfRule type="cellIs" dxfId="87" priority="167" stopIfTrue="1" operator="equal">
      <formula>"CW 2130-R11"</formula>
    </cfRule>
    <cfRule type="cellIs" dxfId="86" priority="168" stopIfTrue="1" operator="equal">
      <formula>"CW 3120-R2"</formula>
    </cfRule>
    <cfRule type="cellIs" dxfId="85" priority="169" stopIfTrue="1" operator="equal">
      <formula>"CW 3240-R7"</formula>
    </cfRule>
  </conditionalFormatting>
  <conditionalFormatting sqref="D721:D722">
    <cfRule type="cellIs" dxfId="84" priority="409" stopIfTrue="1" operator="equal">
      <formula>"CW 2130-R11"</formula>
    </cfRule>
    <cfRule type="cellIs" dxfId="83" priority="410" stopIfTrue="1" operator="equal">
      <formula>"CW 3120-R2"</formula>
    </cfRule>
    <cfRule type="cellIs" dxfId="82" priority="411" stopIfTrue="1" operator="equal">
      <formula>"CW 3240-R7"</formula>
    </cfRule>
  </conditionalFormatting>
  <conditionalFormatting sqref="D724">
    <cfRule type="cellIs" dxfId="81" priority="424" stopIfTrue="1" operator="equal">
      <formula>"CW 2130-R11"</formula>
    </cfRule>
    <cfRule type="cellIs" dxfId="80" priority="425" stopIfTrue="1" operator="equal">
      <formula>"CW 3120-R2"</formula>
    </cfRule>
    <cfRule type="cellIs" dxfId="79" priority="426" stopIfTrue="1" operator="equal">
      <formula>"CW 3240-R7"</formula>
    </cfRule>
  </conditionalFormatting>
  <conditionalFormatting sqref="D726">
    <cfRule type="cellIs" dxfId="78" priority="150" stopIfTrue="1" operator="equal">
      <formula>"CW 2130-R11"</formula>
    </cfRule>
    <cfRule type="cellIs" dxfId="77" priority="151" stopIfTrue="1" operator="equal">
      <formula>"CW 3120-R2"</formula>
    </cfRule>
    <cfRule type="cellIs" dxfId="76" priority="152" stopIfTrue="1" operator="equal">
      <formula>"CW 3240-R7"</formula>
    </cfRule>
    <cfRule type="cellIs" dxfId="75" priority="153" stopIfTrue="1" operator="equal">
      <formula>"CW 2130-R11"</formula>
    </cfRule>
    <cfRule type="cellIs" dxfId="74" priority="154" stopIfTrue="1" operator="equal">
      <formula>"CW 3120-R2"</formula>
    </cfRule>
    <cfRule type="cellIs" dxfId="73" priority="155" stopIfTrue="1" operator="equal">
      <formula>"CW 3240-R7"</formula>
    </cfRule>
  </conditionalFormatting>
  <conditionalFormatting sqref="D728:D731">
    <cfRule type="cellIs" dxfId="72" priority="371" stopIfTrue="1" operator="equal">
      <formula>"CW 2130-R11"</formula>
    </cfRule>
    <cfRule type="cellIs" dxfId="71" priority="372" stopIfTrue="1" operator="equal">
      <formula>"CW 3120-R2"</formula>
    </cfRule>
    <cfRule type="cellIs" dxfId="70" priority="373" stopIfTrue="1" operator="equal">
      <formula>"CW 3240-R7"</formula>
    </cfRule>
    <cfRule type="cellIs" dxfId="69" priority="374" stopIfTrue="1" operator="equal">
      <formula>"CW 2130-R11"</formula>
    </cfRule>
    <cfRule type="cellIs" dxfId="68" priority="375" stopIfTrue="1" operator="equal">
      <formula>"CW 3120-R2"</formula>
    </cfRule>
    <cfRule type="cellIs" dxfId="67" priority="376" stopIfTrue="1" operator="equal">
      <formula>"CW 3240-R7"</formula>
    </cfRule>
    <cfRule type="cellIs" dxfId="66" priority="377" stopIfTrue="1" operator="equal">
      <formula>"CW 2130-R11"</formula>
    </cfRule>
    <cfRule type="cellIs" dxfId="65" priority="378" stopIfTrue="1" operator="equal">
      <formula>"CW 3120-R2"</formula>
    </cfRule>
    <cfRule type="cellIs" dxfId="64" priority="379" stopIfTrue="1" operator="equal">
      <formula>"CW 3240-R7"</formula>
    </cfRule>
    <cfRule type="cellIs" dxfId="63" priority="380" stopIfTrue="1" operator="equal">
      <formula>"CW 2130-R11"</formula>
    </cfRule>
    <cfRule type="cellIs" dxfId="62" priority="381" stopIfTrue="1" operator="equal">
      <formula>"CW 3120-R2"</formula>
    </cfRule>
    <cfRule type="cellIs" dxfId="61" priority="382" stopIfTrue="1" operator="equal">
      <formula>"CW 3240-R7"</formula>
    </cfRule>
    <cfRule type="cellIs" dxfId="60" priority="383" stopIfTrue="1" operator="equal">
      <formula>"CW 2130-R11"</formula>
    </cfRule>
    <cfRule type="cellIs" dxfId="59" priority="384" stopIfTrue="1" operator="equal">
      <formula>"CW 3120-R2"</formula>
    </cfRule>
    <cfRule type="cellIs" dxfId="58" priority="385" stopIfTrue="1" operator="equal">
      <formula>"CW 3240-R7"</formula>
    </cfRule>
  </conditionalFormatting>
  <conditionalFormatting sqref="D730:D731">
    <cfRule type="cellIs" dxfId="57" priority="415" stopIfTrue="1" operator="equal">
      <formula>"CW 2130-R11"</formula>
    </cfRule>
    <cfRule type="cellIs" dxfId="56" priority="416" stopIfTrue="1" operator="equal">
      <formula>"CW 3120-R2"</formula>
    </cfRule>
    <cfRule type="cellIs" dxfId="55" priority="417" stopIfTrue="1" operator="equal">
      <formula>"CW 3240-R7"</formula>
    </cfRule>
  </conditionalFormatting>
  <conditionalFormatting sqref="D733:D740">
    <cfRule type="cellIs" dxfId="54" priority="332" stopIfTrue="1" operator="equal">
      <formula>"CW 2130-R11"</formula>
    </cfRule>
    <cfRule type="cellIs" dxfId="53" priority="333" stopIfTrue="1" operator="equal">
      <formula>"CW 3120-R2"</formula>
    </cfRule>
    <cfRule type="cellIs" dxfId="52" priority="334" stopIfTrue="1" operator="equal">
      <formula>"CW 3240-R7"</formula>
    </cfRule>
  </conditionalFormatting>
  <conditionalFormatting sqref="D738:D739">
    <cfRule type="cellIs" dxfId="51" priority="418" stopIfTrue="1" operator="equal">
      <formula>"CW 2130-R11"</formula>
    </cfRule>
    <cfRule type="cellIs" dxfId="50" priority="419" stopIfTrue="1" operator="equal">
      <formula>"CW 3120-R2"</formula>
    </cfRule>
    <cfRule type="cellIs" dxfId="49" priority="420" stopIfTrue="1" operator="equal">
      <formula>"CW 3240-R7"</formula>
    </cfRule>
  </conditionalFormatting>
  <conditionalFormatting sqref="D740">
    <cfRule type="cellIs" dxfId="48" priority="323" stopIfTrue="1" operator="equal">
      <formula>"CW 2130-R11"</formula>
    </cfRule>
    <cfRule type="cellIs" dxfId="47" priority="324" stopIfTrue="1" operator="equal">
      <formula>"CW 3120-R2"</formula>
    </cfRule>
    <cfRule type="cellIs" dxfId="46" priority="325" stopIfTrue="1" operator="equal">
      <formula>"CW 3240-R7"</formula>
    </cfRule>
    <cfRule type="cellIs" dxfId="45" priority="326" stopIfTrue="1" operator="equal">
      <formula>"CW 2130-R11"</formula>
    </cfRule>
    <cfRule type="cellIs" dxfId="44" priority="327" stopIfTrue="1" operator="equal">
      <formula>"CW 3120-R2"</formula>
    </cfRule>
    <cfRule type="cellIs" dxfId="43" priority="328" stopIfTrue="1" operator="equal">
      <formula>"CW 3240-R7"</formula>
    </cfRule>
    <cfRule type="cellIs" dxfId="42" priority="329" stopIfTrue="1" operator="equal">
      <formula>"CW 2130-R11"</formula>
    </cfRule>
    <cfRule type="cellIs" dxfId="41" priority="330" stopIfTrue="1" operator="equal">
      <formula>"CW 3120-R2"</formula>
    </cfRule>
    <cfRule type="cellIs" dxfId="40" priority="331" stopIfTrue="1" operator="equal">
      <formula>"CW 3240-R7"</formula>
    </cfRule>
  </conditionalFormatting>
  <conditionalFormatting sqref="D742:D745">
    <cfRule type="cellIs" dxfId="39" priority="314" stopIfTrue="1" operator="equal">
      <formula>"CW 2130-R11"</formula>
    </cfRule>
    <cfRule type="cellIs" dxfId="38" priority="315" stopIfTrue="1" operator="equal">
      <formula>"CW 3120-R2"</formula>
    </cfRule>
    <cfRule type="cellIs" dxfId="37" priority="316" stopIfTrue="1" operator="equal">
      <formula>"CW 3240-R7"</formula>
    </cfRule>
  </conditionalFormatting>
  <conditionalFormatting sqref="D747:D748">
    <cfRule type="cellIs" dxfId="36" priority="344" stopIfTrue="1" operator="equal">
      <formula>"CW 2130-R11"</formula>
    </cfRule>
    <cfRule type="cellIs" dxfId="35" priority="345" stopIfTrue="1" operator="equal">
      <formula>"CW 3120-R2"</formula>
    </cfRule>
    <cfRule type="cellIs" dxfId="34" priority="346" stopIfTrue="1" operator="equal">
      <formula>"CW 3240-R7"</formula>
    </cfRule>
  </conditionalFormatting>
  <conditionalFormatting sqref="D750:D751">
    <cfRule type="cellIs" dxfId="33" priority="341" stopIfTrue="1" operator="equal">
      <formula>"CW 2130-R11"</formula>
    </cfRule>
    <cfRule type="cellIs" dxfId="32" priority="342" stopIfTrue="1" operator="equal">
      <formula>"CW 3120-R2"</formula>
    </cfRule>
    <cfRule type="cellIs" dxfId="31" priority="343" stopIfTrue="1" operator="equal">
      <formula>"CW 3240-R7"</formula>
    </cfRule>
  </conditionalFormatting>
  <conditionalFormatting sqref="D753:D756">
    <cfRule type="cellIs" dxfId="30" priority="164" stopIfTrue="1" operator="equal">
      <formula>"CW 2130-R11"</formula>
    </cfRule>
    <cfRule type="cellIs" dxfId="29" priority="165" stopIfTrue="1" operator="equal">
      <formula>"CW 3120-R2"</formula>
    </cfRule>
    <cfRule type="cellIs" dxfId="28" priority="166" stopIfTrue="1" operator="equal">
      <formula>"CW 3240-R7"</formula>
    </cfRule>
  </conditionalFormatting>
  <conditionalFormatting sqref="D756">
    <cfRule type="cellIs" dxfId="27" priority="421" stopIfTrue="1" operator="equal">
      <formula>"CW 2130-R11"</formula>
    </cfRule>
    <cfRule type="cellIs" dxfId="26" priority="422" stopIfTrue="1" operator="equal">
      <formula>"CW 3120-R2"</formula>
    </cfRule>
    <cfRule type="cellIs" dxfId="25" priority="423" stopIfTrue="1" operator="equal">
      <formula>"CW 3240-R7"</formula>
    </cfRule>
  </conditionalFormatting>
  <conditionalFormatting sqref="D758:D759">
    <cfRule type="cellIs" dxfId="24" priority="338" stopIfTrue="1" operator="equal">
      <formula>"CW 2130-R11"</formula>
    </cfRule>
    <cfRule type="cellIs" dxfId="23" priority="339" stopIfTrue="1" operator="equal">
      <formula>"CW 3120-R2"</formula>
    </cfRule>
    <cfRule type="cellIs" dxfId="22" priority="340" stopIfTrue="1" operator="equal">
      <formula>"CW 3240-R7"</formula>
    </cfRule>
  </conditionalFormatting>
  <conditionalFormatting sqref="D761:D762">
    <cfRule type="cellIs" dxfId="21" priority="317" stopIfTrue="1" operator="equal">
      <formula>"CW 2130-R11"</formula>
    </cfRule>
  </conditionalFormatting>
  <conditionalFormatting sqref="D761:D763">
    <cfRule type="cellIs" dxfId="20" priority="318" stopIfTrue="1" operator="equal">
      <formula>"CW 3120-R2"</formula>
    </cfRule>
    <cfRule type="cellIs" dxfId="19" priority="319" stopIfTrue="1" operator="equal">
      <formula>"CW 3240-R7"</formula>
    </cfRule>
  </conditionalFormatting>
  <conditionalFormatting sqref="D764:D766">
    <cfRule type="cellIs" dxfId="18" priority="308" stopIfTrue="1" operator="equal">
      <formula>"CW 2130-R11"</formula>
    </cfRule>
    <cfRule type="cellIs" dxfId="17" priority="309" stopIfTrue="1" operator="equal">
      <formula>"CW 3120-R2"</formula>
    </cfRule>
    <cfRule type="cellIs" dxfId="16" priority="310" stopIfTrue="1" operator="equal">
      <formula>"CW 3240-R7"</formula>
    </cfRule>
  </conditionalFormatting>
  <conditionalFormatting sqref="D773:D774">
    <cfRule type="cellIs" dxfId="15" priority="335" stopIfTrue="1" operator="equal">
      <formula>"CW 2130-R11"</formula>
    </cfRule>
    <cfRule type="cellIs" dxfId="14" priority="336" stopIfTrue="1" operator="equal">
      <formula>"CW 3120-R2"</formula>
    </cfRule>
    <cfRule type="cellIs" dxfId="13" priority="337" stopIfTrue="1" operator="equal">
      <formula>"CW 3240-R7"</formula>
    </cfRule>
  </conditionalFormatting>
  <conditionalFormatting sqref="G777">
    <cfRule type="expression" dxfId="12" priority="13">
      <formula>G777&gt;G789*0.05</formula>
    </cfRule>
  </conditionalFormatting>
  <conditionalFormatting sqref="D408">
    <cfRule type="cellIs" dxfId="11" priority="10" stopIfTrue="1" operator="equal">
      <formula>"CW 2130-R11"</formula>
    </cfRule>
  </conditionalFormatting>
  <conditionalFormatting sqref="D408"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487">
    <cfRule type="cellIs" dxfId="8" priority="7" stopIfTrue="1" operator="equal">
      <formula>"CW 2130-R11"</formula>
    </cfRule>
  </conditionalFormatting>
  <conditionalFormatting sqref="D487"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78">
    <cfRule type="cellIs" dxfId="5" priority="4" stopIfTrue="1" operator="equal">
      <formula>"CW 2130-R11"</formula>
    </cfRule>
  </conditionalFormatting>
  <conditionalFormatting sqref="D578"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690">
    <cfRule type="cellIs" dxfId="2" priority="1" stopIfTrue="1" operator="equal">
      <formula>"CW 2130-R11"</formula>
    </cfRule>
  </conditionalFormatting>
  <conditionalFormatting sqref="D690"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777" xr:uid="{8B25E4BB-A3E6-4FC1-BF99-E5771BF9AC30}">
      <formula1>IF(AND(G777&gt;=0.01,G777&lt;=G789*0.05),ROUND(G777,2),0.01)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91 G774 G7:G8 G10 G12:G13 G15 G17 G20 G22 G24 G26 G28:G31 G33 G35:G37 G39 G41 G43:G48 G50 G53 G55 G58:G60 G62 G65 G67 G70:G71 G74:G75 G78:G83 G85:G86 G88 G90:G96 G99 G101 G103 G105:G106 G110:G111 G113 G115:G116 G118 G120 G123 G125 G127 G129:G132 G134 G136 G139:G142 G145:G150 G153:G154 G156:G157 G159:G161 G164 G166:G168 G170:G171 G174 G176 G179:G180 G182:G183 G186 G188:G190 G192:G193 G195 G198:G199 G201:G205 G207:G209 G211 G213 G215:G219 G222:G223 G227 G229:G230 G232 G234 G237 G239 G241 G243:G246 G248 G250 G253:G256 G258:G259 G261:G263 G323 G266 G268 G270:G271 G274 G276:G280 G282:G283 G286 G288 G290 G293 G296:G297 G299 G301 G304:G310 G312:G313 G315 G318:G319 G321 G568 G566 G558:G564 G554:G555 G684:G688 G325:G329 G698 G337 G339 G341 G344 G346 G348 G350:G353 G355 G357 G360:G361 G363 G365 G367:G368 G371 G373 G375 G378 G380 G382 G385 G387 G390:G391 G394 G396:G397 G399 G401:G402 G404 G406 G409:G410 G414 G416:G417 G419 G422 G424 G426:G429 G431 G433 G436:G438 G440:G442 G445 G447 G449:G450 G452 G455 G457 G459:G460 G463 G466:G469 G472 G474:G475 G477 G479 G481:G485 G488:G489 G493:G494 G496 G498:G499 G501 G503:G504 G507 G509 G511 G513 G515:G518 G520 G522:G523 G525 G527:G531 G534:G535 G537:G538 G540 G542 G545 G547:G549 G552 G570:G576 G579 G583:G584 G586 G588:G589 G591 G593:G594 G597 G599 G601 G603:G606 G608 G610 G613:G615 G617 G619:G623 G626:G627 G629:G630 G632 G635 G637:G639 G642 G644:G645 G648 G651 G653 G656 G658:G659 G661:G662 G664:G665 G668:G669 G671:G673 G675 G677:G678 G680 G682 G727:G728 G731 G734 G736 G739:G740 G743 G745 G747:G748 G750:G751 G753:G754 G756 G758:G759 G762 G764 G766 G768:G771 G724:G725 G722 G719 G717 G715 G713 G711 G708 G706 G704 G700:G701 G696 G332:G333" xr:uid="{417241C9-9313-4A16-81E5-5ED9807E1FAF}">
      <formula1>IF(G7&gt;=0.01,ROUND(G7,2),0.01)</formula1>
    </dataValidation>
    <dataValidation type="custom" allowBlank="1" showInputMessage="1" showErrorMessage="1" error="If you can enter a Unit  Price in this cell, pLease contact the Contract Administrator immediately!" sqref="G6 G109 G226 G336 G413 G492 G582 G364 G362 G40 G38" xr:uid="{C207C150-5E18-4546-8368-B51AD9ADD3E9}">
      <formula1>"isblank(G3)"</formula1>
    </dataValidation>
  </dataValidations>
  <pageMargins left="0.5" right="0.5" top="0.75" bottom="0.75" header="0.25" footer="0.25"/>
  <pageSetup scale="64" orientation="portrait" r:id="rId1"/>
  <headerFooter alignWithMargins="0">
    <oddHeader>&amp;L&amp;10The City of Winnipeg
Tender No. 66-2023 
&amp;R&amp;10Bid Submission
&amp;P of &amp;N</oddHeader>
    <oddFooter xml:space="preserve">&amp;R                    </oddFooter>
  </headerFooter>
  <rowBreaks count="29" manualBreakCount="29">
    <brk id="33" min="1" max="7" man="1"/>
    <brk id="62" min="1" max="7" man="1"/>
    <brk id="107" min="1" max="7" man="1"/>
    <brk id="132" min="1" max="7" man="1"/>
    <brk id="161" min="1" max="7" man="1"/>
    <brk id="186" min="1" max="7" man="1"/>
    <brk id="211" min="1" max="7" man="1"/>
    <brk id="224" min="1" max="7" man="1"/>
    <brk id="250" min="1" max="7" man="1"/>
    <brk id="271" min="1" max="7" man="1"/>
    <brk id="297" min="1" max="7" man="1"/>
    <brk id="321" min="1" max="7" man="1"/>
    <brk id="334" min="1" max="7" man="1"/>
    <brk id="361" min="1" max="7" man="1"/>
    <brk id="382" min="1" max="7" man="1"/>
    <brk id="411" min="1" max="7" man="1"/>
    <brk id="438" min="1" max="7" man="1"/>
    <brk id="466" min="1" max="7" man="1"/>
    <brk id="490" min="1" max="7" man="1"/>
    <brk id="518" min="1" max="7" man="1"/>
    <brk id="542" min="1" max="7" man="1"/>
    <brk id="568" min="1" max="7" man="1"/>
    <brk id="580" min="1" max="7" man="1"/>
    <brk id="606" min="1" max="7" man="1"/>
    <brk id="632" min="1" max="7" man="1"/>
    <brk id="662" min="1" max="7" man="1"/>
    <brk id="692" min="1" max="7" man="1"/>
    <brk id="756" min="1" max="7" man="1"/>
    <brk id="775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66-2023</vt:lpstr>
      <vt:lpstr>'66-2023'!Print_Area</vt:lpstr>
      <vt:lpstr>'66-2023'!Print_Titles</vt:lpstr>
      <vt:lpstr>Print_Titles</vt:lpstr>
      <vt:lpstr>XEVERYTHING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Apr. 20, 2023
by C. Humbert
File Size: 74.9 KB</dc:description>
  <cp:lastModifiedBy>Windows User</cp:lastModifiedBy>
  <cp:lastPrinted>2023-04-20T15:49:03Z</cp:lastPrinted>
  <dcterms:created xsi:type="dcterms:W3CDTF">1999-03-31T15:44:33Z</dcterms:created>
  <dcterms:modified xsi:type="dcterms:W3CDTF">2023-04-20T15:54:21Z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