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288 - Cockburn East Combined Sewer District Preliminary Design\4.0 Contract Admin\4.1 Bid Opportunity Documents\RFP 496-2023\"/>
    </mc:Choice>
  </mc:AlternateContent>
  <xr:revisionPtr revIDLastSave="0" documentId="13_ncr:1_{84745593-7EF8-47AA-8E0D-5FF45014E37E}" xr6:coauthVersionLast="36" xr6:coauthVersionMax="36" xr10:uidLastSave="{00000000-0000-0000-0000-000000000000}"/>
  <bookViews>
    <workbookView xWindow="0" yWindow="0" windowWidth="23040" windowHeight="95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prices'!$A$1:$H$26</definedName>
    <definedName name="Print_Area_1">'Unit prices'!$A$6:$H$46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15" i="2" l="1"/>
  <c r="G15" i="2" l="1"/>
  <c r="H10" i="2" l="1"/>
  <c r="H11" i="2"/>
  <c r="H12" i="2"/>
  <c r="H13" i="2"/>
  <c r="H14" i="2"/>
  <c r="H9" i="2"/>
  <c r="H6" i="2" l="1"/>
  <c r="H8" i="2" l="1"/>
  <c r="H15" i="2" s="1"/>
  <c r="H7" i="2"/>
  <c r="H17" i="2"/>
  <c r="H18" i="2"/>
  <c r="H21" i="2" l="1"/>
</calcChain>
</file>

<file path=xl/sharedStrings.xml><?xml version="1.0" encoding="utf-8"?>
<sst xmlns="http://schemas.openxmlformats.org/spreadsheetml/2006/main" count="50" uniqueCount="36">
  <si>
    <t>FORM B:PRICES</t>
  </si>
  <si>
    <t>UNIT PRICES</t>
  </si>
  <si>
    <t>Name of Bidder</t>
  </si>
  <si>
    <t>TOTAL BID PRICE (GST and MRST extra) (in numbers)</t>
  </si>
  <si>
    <t>Item No.</t>
  </si>
  <si>
    <t>Work Item Description</t>
  </si>
  <si>
    <t>Spec.
Ref.</t>
  </si>
  <si>
    <t>Fee Basis</t>
  </si>
  <si>
    <t>Allowable Disbursement ($)</t>
  </si>
  <si>
    <t>Total Fee ($)</t>
  </si>
  <si>
    <t>Additional Work Allowance</t>
  </si>
  <si>
    <t>Allowance</t>
  </si>
  <si>
    <t>Flow Monitoring Work Allowance</t>
  </si>
  <si>
    <t>Fixed Fee</t>
  </si>
  <si>
    <t>Approximate Quantity</t>
  </si>
  <si>
    <t>Unit Price ($)</t>
  </si>
  <si>
    <t>PROFESSIONAL CONSULTING SERVICES FOR COCKBURN EAST COMBINED SEWER DISTRICT PRELIMINARY DESIGN</t>
  </si>
  <si>
    <t>Data Collection and Assessment</t>
  </si>
  <si>
    <t>D7.7</t>
  </si>
  <si>
    <t>Hydraulic Modeling and Assessment</t>
  </si>
  <si>
    <t>D7.8</t>
  </si>
  <si>
    <t>Geotechnical Work Allowance</t>
  </si>
  <si>
    <t>D7.10</t>
  </si>
  <si>
    <t>D7.9</t>
  </si>
  <si>
    <t>Preliminary Design:  60% Draft Preliminary Design Report</t>
  </si>
  <si>
    <t>Preliminary Design:  Primary Solution (Conceptual or Alternative Developed Solution)</t>
  </si>
  <si>
    <t>Preliminary Design:  Green Infrastructure Solution (1)</t>
  </si>
  <si>
    <t>Preliminary Design:  Green Infrastructure Solution (2)</t>
  </si>
  <si>
    <t>Preliminary Design: Real Time Control Solution (1)</t>
  </si>
  <si>
    <t>Preliminary Design: Real Time Control Solution (2)</t>
  </si>
  <si>
    <t>Preliminary Design:  Final Preliminary Design Report</t>
  </si>
  <si>
    <t>Preliminary Design Phase (Sub-Total 3, 4, 5, 6, 7, 8 and 9)</t>
  </si>
  <si>
    <t>D7.11, D7.12, D7.13, D7.14</t>
  </si>
  <si>
    <t>D7.13, D7.18, D7.19</t>
  </si>
  <si>
    <t>D7.14, D7.15, D7.16, D7.17</t>
  </si>
  <si>
    <t>D7.20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</si>
</sst>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  <xf numFmtId="44" fontId="38" fillId="0" borderId="0" applyFont="0" applyFill="0" applyBorder="0" applyAlignment="0" applyProtection="0"/>
  </cellStyleXfs>
  <cellXfs count="8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5" fillId="24" borderId="18" xfId="1" applyFont="1" applyBorder="1" applyAlignment="1" applyProtection="1">
      <alignment horizontal="left"/>
    </xf>
    <xf numFmtId="0" fontId="35" fillId="24" borderId="18" xfId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175" fontId="35" fillId="24" borderId="24" xfId="1" applyNumberFormat="1" applyFont="1" applyBorder="1" applyAlignment="1" applyProtection="1">
      <alignment horizontal="left"/>
    </xf>
    <xf numFmtId="175" fontId="35" fillId="24" borderId="14" xfId="1" applyNumberFormat="1" applyFont="1" applyBorder="1" applyProtection="1"/>
    <xf numFmtId="175" fontId="0" fillId="0" borderId="0" xfId="0" applyNumberFormat="1" applyAlignment="1" applyProtection="1">
      <alignment wrapText="1"/>
    </xf>
    <xf numFmtId="0" fontId="35" fillId="24" borderId="23" xfId="1" applyFont="1" applyBorder="1" applyAlignment="1" applyProtection="1"/>
    <xf numFmtId="175" fontId="39" fillId="0" borderId="12" xfId="0" applyNumberFormat="1" applyFont="1" applyBorder="1" applyAlignment="1" applyProtection="1">
      <alignment horizontal="center" vertical="center" wrapText="1"/>
    </xf>
    <xf numFmtId="0" fontId="35" fillId="24" borderId="17" xfId="1" applyFont="1" applyBorder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75" fontId="35" fillId="24" borderId="22" xfId="1" applyNumberFormat="1" applyFont="1" applyBorder="1" applyAlignment="1" applyProtection="1"/>
    <xf numFmtId="175" fontId="0" fillId="0" borderId="23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0" fillId="0" borderId="16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39" fillId="0" borderId="12" xfId="0" applyFont="1" applyBorder="1" applyAlignment="1" applyProtection="1">
      <alignment horizontal="center" vertical="center" wrapText="1"/>
    </xf>
    <xf numFmtId="4" fontId="39" fillId="0" borderId="12" xfId="0" applyNumberFormat="1" applyFont="1" applyBorder="1" applyAlignment="1" applyProtection="1">
      <alignment horizontal="center" vertical="center" wrapText="1"/>
    </xf>
    <xf numFmtId="0" fontId="35" fillId="24" borderId="16" xfId="1" applyFont="1" applyBorder="1" applyAlignment="1" applyProtection="1">
      <alignment horizontal="center"/>
    </xf>
    <xf numFmtId="0" fontId="35" fillId="24" borderId="0" xfId="1" applyFont="1" applyAlignment="1" applyProtection="1">
      <alignment horizontal="left"/>
    </xf>
    <xf numFmtId="0" fontId="35" fillId="24" borderId="0" xfId="1" applyFont="1" applyAlignment="1" applyProtection="1">
      <alignment horizontal="center"/>
    </xf>
    <xf numFmtId="4" fontId="35" fillId="24" borderId="0" xfId="1" applyNumberFormat="1" applyFont="1" applyAlignment="1" applyProtection="1">
      <alignment horizontal="center"/>
    </xf>
    <xf numFmtId="0" fontId="35" fillId="24" borderId="16" xfId="1" applyFont="1" applyBorder="1" applyAlignment="1" applyProtection="1">
      <alignment horizontal="left"/>
    </xf>
    <xf numFmtId="0" fontId="35" fillId="24" borderId="15" xfId="1" applyFont="1" applyBorder="1" applyAlignment="1" applyProtection="1">
      <alignment horizontal="center"/>
    </xf>
    <xf numFmtId="0" fontId="35" fillId="24" borderId="14" xfId="1" applyFont="1" applyBorder="1" applyProtection="1"/>
    <xf numFmtId="0" fontId="35" fillId="24" borderId="14" xfId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26" xfId="0" applyFill="1" applyBorder="1" applyAlignment="1" applyProtection="1">
      <alignment horizontal="center" vertical="center" wrapText="1"/>
    </xf>
    <xf numFmtId="44" fontId="0" fillId="0" borderId="25" xfId="117" applyFont="1" applyFill="1" applyBorder="1" applyAlignment="1" applyProtection="1">
      <alignment horizontal="center"/>
      <protection locked="0"/>
    </xf>
    <xf numFmtId="175" fontId="0" fillId="0" borderId="25" xfId="0" applyNumberFormat="1" applyFill="1" applyBorder="1" applyAlignment="1" applyProtection="1">
      <alignment horizontal="right"/>
    </xf>
    <xf numFmtId="44" fontId="0" fillId="0" borderId="26" xfId="117" applyFont="1" applyFill="1" applyBorder="1" applyAlignment="1" applyProtection="1">
      <alignment horizontal="center"/>
      <protection locked="0"/>
    </xf>
    <xf numFmtId="175" fontId="0" fillId="0" borderId="26" xfId="0" applyNumberFormat="1" applyFill="1" applyBorder="1" applyAlignment="1" applyProtection="1">
      <alignment horizontal="right"/>
    </xf>
    <xf numFmtId="0" fontId="2" fillId="0" borderId="26" xfId="0" applyFont="1" applyFill="1" applyBorder="1" applyAlignment="1" applyProtection="1">
      <alignment horizontal="center" vertical="center" wrapText="1"/>
    </xf>
    <xf numFmtId="175" fontId="0" fillId="0" borderId="26" xfId="0" applyNumberFormat="1" applyFill="1" applyBorder="1" applyAlignment="1" applyProtection="1">
      <alignment horizontal="right" vertical="center"/>
    </xf>
    <xf numFmtId="44" fontId="1" fillId="0" borderId="27" xfId="117" applyFont="1" applyFill="1" applyBorder="1" applyAlignment="1" applyProtection="1">
      <alignment horizontal="center"/>
      <protection locked="0"/>
    </xf>
    <xf numFmtId="44" fontId="0" fillId="0" borderId="26" xfId="117" applyFont="1" applyFill="1" applyBorder="1" applyAlignment="1" applyProtection="1">
      <alignment horizontal="center"/>
    </xf>
    <xf numFmtId="175" fontId="1" fillId="0" borderId="26" xfId="0" applyNumberFormat="1" applyFont="1" applyFill="1" applyBorder="1" applyAlignment="1" applyProtection="1">
      <alignment horizontal="right"/>
    </xf>
    <xf numFmtId="44" fontId="2" fillId="0" borderId="26" xfId="117" applyFont="1" applyFill="1" applyBorder="1" applyAlignment="1" applyProtection="1">
      <alignment horizontal="center"/>
    </xf>
    <xf numFmtId="44" fontId="0" fillId="0" borderId="28" xfId="117" applyFont="1" applyFill="1" applyBorder="1" applyAlignment="1" applyProtection="1">
      <alignment horizontal="center"/>
    </xf>
    <xf numFmtId="44" fontId="2" fillId="0" borderId="28" xfId="117" applyFont="1" applyFill="1" applyBorder="1" applyAlignment="1" applyProtection="1">
      <alignment horizontal="center"/>
    </xf>
    <xf numFmtId="175" fontId="1" fillId="0" borderId="28" xfId="0" applyNumberFormat="1" applyFont="1" applyFill="1" applyBorder="1" applyAlignment="1" applyProtection="1">
      <alignment horizontal="right"/>
    </xf>
    <xf numFmtId="0" fontId="2" fillId="0" borderId="25" xfId="0" applyFont="1" applyFill="1" applyBorder="1" applyAlignment="1" applyProtection="1">
      <alignment horizontal="center" vertical="center" wrapText="1"/>
    </xf>
    <xf numFmtId="37" fontId="0" fillId="0" borderId="25" xfId="117" applyNumberFormat="1" applyFont="1" applyFill="1" applyBorder="1" applyAlignment="1" applyProtection="1">
      <alignment horizontal="center" vertical="center" wrapText="1"/>
    </xf>
    <xf numFmtId="37" fontId="0" fillId="0" borderId="26" xfId="117" applyNumberFormat="1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37" fontId="0" fillId="0" borderId="27" xfId="117" applyNumberFormat="1" applyFont="1" applyFill="1" applyBorder="1" applyAlignment="1" applyProtection="1">
      <alignment horizontal="center" vertical="center" wrapText="1"/>
    </xf>
    <xf numFmtId="0" fontId="2" fillId="25" borderId="27" xfId="0" applyFont="1" applyFill="1" applyBorder="1" applyAlignment="1" applyProtection="1">
      <alignment horizontal="center" vertical="center" wrapText="1"/>
    </xf>
    <xf numFmtId="37" fontId="0" fillId="25" borderId="27" xfId="117" applyNumberFormat="1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37" fontId="0" fillId="0" borderId="28" xfId="117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 wrapText="1"/>
    </xf>
    <xf numFmtId="175" fontId="1" fillId="0" borderId="27" xfId="117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46"/>
  <sheetViews>
    <sheetView showGridLines="0" tabSelected="1" zoomScaleNormal="100" zoomScaleSheetLayoutView="100" zoomScalePageLayoutView="120" workbookViewId="0">
      <selection activeCell="B14" sqref="B14"/>
    </sheetView>
  </sheetViews>
  <sheetFormatPr defaultColWidth="9.109375" defaultRowHeight="13.2" x14ac:dyDescent="0.25"/>
  <cols>
    <col min="1" max="1" width="11" style="4" customWidth="1"/>
    <col min="2" max="2" width="49.44140625" style="3" customWidth="1"/>
    <col min="3" max="3" width="12.44140625" style="4" bestFit="1" customWidth="1"/>
    <col min="4" max="4" width="13.6640625" style="4" customWidth="1"/>
    <col min="5" max="5" width="16.5546875" style="1" bestFit="1" customWidth="1"/>
    <col min="6" max="6" width="16.5546875" style="1" customWidth="1"/>
    <col min="7" max="7" width="13.33203125" style="1" bestFit="1" customWidth="1"/>
    <col min="8" max="8" width="17" style="2" customWidth="1"/>
    <col min="9" max="16384" width="9.109375" style="3"/>
  </cols>
  <sheetData>
    <row r="1" spans="1:8" x14ac:dyDescent="0.25">
      <c r="A1" s="77" t="s">
        <v>0</v>
      </c>
      <c r="B1" s="78"/>
      <c r="C1" s="78"/>
      <c r="D1" s="78"/>
      <c r="E1" s="78"/>
      <c r="F1" s="78"/>
      <c r="G1" s="78"/>
      <c r="H1" s="79"/>
    </row>
    <row r="2" spans="1:8" x14ac:dyDescent="0.25">
      <c r="A2" s="74" t="s">
        <v>16</v>
      </c>
      <c r="B2" s="75"/>
      <c r="C2" s="75"/>
      <c r="D2" s="75"/>
      <c r="E2" s="75"/>
      <c r="F2" s="75"/>
      <c r="G2" s="75"/>
      <c r="H2" s="76"/>
    </row>
    <row r="3" spans="1:8" x14ac:dyDescent="0.25">
      <c r="A3" s="74"/>
      <c r="B3" s="75"/>
      <c r="C3" s="75"/>
      <c r="D3" s="75"/>
      <c r="E3" s="75"/>
      <c r="F3" s="75"/>
      <c r="G3" s="75"/>
      <c r="H3" s="76"/>
    </row>
    <row r="4" spans="1:8" x14ac:dyDescent="0.25">
      <c r="A4" s="22" t="s">
        <v>1</v>
      </c>
      <c r="B4" s="23"/>
      <c r="C4" s="24"/>
      <c r="D4" s="24"/>
      <c r="E4" s="25"/>
      <c r="F4" s="25"/>
      <c r="G4" s="25"/>
      <c r="H4" s="20"/>
    </row>
    <row r="5" spans="1:8" ht="20.399999999999999" x14ac:dyDescent="0.25">
      <c r="A5" s="26" t="s">
        <v>4</v>
      </c>
      <c r="B5" s="26" t="s">
        <v>5</v>
      </c>
      <c r="C5" s="26" t="s">
        <v>6</v>
      </c>
      <c r="D5" s="26" t="s">
        <v>7</v>
      </c>
      <c r="E5" s="27" t="s">
        <v>14</v>
      </c>
      <c r="F5" s="27" t="s">
        <v>15</v>
      </c>
      <c r="G5" s="27" t="s">
        <v>8</v>
      </c>
      <c r="H5" s="12" t="s">
        <v>9</v>
      </c>
    </row>
    <row r="6" spans="1:8" x14ac:dyDescent="0.25">
      <c r="A6" s="45">
        <v>1</v>
      </c>
      <c r="B6" s="69" t="s">
        <v>17</v>
      </c>
      <c r="C6" s="59" t="s">
        <v>18</v>
      </c>
      <c r="D6" s="59" t="s">
        <v>13</v>
      </c>
      <c r="E6" s="60">
        <v>1</v>
      </c>
      <c r="F6" s="46"/>
      <c r="G6" s="46"/>
      <c r="H6" s="47">
        <f>(E6*F6)+(G6*E6)</f>
        <v>0</v>
      </c>
    </row>
    <row r="7" spans="1:8" x14ac:dyDescent="0.25">
      <c r="A7" s="45">
        <v>2</v>
      </c>
      <c r="B7" s="70" t="s">
        <v>19</v>
      </c>
      <c r="C7" s="45" t="s">
        <v>20</v>
      </c>
      <c r="D7" s="50" t="s">
        <v>13</v>
      </c>
      <c r="E7" s="61">
        <v>1</v>
      </c>
      <c r="F7" s="48"/>
      <c r="G7" s="48"/>
      <c r="H7" s="49">
        <f t="shared" ref="H7:H14" si="0">(E7*F7)+(G7*E7)</f>
        <v>0</v>
      </c>
    </row>
    <row r="8" spans="1:8" ht="26.4" x14ac:dyDescent="0.25">
      <c r="A8" s="45">
        <v>3</v>
      </c>
      <c r="B8" s="70" t="s">
        <v>24</v>
      </c>
      <c r="C8" s="50" t="s">
        <v>32</v>
      </c>
      <c r="D8" s="45" t="s">
        <v>13</v>
      </c>
      <c r="E8" s="61">
        <v>1</v>
      </c>
      <c r="F8" s="48"/>
      <c r="G8" s="48"/>
      <c r="H8" s="51">
        <f t="shared" si="0"/>
        <v>0</v>
      </c>
    </row>
    <row r="9" spans="1:8" ht="26.4" x14ac:dyDescent="0.25">
      <c r="A9" s="45">
        <v>4</v>
      </c>
      <c r="B9" s="70" t="s">
        <v>25</v>
      </c>
      <c r="C9" s="50" t="s">
        <v>33</v>
      </c>
      <c r="D9" s="45" t="s">
        <v>13</v>
      </c>
      <c r="E9" s="61">
        <v>1</v>
      </c>
      <c r="F9" s="48"/>
      <c r="G9" s="48"/>
      <c r="H9" s="51">
        <f t="shared" si="0"/>
        <v>0</v>
      </c>
    </row>
    <row r="10" spans="1:8" ht="26.4" x14ac:dyDescent="0.25">
      <c r="A10" s="45">
        <v>5</v>
      </c>
      <c r="B10" s="70" t="s">
        <v>26</v>
      </c>
      <c r="C10" s="50" t="s">
        <v>33</v>
      </c>
      <c r="D10" s="45" t="s">
        <v>13</v>
      </c>
      <c r="E10" s="61">
        <v>1</v>
      </c>
      <c r="F10" s="48"/>
      <c r="G10" s="48"/>
      <c r="H10" s="51">
        <f t="shared" si="0"/>
        <v>0</v>
      </c>
    </row>
    <row r="11" spans="1:8" ht="26.4" x14ac:dyDescent="0.25">
      <c r="A11" s="45">
        <v>6</v>
      </c>
      <c r="B11" s="70" t="s">
        <v>27</v>
      </c>
      <c r="C11" s="50" t="s">
        <v>33</v>
      </c>
      <c r="D11" s="45" t="s">
        <v>13</v>
      </c>
      <c r="E11" s="61">
        <v>1</v>
      </c>
      <c r="F11" s="48"/>
      <c r="G11" s="48"/>
      <c r="H11" s="51">
        <f t="shared" si="0"/>
        <v>0</v>
      </c>
    </row>
    <row r="12" spans="1:8" ht="26.4" x14ac:dyDescent="0.25">
      <c r="A12" s="45">
        <v>7</v>
      </c>
      <c r="B12" s="71" t="s">
        <v>28</v>
      </c>
      <c r="C12" s="50" t="s">
        <v>33</v>
      </c>
      <c r="D12" s="45" t="s">
        <v>13</v>
      </c>
      <c r="E12" s="61">
        <v>1</v>
      </c>
      <c r="F12" s="48"/>
      <c r="G12" s="48"/>
      <c r="H12" s="51">
        <f t="shared" si="0"/>
        <v>0</v>
      </c>
    </row>
    <row r="13" spans="1:8" ht="26.4" x14ac:dyDescent="0.25">
      <c r="A13" s="45">
        <v>8</v>
      </c>
      <c r="B13" s="71" t="s">
        <v>29</v>
      </c>
      <c r="C13" s="50" t="s">
        <v>33</v>
      </c>
      <c r="D13" s="45" t="s">
        <v>13</v>
      </c>
      <c r="E13" s="61">
        <v>1</v>
      </c>
      <c r="F13" s="48"/>
      <c r="G13" s="48"/>
      <c r="H13" s="51">
        <f t="shared" si="0"/>
        <v>0</v>
      </c>
    </row>
    <row r="14" spans="1:8" ht="26.4" x14ac:dyDescent="0.25">
      <c r="A14" s="45">
        <v>9</v>
      </c>
      <c r="B14" s="71" t="s">
        <v>30</v>
      </c>
      <c r="C14" s="62" t="s">
        <v>34</v>
      </c>
      <c r="D14" s="62" t="s">
        <v>13</v>
      </c>
      <c r="E14" s="63">
        <v>1</v>
      </c>
      <c r="F14" s="48"/>
      <c r="G14" s="48"/>
      <c r="H14" s="51">
        <f t="shared" si="0"/>
        <v>0</v>
      </c>
    </row>
    <row r="15" spans="1:8" ht="19.5" customHeight="1" x14ac:dyDescent="0.25">
      <c r="A15" s="45">
        <v>10</v>
      </c>
      <c r="B15" s="71" t="s">
        <v>31</v>
      </c>
      <c r="C15" s="64"/>
      <c r="D15" s="64"/>
      <c r="E15" s="65"/>
      <c r="F15" s="52">
        <f>SUM(F8:F14)</f>
        <v>0</v>
      </c>
      <c r="G15" s="52">
        <f>SUM(G8:G14)</f>
        <v>0</v>
      </c>
      <c r="H15" s="73">
        <f>SUM(H8:H14)</f>
        <v>0</v>
      </c>
    </row>
    <row r="16" spans="1:8" x14ac:dyDescent="0.25">
      <c r="A16" s="45">
        <v>11</v>
      </c>
      <c r="B16" s="70" t="s">
        <v>12</v>
      </c>
      <c r="C16" s="45" t="s">
        <v>23</v>
      </c>
      <c r="D16" s="50" t="s">
        <v>11</v>
      </c>
      <c r="E16" s="61">
        <v>1</v>
      </c>
      <c r="F16" s="53">
        <v>400000</v>
      </c>
      <c r="G16" s="53">
        <v>0</v>
      </c>
      <c r="H16" s="54">
        <v>400000</v>
      </c>
    </row>
    <row r="17" spans="1:8" x14ac:dyDescent="0.25">
      <c r="A17" s="45">
        <v>12</v>
      </c>
      <c r="B17" s="70" t="s">
        <v>21</v>
      </c>
      <c r="C17" s="45" t="s">
        <v>22</v>
      </c>
      <c r="D17" s="50" t="s">
        <v>11</v>
      </c>
      <c r="E17" s="61">
        <v>1</v>
      </c>
      <c r="F17" s="53">
        <v>350000</v>
      </c>
      <c r="G17" s="55">
        <v>0</v>
      </c>
      <c r="H17" s="54">
        <f t="shared" ref="H17" si="1">(F17*E17)+(G17*E17)</f>
        <v>350000</v>
      </c>
    </row>
    <row r="18" spans="1:8" ht="17.25" customHeight="1" thickBot="1" x14ac:dyDescent="0.3">
      <c r="A18" s="45">
        <v>13</v>
      </c>
      <c r="B18" s="72" t="s">
        <v>10</v>
      </c>
      <c r="C18" s="67" t="s">
        <v>35</v>
      </c>
      <c r="D18" s="66" t="s">
        <v>11</v>
      </c>
      <c r="E18" s="68">
        <v>1</v>
      </c>
      <c r="F18" s="56">
        <v>250000</v>
      </c>
      <c r="G18" s="57">
        <v>0</v>
      </c>
      <c r="H18" s="58">
        <f>(F18*E18)+(G18*E18)</f>
        <v>250000</v>
      </c>
    </row>
    <row r="19" spans="1:8" ht="14.4" thickTop="1" x14ac:dyDescent="0.25">
      <c r="A19" s="13"/>
      <c r="B19" s="5"/>
      <c r="C19" s="6"/>
      <c r="D19" s="6"/>
      <c r="E19" s="7"/>
      <c r="F19" s="7"/>
      <c r="G19" s="7"/>
      <c r="H19" s="8"/>
    </row>
    <row r="20" spans="1:8" ht="13.8" x14ac:dyDescent="0.25">
      <c r="A20" s="28"/>
      <c r="B20" s="29"/>
      <c r="C20" s="30"/>
      <c r="D20" s="30"/>
      <c r="E20" s="31"/>
      <c r="F20" s="31"/>
      <c r="G20" s="31"/>
      <c r="H20" s="11"/>
    </row>
    <row r="21" spans="1:8" ht="13.8" x14ac:dyDescent="0.25">
      <c r="A21" s="32" t="s">
        <v>3</v>
      </c>
      <c r="D21" s="30"/>
      <c r="E21" s="31"/>
      <c r="F21" s="31"/>
      <c r="G21" s="31"/>
      <c r="H21" s="19">
        <f>H6+H7+H15+H16+H17+H18</f>
        <v>1000000</v>
      </c>
    </row>
    <row r="22" spans="1:8" ht="13.8" x14ac:dyDescent="0.25">
      <c r="A22" s="33"/>
      <c r="B22" s="34"/>
      <c r="C22" s="35"/>
      <c r="D22" s="35"/>
      <c r="E22" s="36"/>
      <c r="F22" s="36"/>
      <c r="G22" s="36"/>
      <c r="H22" s="9"/>
    </row>
    <row r="23" spans="1:8" x14ac:dyDescent="0.25">
      <c r="A23" s="14"/>
      <c r="B23" s="37"/>
      <c r="C23" s="38"/>
      <c r="D23" s="38"/>
      <c r="H23" s="39"/>
    </row>
    <row r="24" spans="1:8" x14ac:dyDescent="0.25">
      <c r="A24" s="15"/>
      <c r="B24" s="37"/>
      <c r="C24" s="38"/>
      <c r="D24" s="38"/>
      <c r="E24" s="40"/>
      <c r="F24" s="40"/>
      <c r="G24" s="40"/>
      <c r="H24" s="41"/>
    </row>
    <row r="25" spans="1:8" x14ac:dyDescent="0.25">
      <c r="A25" s="15"/>
      <c r="B25" s="37"/>
      <c r="C25" s="38"/>
      <c r="D25" s="38"/>
      <c r="E25" s="80" t="s">
        <v>2</v>
      </c>
      <c r="F25" s="80"/>
      <c r="G25" s="80"/>
      <c r="H25" s="42"/>
    </row>
    <row r="26" spans="1:8" x14ac:dyDescent="0.25">
      <c r="A26" s="16"/>
      <c r="B26" s="43"/>
      <c r="C26" s="44"/>
      <c r="D26" s="44"/>
      <c r="E26" s="40"/>
      <c r="F26" s="40"/>
      <c r="G26" s="40"/>
      <c r="H26" s="41"/>
    </row>
    <row r="28" spans="1:8" x14ac:dyDescent="0.25">
      <c r="A28" s="17"/>
    </row>
    <row r="29" spans="1:8" x14ac:dyDescent="0.25">
      <c r="A29" s="18"/>
      <c r="B29" s="81"/>
      <c r="C29" s="81"/>
      <c r="D29" s="81"/>
      <c r="E29" s="81"/>
      <c r="F29" s="21"/>
      <c r="G29" s="21"/>
      <c r="H29" s="10"/>
    </row>
    <row r="30" spans="1:8" x14ac:dyDescent="0.25">
      <c r="A30" s="18"/>
      <c r="B30" s="81"/>
      <c r="C30" s="81"/>
      <c r="D30" s="81"/>
      <c r="E30" s="81"/>
      <c r="F30" s="21"/>
      <c r="G30" s="21"/>
      <c r="H30" s="10"/>
    </row>
    <row r="31" spans="1:8" x14ac:dyDescent="0.25">
      <c r="A31" s="18"/>
      <c r="B31" s="81"/>
      <c r="C31" s="81"/>
      <c r="D31" s="81"/>
      <c r="E31" s="81"/>
      <c r="F31" s="21"/>
      <c r="G31" s="21"/>
      <c r="H31" s="10"/>
    </row>
    <row r="32" spans="1:8" x14ac:dyDescent="0.25">
      <c r="A32" s="18"/>
      <c r="B32" s="81"/>
      <c r="C32" s="81"/>
      <c r="D32" s="81"/>
      <c r="E32" s="81"/>
      <c r="F32" s="21"/>
      <c r="G32" s="21"/>
      <c r="H32" s="10"/>
    </row>
    <row r="33" spans="1:8" x14ac:dyDescent="0.25">
      <c r="A33" s="18"/>
      <c r="B33" s="81"/>
      <c r="C33" s="81"/>
      <c r="D33" s="81"/>
      <c r="E33" s="81"/>
      <c r="F33" s="21"/>
      <c r="G33" s="21"/>
      <c r="H33" s="10"/>
    </row>
    <row r="34" spans="1:8" x14ac:dyDescent="0.25">
      <c r="A34" s="18"/>
      <c r="B34" s="81"/>
      <c r="C34" s="81"/>
      <c r="D34" s="81"/>
      <c r="E34" s="81"/>
      <c r="F34" s="21"/>
      <c r="G34" s="21"/>
      <c r="H34" s="10"/>
    </row>
    <row r="35" spans="1:8" x14ac:dyDescent="0.25">
      <c r="A35" s="18"/>
      <c r="B35" s="81"/>
      <c r="C35" s="81"/>
      <c r="D35" s="81"/>
      <c r="E35" s="81"/>
      <c r="F35" s="21"/>
      <c r="G35" s="21"/>
      <c r="H35" s="10"/>
    </row>
    <row r="36" spans="1:8" x14ac:dyDescent="0.25">
      <c r="A36" s="18"/>
      <c r="B36" s="81"/>
      <c r="C36" s="81"/>
      <c r="D36" s="81"/>
      <c r="E36" s="81"/>
      <c r="F36" s="21"/>
      <c r="G36" s="21"/>
      <c r="H36" s="10"/>
    </row>
    <row r="37" spans="1:8" x14ac:dyDescent="0.25">
      <c r="A37" s="18"/>
      <c r="B37" s="81"/>
      <c r="C37" s="81"/>
      <c r="D37" s="81"/>
      <c r="E37" s="81"/>
      <c r="F37" s="21"/>
      <c r="G37" s="21"/>
      <c r="H37" s="10"/>
    </row>
    <row r="38" spans="1:8" x14ac:dyDescent="0.25">
      <c r="A38" s="18"/>
      <c r="B38" s="81"/>
      <c r="C38" s="81"/>
      <c r="D38" s="81"/>
      <c r="E38" s="81"/>
      <c r="F38" s="21"/>
      <c r="G38" s="21"/>
      <c r="H38" s="10"/>
    </row>
    <row r="39" spans="1:8" x14ac:dyDescent="0.25">
      <c r="A39" s="18"/>
      <c r="B39" s="81"/>
      <c r="C39" s="81"/>
      <c r="D39" s="81"/>
      <c r="E39" s="81"/>
      <c r="F39" s="21"/>
      <c r="G39" s="21"/>
      <c r="H39" s="10"/>
    </row>
    <row r="40" spans="1:8" x14ac:dyDescent="0.25">
      <c r="A40" s="18"/>
      <c r="B40" s="81"/>
      <c r="C40" s="81"/>
      <c r="D40" s="81"/>
      <c r="E40" s="81"/>
      <c r="F40" s="21"/>
      <c r="G40" s="21"/>
      <c r="H40" s="10"/>
    </row>
    <row r="41" spans="1:8" x14ac:dyDescent="0.25">
      <c r="A41" s="18"/>
      <c r="B41" s="81"/>
      <c r="C41" s="81"/>
      <c r="D41" s="81"/>
      <c r="E41" s="81"/>
      <c r="F41" s="21"/>
      <c r="G41" s="21"/>
      <c r="H41" s="10"/>
    </row>
    <row r="42" spans="1:8" x14ac:dyDescent="0.25">
      <c r="A42" s="18"/>
      <c r="B42" s="81"/>
      <c r="C42" s="81"/>
      <c r="D42" s="81"/>
      <c r="E42" s="81"/>
      <c r="F42" s="21"/>
      <c r="G42" s="21"/>
      <c r="H42" s="10"/>
    </row>
    <row r="43" spans="1:8" x14ac:dyDescent="0.25">
      <c r="A43" s="18"/>
      <c r="B43" s="81"/>
      <c r="C43" s="81"/>
      <c r="D43" s="81"/>
      <c r="E43" s="81"/>
      <c r="F43" s="21"/>
      <c r="G43" s="21"/>
      <c r="H43" s="10"/>
    </row>
    <row r="44" spans="1:8" x14ac:dyDescent="0.25">
      <c r="A44" s="18"/>
      <c r="B44" s="81"/>
      <c r="C44" s="81"/>
      <c r="D44" s="81"/>
      <c r="E44" s="81"/>
      <c r="F44" s="21"/>
      <c r="G44" s="21"/>
      <c r="H44" s="10"/>
    </row>
    <row r="45" spans="1:8" x14ac:dyDescent="0.25">
      <c r="A45" s="18"/>
      <c r="B45" s="81"/>
      <c r="C45" s="81"/>
      <c r="D45" s="81"/>
      <c r="E45" s="81"/>
      <c r="F45" s="21"/>
      <c r="G45" s="21"/>
      <c r="H45" s="10"/>
    </row>
    <row r="46" spans="1:8" x14ac:dyDescent="0.25">
      <c r="A46" s="18"/>
      <c r="B46" s="81"/>
      <c r="C46" s="81"/>
      <c r="D46" s="81"/>
      <c r="E46" s="81"/>
      <c r="F46" s="21"/>
      <c r="G46" s="21"/>
      <c r="H46" s="10"/>
    </row>
  </sheetData>
  <sheetProtection algorithmName="SHA-512" hashValue="ufA38ecu7azV1zZAs9v9L1p746nt+OHMfrDWX/8hawuZWAIWCD1E1/+mdVU76NDkqZ/a1eAeFq33lMMWdfqHrg==" saltValue="PZv4Xy8pNCv2ehYLhRl3CQ==" spinCount="100000" sheet="1" objects="1" scenarios="1"/>
  <mergeCells count="21">
    <mergeCell ref="B46:E46"/>
    <mergeCell ref="B39:E39"/>
    <mergeCell ref="B40:E40"/>
    <mergeCell ref="B43:E43"/>
    <mergeCell ref="B44:E44"/>
    <mergeCell ref="B42:E42"/>
    <mergeCell ref="B41:E41"/>
    <mergeCell ref="B45:E45"/>
    <mergeCell ref="B38:E38"/>
    <mergeCell ref="B33:E33"/>
    <mergeCell ref="B34:E34"/>
    <mergeCell ref="B35:E35"/>
    <mergeCell ref="B36:E36"/>
    <mergeCell ref="A2:H3"/>
    <mergeCell ref="A1:H1"/>
    <mergeCell ref="E25:G25"/>
    <mergeCell ref="B29:E29"/>
    <mergeCell ref="B37:E37"/>
    <mergeCell ref="B30:E30"/>
    <mergeCell ref="B31:E31"/>
    <mergeCell ref="B32:E32"/>
  </mergeCells>
  <phoneticPr fontId="0" type="noConversion"/>
  <pageMargins left="0.5" right="0.5" top="0.70874999999999999" bottom="0.75" header="0.25" footer="0.25"/>
  <pageSetup scale="64" fitToHeight="0" orientation="portrait" r:id="rId1"/>
  <headerFooter alignWithMargins="0">
    <oddHeader xml:space="preserve">&amp;LThe City of Winnipeg
Tender No. 496-2023
&amp;C                     &amp;R Proposal Submission
Page 4 of 4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Turzak, Tim</cp:lastModifiedBy>
  <cp:revision/>
  <cp:lastPrinted>2023-11-22T14:35:00Z</cp:lastPrinted>
  <dcterms:created xsi:type="dcterms:W3CDTF">1999-10-18T14:40:40Z</dcterms:created>
  <dcterms:modified xsi:type="dcterms:W3CDTF">2023-11-22T14:35:45Z</dcterms:modified>
  <cp:category/>
  <cp:contentStatus/>
</cp:coreProperties>
</file>