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BDL\60664207_CoW_PS_Cooling\500_Deliverables\519 Hurst Chiller Install IFT Docs 2023-07-14\Tender Docs\"/>
    </mc:Choice>
  </mc:AlternateContent>
  <xr:revisionPtr revIDLastSave="0" documentId="8_{2F438031-2F76-4920-BB30-D547A6D1EE56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478-2023 Unit Prices" sheetId="1" r:id="rId1"/>
    <sheet name="Sheet1" sheetId="2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'478-2023 Unit Prices'!$A$5:$G$16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'478-2023 Unit Prices'!$A$1:$G$24</definedName>
    <definedName name="Print_Area_1">'478-2023 Unit Prices'!$A$7:$G$44</definedName>
    <definedName name="Print_Area_2">#REF!</definedName>
    <definedName name="_xlnm.Print_Titles" localSheetId="0">'478-2023 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  <definedName name="Z_854E999F_67FD_43C1_A860_AEFC1C034F62_.wvu.FilterData" localSheetId="0" hidden="1">'478-2023 Unit Prices'!$A$5:$G$16</definedName>
    <definedName name="Z_854E999F_67FD_43C1_A860_AEFC1C034F62_.wvu.PrintArea" localSheetId="0" hidden="1">'478-2023 Unit Prices'!$A$1:$G$24</definedName>
    <definedName name="Z_854E999F_67FD_43C1_A860_AEFC1C034F62_.wvu.PrintTitles" localSheetId="0" hidden="1">'478-2023 Unit Prices'!$1:$5</definedName>
    <definedName name="Z_B7072E2A_BE37_49DE_BF41_989A9207E411_.wvu.FilterData" localSheetId="0" hidden="1">'478-2023 Unit Prices'!$A$5:$G$16</definedName>
    <definedName name="Z_B7072E2A_BE37_49DE_BF41_989A9207E411_.wvu.PrintArea" localSheetId="0" hidden="1">'478-2023 Unit Prices'!$A$1:$G$24</definedName>
    <definedName name="Z_B7072E2A_BE37_49DE_BF41_989A9207E411_.wvu.PrintTitles" localSheetId="0" hidden="1">'478-2023 Unit Prices'!$1:$5</definedName>
    <definedName name="Z_F76DA009_240C_4EA9_A008_69B55EA9635D_.wvu.FilterData" localSheetId="0" hidden="1">'478-2023 Unit Prices'!$A$5:$G$16</definedName>
    <definedName name="Z_F76DA009_240C_4EA9_A008_69B55EA9635D_.wvu.PrintArea" localSheetId="0" hidden="1">'478-2023 Unit Prices'!$A$1:$G$24</definedName>
    <definedName name="Z_F76DA009_240C_4EA9_A008_69B55EA9635D_.wvu.PrintTitles" localSheetId="0" hidden="1">'478-2023 Unit Prices'!$1:$5</definedName>
  </definedNames>
  <calcPr calcId="191029"/>
  <customWorkbookViews>
    <customWorkbookView name="Courchaine, Claude - Personal View" guid="{854E999F-67FD-43C1-A860-AEFC1C034F62}" mergeInterval="0" personalView="1" xWindow="104" yWindow="104" windowWidth="1260" windowHeight="737" activeSheetId="1"/>
    <customWorkbookView name="Borschawa, Braedon - Personal View" guid="{F76DA009-240C-4EA9-A008-69B55EA9635D}" mergeInterval="0" personalView="1" maximized="1" xWindow="1909" yWindow="-1082" windowWidth="3862" windowHeight="2122" activeSheetId="1"/>
    <customWorkbookView name="Fedorchuk, Connor - Personal View" guid="{B7072E2A-BE37-49DE-BF41-989A9207E411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 s="1"/>
  <c r="A15" i="1" s="1"/>
  <c r="A16" i="1" s="1"/>
  <c r="G12" i="1"/>
  <c r="G15" i="1"/>
  <c r="G13" i="1"/>
  <c r="G14" i="1"/>
  <c r="G11" i="1"/>
  <c r="G10" i="1"/>
  <c r="G9" i="1"/>
  <c r="G8" i="1"/>
  <c r="G16" i="1"/>
  <c r="A7" i="1"/>
  <c r="A8" i="1" s="1"/>
  <c r="A9" i="1" s="1"/>
  <c r="A10" i="1" s="1"/>
  <c r="A11" i="1" s="1"/>
  <c r="G6" i="1"/>
  <c r="G7" i="1" l="1"/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<sst xmlns="http://schemas.openxmlformats.org/spreadsheetml/2006/main" count="45" uniqueCount="35">
  <si>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</si>
  <si>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</si>
  <si>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</si>
  <si>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</si>
  <si>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</si>
  <si>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</si>
  <si>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</si>
  <si>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</si>
  <si>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</si>
  <si>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</si>
  <si>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TOTAL BID PRICE (GST extra) (in numbers)</t>
  </si>
  <si>
    <t>Name of Bidder</t>
  </si>
  <si>
    <t xml:space="preserve"> </t>
  </si>
  <si>
    <t>Mobilization / Demobilization at Hurst Regional Pumping Station</t>
  </si>
  <si>
    <t>(See B10 "Prices" clause)</t>
  </si>
  <si>
    <t>Demolition Work</t>
  </si>
  <si>
    <t>Mechanical Work</t>
  </si>
  <si>
    <t>Electrical Work</t>
  </si>
  <si>
    <t>Automation Work</t>
  </si>
  <si>
    <t>Structural Work</t>
  </si>
  <si>
    <t>Cash Allowance for Asbestos Abatement Monitoring &amp; Inspection Agent</t>
  </si>
  <si>
    <t>O&amp;M Manuals and As-built Drawings</t>
  </si>
  <si>
    <t>MRST (as applicable by law)</t>
  </si>
  <si>
    <t>Division 01,
E11</t>
  </si>
  <si>
    <t>Division 01,
Division 02,
D3</t>
  </si>
  <si>
    <t>Division 01</t>
  </si>
  <si>
    <t>Division 01,
Division 05,
Division 23,
D3</t>
  </si>
  <si>
    <t>Division 01,
Division 40,
D3</t>
  </si>
  <si>
    <t>Division 01,
Division 26,
D3</t>
  </si>
  <si>
    <t>Division 01,
Division 23,
D3</t>
  </si>
  <si>
    <t>Additional Labour</t>
  </si>
  <si>
    <t>Hourly</t>
  </si>
  <si>
    <t>E15.6</t>
  </si>
  <si>
    <t>Asbestos Abatement</t>
  </si>
  <si>
    <t>Division 01,
Division 02,
D3,
Appendix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</si>
</sst>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4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75" fontId="37" fillId="24" borderId="14" xfId="1" applyNumberFormat="1" applyFont="1" applyBorder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3" fontId="0" fillId="0" borderId="23" xfId="0" applyNumberFormat="1" applyBorder="1" applyAlignment="1" applyProtection="1">
      <alignment horizontal="center"/>
    </xf>
    <xf numFmtId="175" fontId="0" fillId="0" borderId="20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0" fontId="37" fillId="24" borderId="16" xfId="1" applyFont="1" applyBorder="1" applyAlignment="1" applyProtection="1">
      <alignment horizontal="left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0" fillId="0" borderId="19" xfId="0" applyNumberFormat="1" applyBorder="1" applyAlignment="1" applyProtection="1">
      <alignment horizontal="right"/>
    </xf>
    <xf numFmtId="0" fontId="0" fillId="0" borderId="26" xfId="0" applyBorder="1" applyAlignment="1" applyProtection="1">
      <alignment wrapText="1"/>
    </xf>
    <xf numFmtId="0" fontId="3" fillId="0" borderId="23" xfId="0" applyFont="1" applyBorder="1" applyAlignment="1" applyProtection="1">
      <alignment horizontal="center" wrapText="1"/>
    </xf>
    <xf numFmtId="0" fontId="0" fillId="0" borderId="23" xfId="0" applyBorder="1" applyAlignment="1" applyProtection="1">
      <alignment wrapText="1"/>
    </xf>
    <xf numFmtId="0" fontId="3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23" xfId="0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center" wrapText="1"/>
    </xf>
    <xf numFmtId="175" fontId="0" fillId="0" borderId="23" xfId="0" applyNumberFormat="1" applyBorder="1" applyAlignment="1" applyProtection="1">
      <alignment horizontal="center"/>
      <protection locked="0"/>
    </xf>
    <xf numFmtId="175" fontId="0" fillId="0" borderId="24" xfId="0" applyNumberFormat="1" applyBorder="1" applyAlignment="1" applyProtection="1">
      <alignment horizontal="center"/>
    </xf>
    <xf numFmtId="164" fontId="0" fillId="0" borderId="22" xfId="0" applyNumberFormat="1" applyBorder="1" applyAlignment="1" applyProtection="1">
      <alignment horizontal="center"/>
    </xf>
    <xf numFmtId="164" fontId="0" fillId="0" borderId="25" xfId="0" applyNumberFormat="1" applyBorder="1" applyAlignment="1" applyProtection="1">
      <alignment horizontal="center"/>
    </xf>
    <xf numFmtId="0" fontId="37" fillId="24" borderId="18" xfId="1" applyFont="1" applyBorder="1" applyAlignment="1" applyProtection="1">
      <alignment horizontal="left"/>
    </xf>
    <xf numFmtId="0" fontId="37" fillId="24" borderId="17" xfId="1" applyFont="1" applyBorder="1" applyAlignment="1" applyProtection="1">
      <alignment horizontal="left"/>
    </xf>
    <xf numFmtId="0" fontId="37" fillId="24" borderId="17" xfId="1" applyFont="1" applyBorder="1" applyAlignment="1" applyProtection="1">
      <alignment horizontal="center"/>
    </xf>
    <xf numFmtId="4" fontId="37" fillId="24" borderId="17" xfId="1" applyNumberFormat="1" applyFont="1" applyBorder="1" applyAlignment="1" applyProtection="1">
      <alignment horizontal="center"/>
    </xf>
    <xf numFmtId="175" fontId="37" fillId="24" borderId="17" xfId="1" applyNumberFormat="1" applyFont="1" applyBorder="1" applyAlignment="1" applyProtection="1">
      <alignment horizontal="left"/>
    </xf>
    <xf numFmtId="175" fontId="37" fillId="24" borderId="19" xfId="1" applyNumberFormat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Border="1" applyProtection="1"/>
    <xf numFmtId="175" fontId="37" fillId="24" borderId="20" xfId="1" applyNumberFormat="1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center"/>
    </xf>
    <xf numFmtId="175" fontId="0" fillId="0" borderId="0" xfId="0" applyNumberFormat="1" applyBorder="1" applyAlignment="1" applyProtection="1">
      <alignment horizontal="right"/>
    </xf>
    <xf numFmtId="175" fontId="0" fillId="0" borderId="23" xfId="0" applyNumberFormat="1" applyFill="1" applyBorder="1" applyAlignment="1" applyProtection="1">
      <alignment horizontal="center"/>
      <protection locked="0"/>
    </xf>
    <xf numFmtId="175" fontId="0" fillId="0" borderId="24" xfId="0" applyNumberFormat="1" applyFill="1" applyBorder="1" applyAlignment="1" applyProtection="1">
      <alignment horizontal="center"/>
    </xf>
    <xf numFmtId="0" fontId="0" fillId="0" borderId="26" xfId="0" applyFill="1" applyBorder="1" applyAlignment="1" applyProtection="1">
      <alignment wrapText="1"/>
    </xf>
    <xf numFmtId="0" fontId="3" fillId="0" borderId="23" xfId="0" applyFont="1" applyFill="1" applyBorder="1" applyAlignment="1" applyProtection="1">
      <alignment horizontal="center" wrapText="1"/>
    </xf>
    <xf numFmtId="3" fontId="0" fillId="0" borderId="23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Border="1" applyAlignment="1" applyProtection="1">
      <alignment horizontal="center"/>
    </xf>
    <xf numFmtId="0" fontId="37" fillId="24" borderId="21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Font="1" applyBorder="1" applyAlignment="1" applyProtection="1"/>
    <xf numFmtId="4" fontId="0" fillId="0" borderId="17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4" fontId="3" fillId="0" borderId="14" xfId="0" applyNumberFormat="1" applyFont="1" applyBorder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20" xfId="0" applyNumberFormat="1" applyBorder="1" applyAlignment="1" applyProtection="1">
      <alignment horizontal="left"/>
      <protection locked="0"/>
    </xf>
    <xf numFmtId="175" fontId="0" fillId="0" borderId="23" xfId="0" applyNumberFormat="1" applyFill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4"/>
  <sheetViews>
    <sheetView showGridLines="0" tabSelected="1" view="pageBreakPreview" zoomScaleNormal="100" zoomScaleSheetLayoutView="100" zoomScalePageLayoutView="145" workbookViewId="0">
      <selection activeCell="F6" sqref="F6"/>
    </sheetView>
  </sheetViews>
  <sheetFormatPr defaultColWidth="9.33203125" defaultRowHeight="13.2" x14ac:dyDescent="0.25"/>
  <cols>
    <col min="1" max="1" width="4.88671875" style="3" customWidth="1"/>
    <col min="2" max="2" width="40.33203125" style="3" customWidth="1"/>
    <col min="3" max="3" width="10.33203125" style="3" customWidth="1"/>
    <col min="4" max="4" width="12.5546875" style="5" customWidth="1"/>
    <col min="5" max="5" width="10" style="1" customWidth="1"/>
    <col min="6" max="6" width="12.44140625" style="2" customWidth="1"/>
    <col min="7" max="7" width="13.33203125" style="2" customWidth="1"/>
    <col min="8" max="16384" width="9.33203125" style="3"/>
  </cols>
  <sheetData>
    <row r="1" spans="1:7" x14ac:dyDescent="0.25">
      <c r="A1" s="62"/>
      <c r="B1" s="62"/>
      <c r="C1" s="61" t="s">
        <v>0</v>
      </c>
      <c r="D1" s="61"/>
    </row>
    <row r="2" spans="1:7" x14ac:dyDescent="0.25">
      <c r="A2" s="60"/>
      <c r="B2" s="60"/>
      <c r="C2" s="29" t="s">
        <v>14</v>
      </c>
      <c r="D2" s="29"/>
      <c r="F2" s="4"/>
      <c r="G2" s="4"/>
    </row>
    <row r="3" spans="1:7" x14ac:dyDescent="0.25">
      <c r="A3" s="65"/>
      <c r="B3" s="60"/>
      <c r="C3" s="34"/>
      <c r="F3" s="4"/>
      <c r="G3" s="4"/>
    </row>
    <row r="4" spans="1:7" x14ac:dyDescent="0.25">
      <c r="A4" s="3" t="s">
        <v>1</v>
      </c>
      <c r="F4" s="4"/>
      <c r="G4" s="4"/>
    </row>
    <row r="5" spans="1:7" ht="22.95" customHeight="1" x14ac:dyDescent="0.25">
      <c r="A5" s="31" t="s">
        <v>2</v>
      </c>
      <c r="B5" s="30" t="s">
        <v>3</v>
      </c>
      <c r="C5" s="31" t="s">
        <v>4</v>
      </c>
      <c r="D5" s="31" t="s">
        <v>5</v>
      </c>
      <c r="E5" s="32" t="s">
        <v>6</v>
      </c>
      <c r="F5" s="35" t="s">
        <v>7</v>
      </c>
      <c r="G5" s="35" t="s">
        <v>8</v>
      </c>
    </row>
    <row r="6" spans="1:7" ht="34.200000000000003" customHeight="1" x14ac:dyDescent="0.25">
      <c r="A6" s="38">
        <v>1</v>
      </c>
      <c r="B6" s="28" t="s">
        <v>13</v>
      </c>
      <c r="C6" s="33" t="s">
        <v>23</v>
      </c>
      <c r="D6" s="27" t="s">
        <v>9</v>
      </c>
      <c r="E6" s="13">
        <v>1</v>
      </c>
      <c r="F6" s="36">
        <v>0</v>
      </c>
      <c r="G6" s="37">
        <f t="shared" ref="G6:G16" si="0">IF(OR(ISTEXT(F6),ISBLANK(F6)), "$   - ",ROUND(E6*F6,2))</f>
        <v>0</v>
      </c>
    </row>
    <row r="7" spans="1:7" ht="69" customHeight="1" x14ac:dyDescent="0.25">
      <c r="A7" s="39">
        <f>A6+1</f>
        <v>2</v>
      </c>
      <c r="B7" s="28" t="s">
        <v>15</v>
      </c>
      <c r="C7" s="33" t="s">
        <v>24</v>
      </c>
      <c r="D7" s="27" t="s">
        <v>9</v>
      </c>
      <c r="E7" s="13">
        <v>1</v>
      </c>
      <c r="F7" s="36">
        <v>0</v>
      </c>
      <c r="G7" s="37">
        <f t="shared" si="0"/>
        <v>0</v>
      </c>
    </row>
    <row r="8" spans="1:7" ht="61.95" customHeight="1" x14ac:dyDescent="0.25">
      <c r="A8" s="39">
        <f t="shared" ref="A8:A16" si="1">A7+1</f>
        <v>3</v>
      </c>
      <c r="B8" s="26" t="s">
        <v>16</v>
      </c>
      <c r="C8" s="33" t="s">
        <v>29</v>
      </c>
      <c r="D8" s="27" t="s">
        <v>9</v>
      </c>
      <c r="E8" s="13">
        <v>1</v>
      </c>
      <c r="F8" s="36">
        <v>0</v>
      </c>
      <c r="G8" s="37">
        <f t="shared" si="0"/>
        <v>0</v>
      </c>
    </row>
    <row r="9" spans="1:7" ht="61.95" customHeight="1" x14ac:dyDescent="0.25">
      <c r="A9" s="39">
        <f t="shared" si="1"/>
        <v>4</v>
      </c>
      <c r="B9" s="26" t="s">
        <v>17</v>
      </c>
      <c r="C9" s="33" t="s">
        <v>28</v>
      </c>
      <c r="D9" s="27" t="s">
        <v>9</v>
      </c>
      <c r="E9" s="13">
        <v>1</v>
      </c>
      <c r="F9" s="36">
        <v>0</v>
      </c>
      <c r="G9" s="37">
        <f t="shared" si="0"/>
        <v>0</v>
      </c>
    </row>
    <row r="10" spans="1:7" ht="61.95" customHeight="1" x14ac:dyDescent="0.25">
      <c r="A10" s="39">
        <f t="shared" si="1"/>
        <v>5</v>
      </c>
      <c r="B10" s="26" t="s">
        <v>18</v>
      </c>
      <c r="C10" s="33" t="s">
        <v>27</v>
      </c>
      <c r="D10" s="27" t="s">
        <v>9</v>
      </c>
      <c r="E10" s="13">
        <v>1</v>
      </c>
      <c r="F10" s="36">
        <v>0</v>
      </c>
      <c r="G10" s="37">
        <f t="shared" si="0"/>
        <v>0</v>
      </c>
    </row>
    <row r="11" spans="1:7" ht="61.95" customHeight="1" x14ac:dyDescent="0.25">
      <c r="A11" s="39">
        <f t="shared" si="1"/>
        <v>6</v>
      </c>
      <c r="B11" s="26" t="s">
        <v>19</v>
      </c>
      <c r="C11" s="33" t="s">
        <v>26</v>
      </c>
      <c r="D11" s="27" t="s">
        <v>9</v>
      </c>
      <c r="E11" s="13">
        <v>1</v>
      </c>
      <c r="F11" s="36">
        <v>0</v>
      </c>
      <c r="G11" s="37">
        <f t="shared" si="0"/>
        <v>0</v>
      </c>
    </row>
    <row r="12" spans="1:7" ht="61.95" customHeight="1" x14ac:dyDescent="0.25">
      <c r="A12" s="39">
        <f t="shared" si="1"/>
        <v>7</v>
      </c>
      <c r="B12" s="57" t="s">
        <v>33</v>
      </c>
      <c r="C12" s="33" t="s">
        <v>34</v>
      </c>
      <c r="D12" s="58" t="s">
        <v>9</v>
      </c>
      <c r="E12" s="59">
        <v>1</v>
      </c>
      <c r="F12" s="55">
        <v>0</v>
      </c>
      <c r="G12" s="56">
        <f t="shared" ref="G12" si="2">IF(OR(ISTEXT(F12),ISBLANK(F12)), "$   - ",ROUND(E12*F12,2))</f>
        <v>0</v>
      </c>
    </row>
    <row r="13" spans="1:7" ht="61.95" customHeight="1" x14ac:dyDescent="0.25">
      <c r="A13" s="39">
        <f t="shared" si="1"/>
        <v>8</v>
      </c>
      <c r="B13" s="57" t="s">
        <v>20</v>
      </c>
      <c r="C13" s="33" t="s">
        <v>24</v>
      </c>
      <c r="D13" s="58" t="s">
        <v>9</v>
      </c>
      <c r="E13" s="59">
        <v>1</v>
      </c>
      <c r="F13" s="73">
        <v>10000</v>
      </c>
      <c r="G13" s="56">
        <f t="shared" si="0"/>
        <v>10000</v>
      </c>
    </row>
    <row r="14" spans="1:7" ht="24.6" customHeight="1" x14ac:dyDescent="0.25">
      <c r="A14" s="39">
        <f t="shared" si="1"/>
        <v>9</v>
      </c>
      <c r="B14" s="26" t="s">
        <v>21</v>
      </c>
      <c r="C14" s="33" t="s">
        <v>25</v>
      </c>
      <c r="D14" s="27" t="s">
        <v>9</v>
      </c>
      <c r="E14" s="13">
        <v>1</v>
      </c>
      <c r="F14" s="73">
        <v>5000</v>
      </c>
      <c r="G14" s="56">
        <f t="shared" si="0"/>
        <v>5000</v>
      </c>
    </row>
    <row r="15" spans="1:7" ht="21" customHeight="1" x14ac:dyDescent="0.25">
      <c r="A15" s="39">
        <f t="shared" si="1"/>
        <v>10</v>
      </c>
      <c r="B15" s="26" t="s">
        <v>30</v>
      </c>
      <c r="C15" s="33" t="s">
        <v>32</v>
      </c>
      <c r="D15" s="27" t="s">
        <v>31</v>
      </c>
      <c r="E15" s="13">
        <v>1</v>
      </c>
      <c r="F15" s="36">
        <v>0</v>
      </c>
      <c r="G15" s="37">
        <f t="shared" ref="G15" si="3">IF(OR(ISTEXT(F15),ISBLANK(F15)), "$   - ",ROUND(E15*F15,2))</f>
        <v>0</v>
      </c>
    </row>
    <row r="16" spans="1:7" ht="22.2" customHeight="1" x14ac:dyDescent="0.25">
      <c r="A16" s="39">
        <f t="shared" si="1"/>
        <v>11</v>
      </c>
      <c r="B16" s="26" t="s">
        <v>22</v>
      </c>
      <c r="C16" s="33"/>
      <c r="D16" s="27" t="s">
        <v>9</v>
      </c>
      <c r="E16" s="13">
        <v>1</v>
      </c>
      <c r="F16" s="36">
        <v>0</v>
      </c>
      <c r="G16" s="37">
        <f t="shared" si="0"/>
        <v>0</v>
      </c>
    </row>
    <row r="17" spans="1:7" ht="13.8" x14ac:dyDescent="0.25">
      <c r="A17" s="40"/>
      <c r="B17" s="41"/>
      <c r="C17" s="41"/>
      <c r="D17" s="42"/>
      <c r="E17" s="43"/>
      <c r="F17" s="44"/>
      <c r="G17" s="45"/>
    </row>
    <row r="18" spans="1:7" ht="13.8" x14ac:dyDescent="0.25">
      <c r="A18" s="20"/>
      <c r="B18" s="46"/>
      <c r="C18" s="46"/>
      <c r="D18" s="47"/>
      <c r="E18" s="48"/>
      <c r="F18" s="63"/>
      <c r="G18" s="64"/>
    </row>
    <row r="19" spans="1:7" ht="13.8" x14ac:dyDescent="0.25">
      <c r="A19" s="20" t="s">
        <v>10</v>
      </c>
      <c r="B19" s="49"/>
      <c r="C19" s="49"/>
      <c r="D19" s="47"/>
      <c r="E19" s="48"/>
      <c r="F19" s="66">
        <f>SUM(G6:G16)</f>
        <v>15000</v>
      </c>
      <c r="G19" s="67"/>
    </row>
    <row r="20" spans="1:7" ht="13.8" x14ac:dyDescent="0.25">
      <c r="A20" s="21"/>
      <c r="B20" s="22" t="s">
        <v>12</v>
      </c>
      <c r="C20" s="22"/>
      <c r="D20" s="23"/>
      <c r="E20" s="24"/>
      <c r="F20" s="7"/>
      <c r="G20" s="50"/>
    </row>
    <row r="21" spans="1:7" x14ac:dyDescent="0.25">
      <c r="A21" s="8"/>
      <c r="B21" s="51"/>
      <c r="C21" s="51"/>
      <c r="D21" s="52"/>
      <c r="E21" s="53"/>
      <c r="F21" s="54"/>
      <c r="G21" s="25"/>
    </row>
    <row r="22" spans="1:7" x14ac:dyDescent="0.25">
      <c r="A22" s="9"/>
      <c r="B22" s="51"/>
      <c r="C22" s="51"/>
      <c r="D22" s="52"/>
      <c r="E22" s="70"/>
      <c r="F22" s="71"/>
      <c r="G22" s="72"/>
    </row>
    <row r="23" spans="1:7" x14ac:dyDescent="0.25">
      <c r="A23" s="9"/>
      <c r="B23" s="51"/>
      <c r="C23" s="51"/>
      <c r="D23" s="52"/>
      <c r="E23" s="68" t="s">
        <v>11</v>
      </c>
      <c r="F23" s="68"/>
      <c r="G23" s="15"/>
    </row>
    <row r="24" spans="1:7" x14ac:dyDescent="0.25">
      <c r="A24" s="10"/>
      <c r="B24" s="16"/>
      <c r="C24" s="16"/>
      <c r="D24" s="17"/>
      <c r="E24" s="18"/>
      <c r="F24" s="19"/>
      <c r="G24" s="14"/>
    </row>
    <row r="26" spans="1:7" x14ac:dyDescent="0.25">
      <c r="A26" s="11"/>
    </row>
    <row r="27" spans="1:7" x14ac:dyDescent="0.25">
      <c r="A27" s="6"/>
      <c r="B27" s="69"/>
      <c r="C27" s="69"/>
      <c r="D27" s="69"/>
      <c r="E27" s="69"/>
      <c r="F27" s="12"/>
      <c r="G27" s="12"/>
    </row>
    <row r="28" spans="1:7" x14ac:dyDescent="0.25">
      <c r="A28" s="6"/>
      <c r="B28" s="69"/>
      <c r="C28" s="69"/>
      <c r="D28" s="69"/>
      <c r="E28" s="69"/>
      <c r="F28" s="12"/>
      <c r="G28" s="12"/>
    </row>
    <row r="29" spans="1:7" x14ac:dyDescent="0.25">
      <c r="A29" s="6"/>
      <c r="B29" s="69"/>
      <c r="C29" s="69"/>
      <c r="D29" s="69"/>
      <c r="E29" s="69"/>
      <c r="F29" s="12"/>
      <c r="G29" s="12"/>
    </row>
    <row r="30" spans="1:7" x14ac:dyDescent="0.25">
      <c r="A30" s="6"/>
      <c r="B30" s="69"/>
      <c r="C30" s="69"/>
      <c r="D30" s="69"/>
      <c r="E30" s="69"/>
      <c r="F30" s="12"/>
      <c r="G30" s="12"/>
    </row>
    <row r="31" spans="1:7" x14ac:dyDescent="0.25">
      <c r="A31" s="6"/>
      <c r="B31" s="69"/>
      <c r="C31" s="69"/>
      <c r="D31" s="69"/>
      <c r="E31" s="69"/>
      <c r="F31" s="12"/>
      <c r="G31" s="12"/>
    </row>
    <row r="32" spans="1:7" x14ac:dyDescent="0.25">
      <c r="A32" s="6"/>
      <c r="B32" s="69"/>
      <c r="C32" s="69"/>
      <c r="D32" s="69"/>
      <c r="E32" s="69"/>
      <c r="F32" s="12"/>
      <c r="G32" s="12"/>
    </row>
    <row r="33" spans="1:7" x14ac:dyDescent="0.25">
      <c r="A33" s="6"/>
      <c r="B33" s="69"/>
      <c r="C33" s="69"/>
      <c r="D33" s="69"/>
      <c r="E33" s="69"/>
      <c r="F33" s="12"/>
      <c r="G33" s="12"/>
    </row>
    <row r="34" spans="1:7" x14ac:dyDescent="0.25">
      <c r="A34" s="6"/>
      <c r="B34" s="69"/>
      <c r="C34" s="69"/>
      <c r="D34" s="69"/>
      <c r="E34" s="69"/>
      <c r="F34" s="12"/>
      <c r="G34" s="12"/>
    </row>
    <row r="35" spans="1:7" x14ac:dyDescent="0.25">
      <c r="A35" s="6"/>
      <c r="B35" s="69"/>
      <c r="C35" s="69"/>
      <c r="D35" s="69"/>
      <c r="E35" s="69"/>
      <c r="F35" s="12"/>
      <c r="G35" s="12"/>
    </row>
    <row r="36" spans="1:7" x14ac:dyDescent="0.25">
      <c r="A36" s="6"/>
      <c r="B36" s="69"/>
      <c r="C36" s="69"/>
      <c r="D36" s="69"/>
      <c r="E36" s="69"/>
      <c r="F36" s="12"/>
      <c r="G36" s="12"/>
    </row>
    <row r="37" spans="1:7" x14ac:dyDescent="0.25">
      <c r="A37" s="6"/>
      <c r="B37" s="69"/>
      <c r="C37" s="69"/>
      <c r="D37" s="69"/>
      <c r="E37" s="69"/>
      <c r="F37" s="12"/>
      <c r="G37" s="12"/>
    </row>
    <row r="38" spans="1:7" x14ac:dyDescent="0.25">
      <c r="A38" s="6"/>
      <c r="B38" s="69"/>
      <c r="C38" s="69"/>
      <c r="D38" s="69"/>
      <c r="E38" s="69"/>
      <c r="F38" s="12"/>
      <c r="G38" s="12"/>
    </row>
    <row r="39" spans="1:7" x14ac:dyDescent="0.25">
      <c r="A39" s="6"/>
      <c r="B39" s="69"/>
      <c r="C39" s="69"/>
      <c r="D39" s="69"/>
      <c r="E39" s="69"/>
      <c r="F39" s="12"/>
      <c r="G39" s="12"/>
    </row>
    <row r="40" spans="1:7" x14ac:dyDescent="0.25">
      <c r="A40" s="6"/>
      <c r="B40" s="69"/>
      <c r="C40" s="69"/>
      <c r="D40" s="69"/>
      <c r="E40" s="69"/>
      <c r="F40" s="12"/>
      <c r="G40" s="12"/>
    </row>
    <row r="41" spans="1:7" x14ac:dyDescent="0.25">
      <c r="A41" s="6"/>
      <c r="B41" s="69"/>
      <c r="C41" s="69"/>
      <c r="D41" s="69"/>
      <c r="E41" s="69"/>
      <c r="F41" s="12"/>
      <c r="G41" s="12"/>
    </row>
    <row r="42" spans="1:7" x14ac:dyDescent="0.25">
      <c r="A42" s="6"/>
      <c r="B42" s="69"/>
      <c r="C42" s="69"/>
      <c r="D42" s="69"/>
      <c r="E42" s="69"/>
      <c r="F42" s="12"/>
      <c r="G42" s="12"/>
    </row>
    <row r="43" spans="1:7" x14ac:dyDescent="0.25">
      <c r="A43" s="6"/>
      <c r="B43" s="69"/>
      <c r="C43" s="69"/>
      <c r="D43" s="69"/>
      <c r="E43" s="69"/>
      <c r="F43" s="12"/>
      <c r="G43" s="12"/>
    </row>
    <row r="44" spans="1:7" x14ac:dyDescent="0.25">
      <c r="A44" s="6"/>
      <c r="B44" s="69"/>
      <c r="C44" s="69"/>
      <c r="D44" s="69"/>
      <c r="E44" s="69"/>
      <c r="F44" s="12"/>
      <c r="G44" s="12"/>
    </row>
  </sheetData>
  <sheetProtection algorithmName="SHA-512" hashValue="DR/xugiDfrEN0sIx0zceR6k7dfCPpUbCu1hrMROYEhqLvP55D67lcIIfJLgS1GHfy1sPaKocOSDs8wrDtw/tTQ==" saltValue="R5Aa2Qkmb+ue0ypxi7fHvw==" spinCount="100000" sheet="1" selectLockedCells="1"/>
  <customSheetViews>
    <customSheetView guid="{854E999F-67FD-43C1-A860-AEFC1C034F62}" showGridLines="0" fitToPage="1" topLeftCell="A4">
      <selection activeCell="J10" sqref="J10"/>
      <pageMargins left="0.5" right="0.5" top="0.70874999999999999" bottom="0.75" header="0.25" footer="0.25"/>
      <printOptions horizontalCentered="1"/>
      <pageSetup scale="94" fitToHeight="0" orientation="portrait" r:id="rId1"/>
      <headerFooter alignWithMargins="0">
        <oddHeader xml:space="preserve">&amp;LThe City of Winnipeg
Tender No. 752-2022
&amp;C                     &amp;R Bid Submission
Page &amp;P           </oddHeader>
        <oddFooter xml:space="preserve">&amp;L&amp;5&amp;Z&amp;F&amp;R         </oddFooter>
      </headerFooter>
    </customSheetView>
    <customSheetView guid="{F76DA009-240C-4EA9-A008-69B55EA9635D}" showGridLines="0" fitToPage="1" printArea="1">
      <selection activeCell="F8" sqref="F8"/>
      <pageMargins left="0.5" right="0.5" top="0.70874999999999999" bottom="0.75" header="0.25" footer="0.25"/>
      <printOptions horizontalCentered="1"/>
      <pageSetup scale="94" fitToHeight="0" orientation="portrait" r:id="rId2"/>
      <headerFooter alignWithMargins="0">
        <oddHeader xml:space="preserve">&amp;LThe City of Winnipeg
Tender No. 752-2022
&amp;C                     &amp;R Bid Submission
Page &amp;P           </oddHeader>
        <oddFooter xml:space="preserve">&amp;L&amp;5&amp;Z&amp;F&amp;R         </oddFooter>
      </headerFooter>
    </customSheetView>
    <customSheetView guid="{B7072E2A-BE37-49DE-BF41-989A9207E411}" showGridLines="0" fitToPage="1" printArea="1">
      <selection activeCell="J10" sqref="J10"/>
      <pageMargins left="0.5" right="0.5" top="0.70874999999999999" bottom="0.75" header="0.25" footer="0.25"/>
      <printOptions horizontalCentered="1"/>
      <pageSetup scale="94" fitToHeight="0" orientation="portrait" r:id="rId3"/>
      <headerFooter alignWithMargins="0">
        <oddHeader xml:space="preserve">&amp;LThe City of Winnipeg
Tender No. 752-2022
&amp;C                     &amp;R Bid Submission
Page &amp;P           </oddHeader>
        <oddFooter xml:space="preserve">&amp;L&amp;5&amp;Z&amp;F&amp;R         </oddFooter>
      </headerFooter>
    </customSheetView>
  </customSheetViews>
  <mergeCells count="26">
    <mergeCell ref="B44:E44"/>
    <mergeCell ref="B37:E37"/>
    <mergeCell ref="B38:E38"/>
    <mergeCell ref="B41:E41"/>
    <mergeCell ref="B42:E42"/>
    <mergeCell ref="B40:E40"/>
    <mergeCell ref="B39:E39"/>
    <mergeCell ref="F19:G19"/>
    <mergeCell ref="E23:F23"/>
    <mergeCell ref="B27:E27"/>
    <mergeCell ref="B35:E35"/>
    <mergeCell ref="B43:E43"/>
    <mergeCell ref="B36:E36"/>
    <mergeCell ref="B31:E31"/>
    <mergeCell ref="B32:E32"/>
    <mergeCell ref="B33:E33"/>
    <mergeCell ref="B34:E34"/>
    <mergeCell ref="B28:E28"/>
    <mergeCell ref="B29:E29"/>
    <mergeCell ref="B30:E30"/>
    <mergeCell ref="E22:G22"/>
    <mergeCell ref="A2:B2"/>
    <mergeCell ref="C1:D1"/>
    <mergeCell ref="A1:B1"/>
    <mergeCell ref="F18:G18"/>
    <mergeCell ref="A3:B3"/>
  </mergeCells>
  <phoneticPr fontId="0" type="noConversion"/>
  <dataValidations xWindow="895" yWindow="58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" xr:uid="{00000000-0002-0000-0100-000000000000}">
      <formula1>IF(F6&gt;=0,ROUND(F6,2),0.01)</formula1>
    </dataValidation>
  </dataValidations>
  <printOptions horizontalCentered="1"/>
  <pageMargins left="0.5" right="0.5" top="0.70874999999999999" bottom="0.75" header="0.25" footer="0.25"/>
  <pageSetup scale="93" fitToHeight="0" orientation="portrait" r:id="rId4"/>
  <headerFooter alignWithMargins="0">
    <oddHeader xml:space="preserve">&amp;LThe City of Winnipeg
Tender No. 478-2023
&amp;C                     &amp;R Bid Submission
Page &amp;P           </oddHeader>
    <oddFooter xml:space="preserve">&amp;L&amp;5&amp;Z&amp;F&amp;R         </oddFooter>
  </headerFooter>
  <ignoredErrors>
    <ignoredError sqref="G7" formula="1"/>
  </ignoredError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customSheetViews>
    <customSheetView guid="{854E999F-67FD-43C1-A860-AEFC1C034F62}" state="hidden">
      <pageMargins left="0.7" right="0.7" top="0.75" bottom="0.75" header="0.3" footer="0.3"/>
    </customSheetView>
    <customSheetView guid="{F76DA009-240C-4EA9-A008-69B55EA9635D}" state="hidden">
      <pageMargins left="0.7" right="0.7" top="0.75" bottom="0.75" header="0.3" footer="0.3"/>
    </customSheetView>
    <customSheetView guid="{B7072E2A-BE37-49DE-BF41-989A9207E411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478-2023 Unit Prices</vt:lpstr>
      <vt:lpstr>Sheet1</vt:lpstr>
      <vt:lpstr>'478-2023 Unit Prices'!Print_Area</vt:lpstr>
      <vt:lpstr>Print_Area_1</vt:lpstr>
      <vt:lpstr>'478-2023 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Fedorchuk, Connor</cp:lastModifiedBy>
  <cp:revision/>
  <cp:lastPrinted>2023-03-03T14:21:06Z</cp:lastPrinted>
  <dcterms:created xsi:type="dcterms:W3CDTF">1999-10-18T14:40:40Z</dcterms:created>
  <dcterms:modified xsi:type="dcterms:W3CDTF">2023-07-26T16:58:17Z</dcterms:modified>
  <cp:category/>
  <cp:contentStatus/>
</cp:coreProperties>
</file>