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elizabeth/DWAsitework Dropbox/DWAsitework/01 Projects/2022 Projects/22007 City - Champlain Spray/08 RFP/230717/475-2023/"/>
    </mc:Choice>
  </mc:AlternateContent>
  <xr:revisionPtr revIDLastSave="0" documentId="13_ncr:1_{E970B984-8C6B-0547-AEC1-38B8C66BB09F}" xr6:coauthVersionLast="47" xr6:coauthVersionMax="47" xr10:uidLastSave="{00000000-0000-0000-0000-000000000000}"/>
  <bookViews>
    <workbookView xWindow="18120" yWindow="500" windowWidth="23380" windowHeight="226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prices'!$A$1:$G$48</definedName>
    <definedName name="Print_Area_1">'Unit prices'!$A$21:$G$41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2" l="1"/>
  <c r="G47" i="2"/>
  <c r="G46" i="2"/>
  <c r="G45" i="2"/>
  <c r="A46" i="2"/>
  <c r="A47" i="2" s="1"/>
  <c r="A48" i="2" s="1"/>
  <c r="G11" i="2" l="1"/>
  <c r="G10" i="2"/>
  <c r="G27" i="2" l="1"/>
  <c r="G18" i="2"/>
  <c r="G20" i="2"/>
  <c r="G19" i="2" l="1"/>
  <c r="G16" i="2"/>
  <c r="G15" i="2"/>
  <c r="G12" i="2"/>
  <c r="G9" i="2"/>
  <c r="G14" i="2" l="1"/>
  <c r="G17" i="2" l="1"/>
  <c r="G21" i="2" l="1"/>
  <c r="G22" i="2" l="1"/>
  <c r="G23" i="2"/>
  <c r="G24" i="2"/>
  <c r="G8" i="2"/>
  <c r="G25" i="2"/>
  <c r="G26" i="2"/>
  <c r="G6" i="2"/>
  <c r="G7" i="2"/>
  <c r="G13" i="2"/>
  <c r="F30" i="2" l="1"/>
  <c r="A7" i="2" l="1"/>
  <c r="A8" i="2" s="1"/>
  <c r="A9" i="2" s="1"/>
  <c r="A13" i="2" s="1"/>
  <c r="A14" i="2" s="1"/>
  <c r="A15" i="2" s="1"/>
  <c r="A16" i="2" s="1"/>
  <c r="A17" i="2" s="1"/>
  <c r="A23" i="2" l="1"/>
  <c r="A24" i="2" s="1"/>
  <c r="A25" i="2" l="1"/>
  <c r="A2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rgb="FF000000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rgb="FF000000"/>
            <rFont val="Tahoma"/>
            <family val="2"/>
          </rPr>
          <t xml:space="preserve">For Tenders with Budgets enter here.  Format is 
</t>
        </r>
        <r>
          <rPr>
            <b/>
            <sz val="9"/>
            <color rgb="FF000000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<sst xmlns="http://schemas.openxmlformats.org/spreadsheetml/2006/main" count="99" uniqueCount="56">
  <si>
    <t>Item</t>
  </si>
  <si>
    <t>Description</t>
  </si>
  <si>
    <t>Approximate Quantity</t>
  </si>
  <si>
    <t>Unit</t>
  </si>
  <si>
    <t>Unit Price</t>
  </si>
  <si>
    <t>Amount</t>
  </si>
  <si>
    <t>each</t>
  </si>
  <si>
    <t>Spec.
Ref</t>
  </si>
  <si>
    <t>FORM B:PRICES</t>
  </si>
  <si>
    <t>UNIT PRICES</t>
  </si>
  <si>
    <t>LS</t>
  </si>
  <si>
    <t>E19</t>
  </si>
  <si>
    <t>E22</t>
  </si>
  <si>
    <t>E23</t>
  </si>
  <si>
    <t>TOTAL BID PRICE (GST extra) (in numbers)</t>
  </si>
  <si>
    <t>E20</t>
  </si>
  <si>
    <t>Mechanical - Vault/Cabinet, Piping, Controller, Drains, etc</t>
  </si>
  <si>
    <t>Electrical</t>
  </si>
  <si>
    <t>SM</t>
  </si>
  <si>
    <t>Spray Components</t>
  </si>
  <si>
    <t>Commissioning</t>
  </si>
  <si>
    <t>Winterization and Spring Start-up</t>
  </si>
  <si>
    <t>Yearly</t>
  </si>
  <si>
    <t>Decommissioning of the Wading Pool and Building</t>
  </si>
  <si>
    <t>E25</t>
  </si>
  <si>
    <t>Removals</t>
  </si>
  <si>
    <t>E26</t>
  </si>
  <si>
    <t>Topsoil and Sodding</t>
  </si>
  <si>
    <t>Chain Link Fencing</t>
  </si>
  <si>
    <t>LM</t>
  </si>
  <si>
    <t>E31</t>
  </si>
  <si>
    <t>(See "Prices" clause B10 in tender document)</t>
  </si>
  <si>
    <t>100mm Concrete Paving</t>
  </si>
  <si>
    <t>E24</t>
  </si>
  <si>
    <t>Name of Proponent</t>
  </si>
  <si>
    <t>E33</t>
  </si>
  <si>
    <t>E32</t>
  </si>
  <si>
    <t>150mm Concrete Spray Pad</t>
  </si>
  <si>
    <t>Supply and Installation of Rubberized Surfacing, Including Base</t>
  </si>
  <si>
    <t>Benches, Pick Up and Install</t>
  </si>
  <si>
    <t>Waste Receptacles, Pick Up and Install</t>
  </si>
  <si>
    <t>Accessible Picnic Tables, Pick Up and Install</t>
  </si>
  <si>
    <t>Picnic Tables, Pick Up and Install</t>
  </si>
  <si>
    <t>Supply and Install Trees</t>
  </si>
  <si>
    <t>Each</t>
  </si>
  <si>
    <t>Tree Maintenance</t>
  </si>
  <si>
    <t>E27</t>
  </si>
  <si>
    <t>SEPARATE PRICES TO BE DEDUCTED FROM TOTAL BID PRICE</t>
  </si>
  <si>
    <t>BUDGET: $750,000.00</t>
  </si>
  <si>
    <t>Supply and Installation of Decorative Fence Features</t>
  </si>
  <si>
    <t>E29</t>
  </si>
  <si>
    <t>Civil - Santiary Sewer and Water Line Connections to Mains</t>
  </si>
  <si>
    <t>Shade Structures, Supply and Install</t>
  </si>
  <si>
    <t>Bike Racks, Supply and Install</t>
  </si>
  <si>
    <t>Supply and Installation of Shade Structures</t>
  </si>
  <si>
    <t>E34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</si>
</sst>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7" fillId="24" borderId="0"/>
    <xf numFmtId="0" fontId="2" fillId="0" borderId="0"/>
    <xf numFmtId="0" fontId="2" fillId="0" borderId="0"/>
  </cellStyleXfs>
  <cellXfs count="5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35" fillId="24" borderId="16" xfId="1" applyFont="1" applyBorder="1" applyAlignment="1">
      <alignment horizontal="left"/>
    </xf>
    <xf numFmtId="0" fontId="35" fillId="24" borderId="15" xfId="1" applyFont="1" applyBorder="1" applyAlignment="1">
      <alignment horizontal="left"/>
    </xf>
    <xf numFmtId="164" fontId="0" fillId="0" borderId="0" xfId="0" applyNumberForma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35" fillId="24" borderId="17" xfId="1" applyNumberFormat="1" applyFont="1" applyBorder="1" applyAlignment="1">
      <alignment horizontal="left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5" fillId="24" borderId="21" xfId="1" applyFont="1" applyBorder="1" applyAlignment="1">
      <alignment horizontal="left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>
      <alignment horizontal="right"/>
    </xf>
    <xf numFmtId="164" fontId="0" fillId="0" borderId="24" xfId="0" applyNumberFormat="1" applyBorder="1"/>
    <xf numFmtId="0" fontId="2" fillId="0" borderId="0" xfId="0" applyFont="1" applyAlignment="1">
      <alignment horizontal="center"/>
    </xf>
    <xf numFmtId="164" fontId="0" fillId="0" borderId="0" xfId="0" applyNumberFormat="1"/>
    <xf numFmtId="4" fontId="0" fillId="0" borderId="18" xfId="0" applyNumberFormat="1" applyBorder="1" applyAlignment="1">
      <alignment horizontal="left"/>
    </xf>
    <xf numFmtId="4" fontId="0" fillId="0" borderId="14" xfId="0" applyNumberFormat="1" applyBorder="1" applyAlignment="1" applyProtection="1">
      <alignment horizontal="left" wrapText="1"/>
      <protection locked="0"/>
    </xf>
    <xf numFmtId="0" fontId="2" fillId="0" borderId="0" xfId="0" applyFont="1"/>
    <xf numFmtId="0" fontId="0" fillId="0" borderId="25" xfId="0" applyBorder="1" applyAlignment="1">
      <alignment wrapText="1"/>
    </xf>
    <xf numFmtId="0" fontId="2" fillId="0" borderId="22" xfId="0" applyFont="1" applyBorder="1" applyAlignment="1">
      <alignment horizontal="center" wrapText="1"/>
    </xf>
    <xf numFmtId="3" fontId="0" fillId="0" borderId="22" xfId="0" applyNumberFormat="1" applyBorder="1" applyAlignment="1">
      <alignment horizontal="center"/>
    </xf>
    <xf numFmtId="0" fontId="2" fillId="0" borderId="25" xfId="0" applyFont="1" applyBorder="1" applyAlignment="1">
      <alignment wrapText="1"/>
    </xf>
    <xf numFmtId="0" fontId="0" fillId="0" borderId="27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26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35" fillId="0" borderId="17" xfId="1" applyFont="1" applyFill="1" applyBorder="1" applyAlignment="1">
      <alignment horizontal="left"/>
    </xf>
    <xf numFmtId="0" fontId="35" fillId="0" borderId="17" xfId="1" applyFont="1" applyFill="1" applyBorder="1" applyAlignment="1">
      <alignment horizontal="center"/>
    </xf>
    <xf numFmtId="4" fontId="35" fillId="0" borderId="17" xfId="1" applyNumberFormat="1" applyFont="1" applyFill="1" applyBorder="1" applyAlignment="1">
      <alignment horizontal="center"/>
    </xf>
    <xf numFmtId="0" fontId="35" fillId="0" borderId="0" xfId="1" applyFont="1" applyFill="1" applyAlignment="1">
      <alignment horizontal="left"/>
    </xf>
    <xf numFmtId="0" fontId="35" fillId="0" borderId="0" xfId="1" applyFont="1" applyFill="1" applyAlignment="1">
      <alignment horizontal="center"/>
    </xf>
    <xf numFmtId="4" fontId="35" fillId="0" borderId="0" xfId="1" applyNumberFormat="1" applyFont="1" applyFill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>
      <alignment wrapText="1"/>
    </xf>
    <xf numFmtId="4" fontId="0" fillId="0" borderId="18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7" fontId="35" fillId="24" borderId="14" xfId="1" applyNumberFormat="1" applyFont="1" applyBorder="1" applyAlignment="1">
      <alignment horizontal="center"/>
    </xf>
    <xf numFmtId="0" fontId="35" fillId="24" borderId="19" xfId="1" applyFont="1" applyBorder="1"/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  <xf numFmtId="7" fontId="35" fillId="24" borderId="0" xfId="1" applyNumberFormat="1" applyFont="1" applyAlignment="1">
      <alignment horizontal="center"/>
    </xf>
    <xf numFmtId="0" fontId="35" fillId="24" borderId="20" xfId="1" applyFont="1" applyBorder="1"/>
    <xf numFmtId="0" fontId="2" fillId="0" borderId="0" xfId="0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8"/>
  <sheetViews>
    <sheetView showGridLines="0" tabSelected="1" view="pageLayout" zoomScale="150" zoomScaleNormal="100" zoomScaleSheetLayoutView="100" zoomScalePageLayoutView="150" workbookViewId="0">
      <selection activeCell="F30" sqref="F30:G30"/>
    </sheetView>
  </sheetViews>
  <sheetFormatPr baseColWidth="10" defaultColWidth="8.83203125" defaultRowHeight="13"/>
  <cols>
    <col min="1" max="1" width="5.6640625" customWidth="1"/>
    <col min="2" max="2" width="31.1640625" customWidth="1"/>
    <col min="3" max="3" width="10.33203125" customWidth="1"/>
    <col min="4" max="4" width="13.6640625" style="13" customWidth="1"/>
    <col min="5" max="5" width="10.6640625" style="8" customWidth="1"/>
    <col min="6" max="6" width="12.5" style="1" customWidth="1"/>
    <col min="7" max="7" width="13.83203125" style="1" customWidth="1"/>
  </cols>
  <sheetData>
    <row r="1" spans="1:7">
      <c r="A1" s="46"/>
      <c r="B1" s="46"/>
      <c r="C1" s="45" t="s">
        <v>8</v>
      </c>
      <c r="D1" s="45"/>
    </row>
    <row r="2" spans="1:7">
      <c r="A2" s="44"/>
      <c r="B2" s="44"/>
      <c r="C2" s="22" t="s">
        <v>31</v>
      </c>
      <c r="D2" s="22"/>
      <c r="F2" s="2"/>
      <c r="G2" s="2"/>
    </row>
    <row r="3" spans="1:7">
      <c r="A3" s="49" t="s">
        <v>48</v>
      </c>
      <c r="B3" s="44"/>
      <c r="C3" s="18"/>
      <c r="F3" s="2"/>
      <c r="G3" s="2"/>
    </row>
    <row r="4" spans="1:7">
      <c r="A4" t="s">
        <v>9</v>
      </c>
      <c r="F4" s="2"/>
      <c r="G4" s="2"/>
    </row>
    <row r="5" spans="1:7" ht="24">
      <c r="A5" s="9" t="s">
        <v>0</v>
      </c>
      <c r="B5" s="9" t="s">
        <v>1</v>
      </c>
      <c r="C5" s="10" t="s">
        <v>7</v>
      </c>
      <c r="D5" s="10" t="s">
        <v>3</v>
      </c>
      <c r="E5" s="11" t="s">
        <v>2</v>
      </c>
      <c r="F5" s="12" t="s">
        <v>4</v>
      </c>
      <c r="G5" s="12" t="s">
        <v>5</v>
      </c>
    </row>
    <row r="6" spans="1:7" ht="28">
      <c r="A6" s="17">
        <v>1</v>
      </c>
      <c r="B6" s="23" t="s">
        <v>23</v>
      </c>
      <c r="C6" s="23" t="s">
        <v>11</v>
      </c>
      <c r="D6" s="24" t="s">
        <v>10</v>
      </c>
      <c r="E6" s="25">
        <v>1</v>
      </c>
      <c r="F6" s="15"/>
      <c r="G6" s="16">
        <f>ROUND(E6*F6,2)</f>
        <v>0</v>
      </c>
    </row>
    <row r="7" spans="1:7" ht="18" customHeight="1">
      <c r="A7" s="17">
        <f>A6+1</f>
        <v>2</v>
      </c>
      <c r="B7" s="23" t="s">
        <v>25</v>
      </c>
      <c r="C7" s="23" t="s">
        <v>15</v>
      </c>
      <c r="D7" s="24" t="s">
        <v>10</v>
      </c>
      <c r="E7" s="25">
        <v>1</v>
      </c>
      <c r="F7" s="15"/>
      <c r="G7" s="16">
        <f>ROUND(E7*F7,2)</f>
        <v>0</v>
      </c>
    </row>
    <row r="8" spans="1:7" ht="18" customHeight="1">
      <c r="A8" s="17">
        <f t="shared" ref="A8:A26" si="0">A7+1</f>
        <v>3</v>
      </c>
      <c r="B8" s="23" t="s">
        <v>32</v>
      </c>
      <c r="C8" s="23" t="s">
        <v>12</v>
      </c>
      <c r="D8" s="24" t="s">
        <v>18</v>
      </c>
      <c r="E8" s="25">
        <v>290</v>
      </c>
      <c r="F8" s="15"/>
      <c r="G8" s="16">
        <f>ROUND(E8*F8,2)</f>
        <v>0</v>
      </c>
    </row>
    <row r="9" spans="1:7" ht="18" customHeight="1">
      <c r="A9" s="17">
        <f t="shared" si="0"/>
        <v>4</v>
      </c>
      <c r="B9" s="23" t="s">
        <v>27</v>
      </c>
      <c r="C9" s="23" t="s">
        <v>13</v>
      </c>
      <c r="D9" s="24" t="s">
        <v>18</v>
      </c>
      <c r="E9" s="25">
        <v>610</v>
      </c>
      <c r="F9" s="15"/>
      <c r="G9" s="16">
        <f t="shared" ref="G9:G12" si="1">ROUND(E9*F9,2)</f>
        <v>0</v>
      </c>
    </row>
    <row r="10" spans="1:7" ht="18" customHeight="1">
      <c r="A10" s="17">
        <v>5</v>
      </c>
      <c r="B10" s="23" t="s">
        <v>43</v>
      </c>
      <c r="C10" s="26" t="s">
        <v>33</v>
      </c>
      <c r="D10" s="24" t="s">
        <v>44</v>
      </c>
      <c r="E10" s="25">
        <v>8</v>
      </c>
      <c r="F10" s="15"/>
      <c r="G10" s="16">
        <f t="shared" si="1"/>
        <v>0</v>
      </c>
    </row>
    <row r="11" spans="1:7" ht="18" customHeight="1">
      <c r="A11" s="17">
        <v>6</v>
      </c>
      <c r="B11" s="26" t="s">
        <v>45</v>
      </c>
      <c r="C11" s="26" t="s">
        <v>33</v>
      </c>
      <c r="D11" s="24" t="s">
        <v>22</v>
      </c>
      <c r="E11" s="25">
        <v>2</v>
      </c>
      <c r="F11" s="15"/>
      <c r="G11" s="16">
        <f t="shared" si="1"/>
        <v>0</v>
      </c>
    </row>
    <row r="12" spans="1:7" ht="18" customHeight="1">
      <c r="A12" s="17">
        <v>7</v>
      </c>
      <c r="B12" s="23" t="s">
        <v>28</v>
      </c>
      <c r="C12" s="26" t="s">
        <v>24</v>
      </c>
      <c r="D12" s="24" t="s">
        <v>29</v>
      </c>
      <c r="E12" s="25">
        <v>33</v>
      </c>
      <c r="F12" s="15"/>
      <c r="G12" s="16">
        <f t="shared" si="1"/>
        <v>0</v>
      </c>
    </row>
    <row r="13" spans="1:7" ht="18" customHeight="1">
      <c r="A13" s="17">
        <f t="shared" si="0"/>
        <v>8</v>
      </c>
      <c r="B13" s="23" t="s">
        <v>39</v>
      </c>
      <c r="C13" s="26" t="s">
        <v>26</v>
      </c>
      <c r="D13" s="24" t="s">
        <v>6</v>
      </c>
      <c r="E13" s="25">
        <v>4</v>
      </c>
      <c r="F13" s="15"/>
      <c r="G13" s="16">
        <f>ROUND(E13*F13,2)</f>
        <v>0</v>
      </c>
    </row>
    <row r="14" spans="1:7" ht="18" customHeight="1">
      <c r="A14" s="17">
        <f t="shared" si="0"/>
        <v>9</v>
      </c>
      <c r="B14" s="23" t="s">
        <v>40</v>
      </c>
      <c r="C14" s="26" t="s">
        <v>26</v>
      </c>
      <c r="D14" s="24" t="s">
        <v>6</v>
      </c>
      <c r="E14" s="25">
        <v>2</v>
      </c>
      <c r="F14" s="15"/>
      <c r="G14" s="16">
        <f t="shared" ref="G14:G16" si="2">ROUND(E14*F14,2)</f>
        <v>0</v>
      </c>
    </row>
    <row r="15" spans="1:7" ht="28">
      <c r="A15" s="17">
        <f t="shared" si="0"/>
        <v>10</v>
      </c>
      <c r="B15" s="23" t="s">
        <v>41</v>
      </c>
      <c r="C15" s="26" t="s">
        <v>26</v>
      </c>
      <c r="D15" s="24" t="s">
        <v>6</v>
      </c>
      <c r="E15" s="25">
        <v>2</v>
      </c>
      <c r="F15" s="15"/>
      <c r="G15" s="16">
        <f t="shared" si="2"/>
        <v>0</v>
      </c>
    </row>
    <row r="16" spans="1:7" ht="18" customHeight="1">
      <c r="A16" s="17">
        <f t="shared" si="0"/>
        <v>11</v>
      </c>
      <c r="B16" s="27" t="s">
        <v>42</v>
      </c>
      <c r="C16" s="26" t="s">
        <v>26</v>
      </c>
      <c r="D16" s="24" t="s">
        <v>6</v>
      </c>
      <c r="E16" s="25">
        <v>1</v>
      </c>
      <c r="F16" s="15"/>
      <c r="G16" s="16">
        <f t="shared" si="2"/>
        <v>0</v>
      </c>
    </row>
    <row r="17" spans="1:7" ht="18" customHeight="1">
      <c r="A17" s="17">
        <f t="shared" si="0"/>
        <v>12</v>
      </c>
      <c r="B17" s="28" t="s">
        <v>53</v>
      </c>
      <c r="C17" s="26" t="s">
        <v>26</v>
      </c>
      <c r="D17" s="24" t="s">
        <v>6</v>
      </c>
      <c r="E17" s="25">
        <v>2</v>
      </c>
      <c r="F17" s="15"/>
      <c r="G17" s="16">
        <f t="shared" ref="G17" si="3">ROUND(E17*F17,2)</f>
        <v>0</v>
      </c>
    </row>
    <row r="18" spans="1:7" ht="16" customHeight="1">
      <c r="A18" s="17">
        <v>13</v>
      </c>
      <c r="B18" s="26" t="s">
        <v>52</v>
      </c>
      <c r="C18" s="26" t="s">
        <v>26</v>
      </c>
      <c r="D18" s="24" t="s">
        <v>6</v>
      </c>
      <c r="E18" s="25">
        <v>2</v>
      </c>
      <c r="F18" s="15"/>
      <c r="G18" s="16">
        <f t="shared" ref="G18" si="4">ROUND(E18*F18,2)</f>
        <v>0</v>
      </c>
    </row>
    <row r="19" spans="1:7" ht="28">
      <c r="A19" s="17">
        <v>14</v>
      </c>
      <c r="B19" s="23" t="s">
        <v>38</v>
      </c>
      <c r="C19" s="26" t="s">
        <v>46</v>
      </c>
      <c r="D19" s="24" t="s">
        <v>18</v>
      </c>
      <c r="E19" s="25">
        <v>37</v>
      </c>
      <c r="F19" s="15"/>
      <c r="G19" s="16">
        <f t="shared" ref="G19:G21" si="5">ROUND(E19*F19,2)</f>
        <v>0</v>
      </c>
    </row>
    <row r="20" spans="1:7" ht="28" customHeight="1">
      <c r="A20" s="17">
        <v>15</v>
      </c>
      <c r="B20" s="29" t="s">
        <v>49</v>
      </c>
      <c r="C20" s="29" t="s">
        <v>50</v>
      </c>
      <c r="D20" s="24" t="s">
        <v>10</v>
      </c>
      <c r="E20" s="25">
        <v>1</v>
      </c>
      <c r="F20" s="15"/>
      <c r="G20" s="16">
        <f t="shared" si="5"/>
        <v>0</v>
      </c>
    </row>
    <row r="21" spans="1:7" ht="28">
      <c r="A21" s="17">
        <v>16</v>
      </c>
      <c r="B21" s="30" t="s">
        <v>51</v>
      </c>
      <c r="C21" s="30" t="s">
        <v>30</v>
      </c>
      <c r="D21" s="24" t="s">
        <v>10</v>
      </c>
      <c r="E21" s="25">
        <v>1</v>
      </c>
      <c r="F21" s="15"/>
      <c r="G21" s="16">
        <f t="shared" si="5"/>
        <v>0</v>
      </c>
    </row>
    <row r="22" spans="1:7" ht="28">
      <c r="A22" s="17">
        <v>17</v>
      </c>
      <c r="B22" s="23" t="s">
        <v>16</v>
      </c>
      <c r="C22" s="26" t="s">
        <v>30</v>
      </c>
      <c r="D22" s="24" t="s">
        <v>10</v>
      </c>
      <c r="E22" s="25">
        <v>1</v>
      </c>
      <c r="F22" s="15"/>
      <c r="G22" s="16">
        <f t="shared" ref="G22:G26" si="6">ROUND(E22*F22,2)</f>
        <v>0</v>
      </c>
    </row>
    <row r="23" spans="1:7" ht="18" customHeight="1">
      <c r="A23" s="17">
        <f t="shared" si="0"/>
        <v>18</v>
      </c>
      <c r="B23" s="23" t="s">
        <v>17</v>
      </c>
      <c r="C23" s="26" t="s">
        <v>30</v>
      </c>
      <c r="D23" s="24" t="s">
        <v>10</v>
      </c>
      <c r="E23" s="25">
        <v>1</v>
      </c>
      <c r="F23" s="15"/>
      <c r="G23" s="16">
        <f t="shared" si="6"/>
        <v>0</v>
      </c>
    </row>
    <row r="24" spans="1:7" ht="18" customHeight="1">
      <c r="A24" s="17">
        <f t="shared" si="0"/>
        <v>19</v>
      </c>
      <c r="B24" s="23" t="s">
        <v>37</v>
      </c>
      <c r="C24" s="26" t="s">
        <v>36</v>
      </c>
      <c r="D24" s="24" t="s">
        <v>18</v>
      </c>
      <c r="E24" s="25">
        <v>333</v>
      </c>
      <c r="F24" s="15"/>
      <c r="G24" s="16">
        <f t="shared" si="6"/>
        <v>0</v>
      </c>
    </row>
    <row r="25" spans="1:7" ht="18" customHeight="1">
      <c r="A25" s="17">
        <f t="shared" si="0"/>
        <v>20</v>
      </c>
      <c r="B25" s="23" t="s">
        <v>19</v>
      </c>
      <c r="C25" s="26" t="s">
        <v>35</v>
      </c>
      <c r="D25" s="24" t="s">
        <v>10</v>
      </c>
      <c r="E25" s="25">
        <v>1</v>
      </c>
      <c r="F25" s="15"/>
      <c r="G25" s="16">
        <f t="shared" si="6"/>
        <v>0</v>
      </c>
    </row>
    <row r="26" spans="1:7" ht="18" customHeight="1">
      <c r="A26" s="17">
        <f t="shared" si="0"/>
        <v>21</v>
      </c>
      <c r="B26" s="23" t="s">
        <v>20</v>
      </c>
      <c r="C26" s="26" t="s">
        <v>55</v>
      </c>
      <c r="D26" s="24" t="s">
        <v>10</v>
      </c>
      <c r="E26" s="25">
        <v>1</v>
      </c>
      <c r="F26" s="15"/>
      <c r="G26" s="16">
        <f t="shared" si="6"/>
        <v>0</v>
      </c>
    </row>
    <row r="27" spans="1:7" ht="18" customHeight="1" thickBot="1">
      <c r="A27" s="17">
        <v>20</v>
      </c>
      <c r="B27" s="23" t="s">
        <v>21</v>
      </c>
      <c r="C27" s="26" t="s">
        <v>55</v>
      </c>
      <c r="D27" s="24" t="s">
        <v>22</v>
      </c>
      <c r="E27" s="25">
        <v>1</v>
      </c>
      <c r="F27" s="15"/>
      <c r="G27" s="16">
        <f t="shared" ref="G27" si="7">ROUND(E27*F27,2)</f>
        <v>0</v>
      </c>
    </row>
    <row r="28" spans="1:7" ht="7" customHeight="1" thickTop="1">
      <c r="A28" s="3"/>
      <c r="B28" s="31"/>
      <c r="C28" s="31"/>
      <c r="D28" s="32"/>
      <c r="E28" s="33"/>
      <c r="F28" s="7"/>
      <c r="G28" s="14"/>
    </row>
    <row r="29" spans="1:7" ht="14">
      <c r="A29" s="4"/>
      <c r="B29" s="34"/>
      <c r="C29" s="34"/>
      <c r="D29" s="35"/>
      <c r="E29" s="36"/>
      <c r="F29" s="47"/>
      <c r="G29" s="48"/>
    </row>
    <row r="30" spans="1:7" ht="14">
      <c r="A30" s="4" t="s">
        <v>14</v>
      </c>
      <c r="C30" s="37"/>
      <c r="D30" s="35"/>
      <c r="E30" s="36"/>
      <c r="F30" s="41">
        <f>SUM(G6:G27)</f>
        <v>0</v>
      </c>
      <c r="G30" s="42"/>
    </row>
    <row r="31" spans="1:7" ht="26" customHeight="1">
      <c r="A31" s="19"/>
      <c r="B31" s="38"/>
      <c r="C31" s="38"/>
      <c r="D31" s="20"/>
      <c r="E31" s="39"/>
      <c r="F31" s="20"/>
    </row>
    <row r="32" spans="1:7">
      <c r="A32" s="19"/>
      <c r="B32" s="38"/>
      <c r="C32" s="38"/>
      <c r="D32" s="40"/>
      <c r="G32"/>
    </row>
    <row r="33" spans="1:7" ht="25.5" customHeight="1">
      <c r="A33" s="19"/>
      <c r="B33" s="38"/>
      <c r="C33" s="38"/>
      <c r="D33" s="40"/>
      <c r="E33" s="21"/>
      <c r="F33" s="21"/>
      <c r="G33" s="21"/>
    </row>
    <row r="34" spans="1:7">
      <c r="A34" s="19"/>
      <c r="B34" s="38"/>
      <c r="C34" s="38"/>
      <c r="D34" s="40"/>
      <c r="E34" s="20" t="s">
        <v>34</v>
      </c>
      <c r="F34" s="20"/>
    </row>
    <row r="35" spans="1:7">
      <c r="A35" s="19"/>
      <c r="B35" s="38"/>
      <c r="C35" s="38"/>
      <c r="D35" s="40"/>
      <c r="G35"/>
    </row>
    <row r="36" spans="1:7">
      <c r="A36" s="5"/>
      <c r="F36" s="6"/>
      <c r="G36" s="6"/>
    </row>
    <row r="37" spans="1:7">
      <c r="A37" s="5"/>
      <c r="B37" s="43"/>
      <c r="C37" s="43"/>
      <c r="D37" s="43"/>
      <c r="E37" s="43"/>
      <c r="F37" s="6"/>
      <c r="G37" s="6"/>
    </row>
    <row r="38" spans="1:7">
      <c r="A38" s="5"/>
      <c r="B38" s="43"/>
      <c r="C38" s="43"/>
      <c r="D38" s="43"/>
      <c r="E38" s="43"/>
      <c r="F38" s="6"/>
      <c r="G38" s="6"/>
    </row>
    <row r="39" spans="1:7">
      <c r="A39" s="5"/>
      <c r="B39" s="43"/>
      <c r="C39" s="43"/>
      <c r="D39" s="43"/>
      <c r="E39" s="43"/>
      <c r="F39" s="6"/>
      <c r="G39" s="6"/>
    </row>
    <row r="40" spans="1:7">
      <c r="A40" s="5"/>
      <c r="B40" s="43"/>
      <c r="C40" s="43"/>
      <c r="D40" s="43"/>
      <c r="E40" s="43"/>
      <c r="F40" s="6"/>
      <c r="G40" s="6"/>
    </row>
    <row r="41" spans="1:7">
      <c r="A41" s="5"/>
      <c r="B41" s="43"/>
      <c r="C41" s="43"/>
      <c r="D41" s="43"/>
      <c r="E41" s="43"/>
      <c r="F41" s="6"/>
      <c r="G41" s="6"/>
    </row>
    <row r="43" spans="1:7">
      <c r="A43" s="22" t="s">
        <v>47</v>
      </c>
      <c r="F43" s="2"/>
      <c r="G43" s="2"/>
    </row>
    <row r="44" spans="1:7" ht="24">
      <c r="A44" s="9" t="s">
        <v>0</v>
      </c>
      <c r="B44" s="9" t="s">
        <v>1</v>
      </c>
      <c r="C44" s="10" t="s">
        <v>7</v>
      </c>
      <c r="D44" s="10" t="s">
        <v>3</v>
      </c>
      <c r="E44" s="11" t="s">
        <v>2</v>
      </c>
      <c r="F44" s="12" t="s">
        <v>4</v>
      </c>
      <c r="G44" s="12" t="s">
        <v>5</v>
      </c>
    </row>
    <row r="45" spans="1:7" ht="28">
      <c r="A45" s="17">
        <v>1</v>
      </c>
      <c r="B45" s="29" t="s">
        <v>49</v>
      </c>
      <c r="C45" s="29" t="s">
        <v>50</v>
      </c>
      <c r="D45" s="24" t="s">
        <v>10</v>
      </c>
      <c r="E45" s="25">
        <v>1</v>
      </c>
      <c r="F45" s="15"/>
      <c r="G45" s="16">
        <f t="shared" ref="G45:G48" si="8">ROUND(E45*F45,2)</f>
        <v>0</v>
      </c>
    </row>
    <row r="46" spans="1:7" ht="14">
      <c r="A46" s="17">
        <f>A45+1</f>
        <v>2</v>
      </c>
      <c r="B46" s="23" t="s">
        <v>43</v>
      </c>
      <c r="C46" s="26" t="s">
        <v>33</v>
      </c>
      <c r="D46" s="24" t="s">
        <v>44</v>
      </c>
      <c r="E46" s="25">
        <v>8</v>
      </c>
      <c r="F46" s="15"/>
      <c r="G46" s="16">
        <f t="shared" si="8"/>
        <v>0</v>
      </c>
    </row>
    <row r="47" spans="1:7" ht="14">
      <c r="A47" s="17">
        <f t="shared" ref="A47:A48" si="9">A46+1</f>
        <v>3</v>
      </c>
      <c r="B47" s="26" t="s">
        <v>45</v>
      </c>
      <c r="C47" s="26" t="s">
        <v>33</v>
      </c>
      <c r="D47" s="24" t="s">
        <v>22</v>
      </c>
      <c r="E47" s="25">
        <v>2</v>
      </c>
      <c r="F47" s="15"/>
      <c r="G47" s="16">
        <f t="shared" si="8"/>
        <v>0</v>
      </c>
    </row>
    <row r="48" spans="1:7" ht="27" customHeight="1">
      <c r="A48" s="17">
        <f t="shared" si="9"/>
        <v>4</v>
      </c>
      <c r="B48" s="26" t="s">
        <v>54</v>
      </c>
      <c r="C48" s="26" t="s">
        <v>26</v>
      </c>
      <c r="D48" s="24" t="s">
        <v>6</v>
      </c>
      <c r="E48" s="25">
        <v>2</v>
      </c>
      <c r="F48" s="15"/>
      <c r="G48" s="16">
        <f t="shared" si="8"/>
        <v>0</v>
      </c>
    </row>
  </sheetData>
  <sheetProtection algorithmName="SHA-512" hashValue="wc881CjLNRBQwQKIKy6JxuS0TaGM+LSQpitGtbGT6XQevsLbbLO9AfxOZKcFbLvmQfV4jMCCjF1pC2XA1m53Rw==" saltValue="KBowg1n7QfJyHQ2fkheO5g==" spinCount="100000" sheet="1" objects="1" scenarios="1"/>
  <mergeCells count="11">
    <mergeCell ref="A2:B2"/>
    <mergeCell ref="C1:D1"/>
    <mergeCell ref="A1:B1"/>
    <mergeCell ref="F29:G29"/>
    <mergeCell ref="A3:B3"/>
    <mergeCell ref="F30:G30"/>
    <mergeCell ref="B41:E41"/>
    <mergeCell ref="B38:E38"/>
    <mergeCell ref="B39:E39"/>
    <mergeCell ref="B40:E40"/>
    <mergeCell ref="B37:E37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7 F45:F48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1" fitToHeight="0" orientation="portrait" r:id="rId1"/>
  <headerFooter alignWithMargins="0">
    <oddHeader xml:space="preserve">&amp;LThe City of Winnipeg
RFP No.475-2023
&amp;C                     &amp;R Bid Submission
Page &amp;P           </oddHeader>
    <oddFooter xml:space="preserve">&amp;R____________________________
Name of Proponent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Microsoft Office User</cp:lastModifiedBy>
  <cp:lastPrinted>2023-06-04T17:40:24Z</cp:lastPrinted>
  <dcterms:created xsi:type="dcterms:W3CDTF">1999-10-18T14:40:40Z</dcterms:created>
  <dcterms:modified xsi:type="dcterms:W3CDTF">2023-07-18T17:45:00Z</dcterms:modified>
</cp:coreProperties>
</file>