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BDL\60664207_CoW_PS_Cooling\500_Deliverables\516 Hurst Chiller Procurement 2023-05-26\400-2023 docs for upload R1\"/>
    </mc:Choice>
  </mc:AlternateContent>
  <xr:revisionPtr revIDLastSave="0" documentId="13_ncr:1_{47BAA79D-9F48-4839-A4C4-038012A1E4A6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400-2023 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'400-2023 Unit prices'!$A$5:$G$14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'400-2023 Unit prices'!$A$1:$G$22</definedName>
    <definedName name="Print_Area_1">'400-2023 Unit prices'!$A$6:$G$42</definedName>
    <definedName name="Print_Area_2">#REF!</definedName>
    <definedName name="_xlnm.Print_Titles" localSheetId="0">'400-2023 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G13" i="2"/>
  <c r="G12" i="2" l="1"/>
  <c r="A7" i="2"/>
  <c r="A8" i="2" s="1"/>
  <c r="A9" i="2" s="1"/>
  <c r="A10" i="2" s="1"/>
  <c r="A11" i="2" s="1"/>
  <c r="G7" i="2"/>
  <c r="G8" i="2"/>
  <c r="A12" i="2" l="1"/>
  <c r="G9" i="2" l="1"/>
  <c r="G6" i="2"/>
  <c r="G10" i="2"/>
  <c r="G11" i="2"/>
  <c r="G14" i="2"/>
  <c r="F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<sst xmlns="http://schemas.openxmlformats.org/spreadsheetml/2006/main" count="38" uniqueCount="30">
  <si>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</si>
  <si>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</si>
  <si>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</si>
  <si>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</si>
  <si>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</si>
  <si>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</si>
  <si>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</si>
  <si>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</si>
  <si>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</si>
  <si>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</si>
  <si>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TOTAL BID PRICE (GST extra) (in numbers)</t>
  </si>
  <si>
    <t>Name of Bidder</t>
  </si>
  <si>
    <t>Supply and Delivery of Centrifugal Chiller</t>
  </si>
  <si>
    <t>Site Installation Support and Inspection of Chiller Installation</t>
  </si>
  <si>
    <t>Operation and Maintenance Manual</t>
  </si>
  <si>
    <t>Training</t>
  </si>
  <si>
    <t>Post Delivery Inspection</t>
  </si>
  <si>
    <t>Start-Up and Commissioning by Factory Technician</t>
  </si>
  <si>
    <t>Factory Performance Testing</t>
  </si>
  <si>
    <t>HFO-1234ZE Refrigerant in excess of 545 kg (as applicable)</t>
  </si>
  <si>
    <t>E6, 
Division 01, 
Division 23</t>
  </si>
  <si>
    <t>E5, 
Division 01, 
Division 23</t>
  </si>
  <si>
    <t>E7, 
Division 01, 
Division 23</t>
  </si>
  <si>
    <t>E8, 
Division 01, 
Division 23</t>
  </si>
  <si>
    <t>E9, 
Division 01, 
Division 23</t>
  </si>
  <si>
    <t>E10, 
Division 01, 
Division 23</t>
  </si>
  <si>
    <t>E11, 
Division 01, 
Division 23</t>
  </si>
  <si>
    <t>E2, 
Division 01, 
Division 23</t>
  </si>
  <si>
    <t>MRST (as applicable by law)</t>
  </si>
  <si>
    <t>(See B9 "Prices")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</si>
</sst>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4" fontId="3" fillId="0" borderId="14" xfId="0" applyNumberFormat="1" applyFont="1" applyBorder="1" applyAlignment="1" applyProtection="1">
      <alignment horizontal="left"/>
      <protection locked="0"/>
    </xf>
    <xf numFmtId="4" fontId="3" fillId="0" borderId="22" xfId="0" applyNumberFormat="1" applyFon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2"/>
  <sheetViews>
    <sheetView showGridLines="0" tabSelected="1" zoomScale="130" zoomScaleNormal="130" zoomScaleSheetLayoutView="100" workbookViewId="0">
      <selection activeCell="F6" sqref="F6"/>
    </sheetView>
  </sheetViews>
  <sheetFormatPr defaultColWidth="9.109375" defaultRowHeight="13.2" x14ac:dyDescent="0.25"/>
  <cols>
    <col min="1" max="1" width="5.6640625" style="4" customWidth="1"/>
    <col min="2" max="2" width="31.109375" style="4" customWidth="1"/>
    <col min="3" max="3" width="10.33203125" style="4" customWidth="1"/>
    <col min="4" max="4" width="13.6640625" style="6" customWidth="1"/>
    <col min="5" max="5" width="10.6640625" style="2" customWidth="1"/>
    <col min="6" max="6" width="12.44140625" style="3" customWidth="1"/>
    <col min="7" max="7" width="13.88671875" style="3" customWidth="1"/>
    <col min="8" max="16384" width="9.109375" style="4"/>
  </cols>
  <sheetData>
    <row r="1" spans="1:7" x14ac:dyDescent="0.25">
      <c r="A1" s="54"/>
      <c r="B1" s="54"/>
      <c r="C1" s="53" t="s">
        <v>0</v>
      </c>
      <c r="D1" s="53"/>
    </row>
    <row r="2" spans="1:7" x14ac:dyDescent="0.25">
      <c r="A2" s="52"/>
      <c r="B2" s="52"/>
      <c r="C2" s="22" t="s">
        <v>29</v>
      </c>
      <c r="D2" s="22"/>
      <c r="F2" s="5"/>
      <c r="G2" s="5"/>
    </row>
    <row r="3" spans="1:7" x14ac:dyDescent="0.25">
      <c r="A3" s="57"/>
      <c r="B3" s="52"/>
      <c r="C3" s="23"/>
      <c r="F3" s="5"/>
      <c r="G3" s="5"/>
    </row>
    <row r="4" spans="1:7" x14ac:dyDescent="0.25">
      <c r="A4" s="4" t="s">
        <v>1</v>
      </c>
      <c r="F4" s="5"/>
      <c r="G4" s="5"/>
    </row>
    <row r="5" spans="1:7" ht="21" x14ac:dyDescent="0.25">
      <c r="A5" s="24" t="s">
        <v>2</v>
      </c>
      <c r="B5" s="24" t="s">
        <v>3</v>
      </c>
      <c r="C5" s="25" t="s">
        <v>4</v>
      </c>
      <c r="D5" s="25" t="s">
        <v>5</v>
      </c>
      <c r="E5" s="26" t="s">
        <v>6</v>
      </c>
      <c r="F5" s="7" t="s">
        <v>7</v>
      </c>
      <c r="G5" s="7" t="s">
        <v>8</v>
      </c>
    </row>
    <row r="6" spans="1:7" ht="52.8" x14ac:dyDescent="0.25">
      <c r="A6" s="27">
        <v>1</v>
      </c>
      <c r="B6" s="28" t="s">
        <v>12</v>
      </c>
      <c r="C6" s="29" t="s">
        <v>20</v>
      </c>
      <c r="D6" s="30" t="s">
        <v>9</v>
      </c>
      <c r="E6" s="31">
        <v>1</v>
      </c>
      <c r="F6" s="1">
        <v>0</v>
      </c>
      <c r="G6" s="8">
        <f>IF(OR(ISTEXT(F6),ISBLANK(F6)), "$   - ",ROUND(E6*F6,2))</f>
        <v>0</v>
      </c>
    </row>
    <row r="7" spans="1:7" ht="52.8" x14ac:dyDescent="0.25">
      <c r="A7" s="32">
        <f>A6+1</f>
        <v>2</v>
      </c>
      <c r="B7" s="33" t="s">
        <v>18</v>
      </c>
      <c r="C7" s="34" t="s">
        <v>21</v>
      </c>
      <c r="D7" s="30" t="s">
        <v>9</v>
      </c>
      <c r="E7" s="31">
        <v>1</v>
      </c>
      <c r="F7" s="1">
        <v>0</v>
      </c>
      <c r="G7" s="8">
        <f>IF(OR(ISTEXT(F7),ISBLANK(F7)), "$   - ",ROUND(E7*F7,2))</f>
        <v>0</v>
      </c>
    </row>
    <row r="8" spans="1:7" ht="52.8" x14ac:dyDescent="0.25">
      <c r="A8" s="32">
        <f t="shared" ref="A8:A14" si="0">A7+1</f>
        <v>3</v>
      </c>
      <c r="B8" s="33" t="s">
        <v>16</v>
      </c>
      <c r="C8" s="34" t="s">
        <v>22</v>
      </c>
      <c r="D8" s="30" t="s">
        <v>9</v>
      </c>
      <c r="E8" s="31">
        <v>1</v>
      </c>
      <c r="F8" s="1">
        <v>0</v>
      </c>
      <c r="G8" s="8">
        <f>IF(OR(ISTEXT(F8),ISBLANK(F8)), "$   - ",ROUND(E8*F8,2))</f>
        <v>0</v>
      </c>
    </row>
    <row r="9" spans="1:7" ht="52.8" x14ac:dyDescent="0.25">
      <c r="A9" s="32">
        <f t="shared" si="0"/>
        <v>4</v>
      </c>
      <c r="B9" s="33" t="s">
        <v>13</v>
      </c>
      <c r="C9" s="34" t="s">
        <v>23</v>
      </c>
      <c r="D9" s="30" t="s">
        <v>9</v>
      </c>
      <c r="E9" s="31">
        <v>1</v>
      </c>
      <c r="F9" s="1">
        <v>0</v>
      </c>
      <c r="G9" s="8">
        <f>IF(OR(ISTEXT(F9),ISBLANK(F9)), "$   - ",ROUND(E9*F9,2))</f>
        <v>0</v>
      </c>
    </row>
    <row r="10" spans="1:7" ht="52.8" x14ac:dyDescent="0.25">
      <c r="A10" s="32">
        <f t="shared" si="0"/>
        <v>5</v>
      </c>
      <c r="B10" s="33" t="s">
        <v>17</v>
      </c>
      <c r="C10" s="34" t="s">
        <v>24</v>
      </c>
      <c r="D10" s="30" t="s">
        <v>9</v>
      </c>
      <c r="E10" s="31">
        <v>1</v>
      </c>
      <c r="F10" s="1">
        <v>0</v>
      </c>
      <c r="G10" s="8">
        <f t="shared" ref="G10:G14" si="1">IF(OR(ISTEXT(F10),ISBLANK(F10)), "$   - ",ROUND(E10*F10,2))</f>
        <v>0</v>
      </c>
    </row>
    <row r="11" spans="1:7" ht="52.8" x14ac:dyDescent="0.25">
      <c r="A11" s="32">
        <f t="shared" si="0"/>
        <v>6</v>
      </c>
      <c r="B11" s="33" t="s">
        <v>15</v>
      </c>
      <c r="C11" s="34" t="s">
        <v>25</v>
      </c>
      <c r="D11" s="30" t="s">
        <v>9</v>
      </c>
      <c r="E11" s="31">
        <v>1</v>
      </c>
      <c r="F11" s="1">
        <v>0</v>
      </c>
      <c r="G11" s="8">
        <f t="shared" si="1"/>
        <v>0</v>
      </c>
    </row>
    <row r="12" spans="1:7" ht="52.8" x14ac:dyDescent="0.25">
      <c r="A12" s="32">
        <f t="shared" si="0"/>
        <v>7</v>
      </c>
      <c r="B12" s="33" t="s">
        <v>14</v>
      </c>
      <c r="C12" s="34" t="s">
        <v>26</v>
      </c>
      <c r="D12" s="30" t="s">
        <v>9</v>
      </c>
      <c r="E12" s="31">
        <v>1</v>
      </c>
      <c r="F12" s="1">
        <v>0</v>
      </c>
      <c r="G12" s="8">
        <f t="shared" ref="G12:G13" si="2">IF(OR(ISTEXT(F12),ISBLANK(F12)), "$   - ",ROUND(E12*F12,2))</f>
        <v>0</v>
      </c>
    </row>
    <row r="13" spans="1:7" ht="52.8" x14ac:dyDescent="0.25">
      <c r="A13" s="32">
        <f t="shared" si="0"/>
        <v>8</v>
      </c>
      <c r="B13" s="33" t="s">
        <v>19</v>
      </c>
      <c r="C13" s="34" t="s">
        <v>27</v>
      </c>
      <c r="D13" s="30" t="s">
        <v>9</v>
      </c>
      <c r="E13" s="31">
        <v>1</v>
      </c>
      <c r="F13" s="1">
        <v>0</v>
      </c>
      <c r="G13" s="8">
        <f t="shared" si="2"/>
        <v>0</v>
      </c>
    </row>
    <row r="14" spans="1:7" ht="13.8" thickBot="1" x14ac:dyDescent="0.3">
      <c r="A14" s="32">
        <f t="shared" si="0"/>
        <v>9</v>
      </c>
      <c r="B14" s="33" t="s">
        <v>28</v>
      </c>
      <c r="C14" s="34"/>
      <c r="D14" s="30" t="s">
        <v>9</v>
      </c>
      <c r="E14" s="31">
        <v>1</v>
      </c>
      <c r="F14" s="1">
        <v>0</v>
      </c>
      <c r="G14" s="8">
        <f t="shared" si="1"/>
        <v>0</v>
      </c>
    </row>
    <row r="15" spans="1:7" ht="14.4" thickTop="1" x14ac:dyDescent="0.25">
      <c r="A15" s="10"/>
      <c r="B15" s="11"/>
      <c r="C15" s="11"/>
      <c r="D15" s="12"/>
      <c r="E15" s="13"/>
      <c r="F15" s="14"/>
      <c r="G15" s="15"/>
    </row>
    <row r="16" spans="1:7" ht="13.8" x14ac:dyDescent="0.25">
      <c r="A16" s="35"/>
      <c r="B16" s="36"/>
      <c r="C16" s="36"/>
      <c r="D16" s="37"/>
      <c r="E16" s="38"/>
      <c r="F16" s="55"/>
      <c r="G16" s="56"/>
    </row>
    <row r="17" spans="1:7" ht="13.8" x14ac:dyDescent="0.25">
      <c r="A17" s="35" t="s">
        <v>10</v>
      </c>
      <c r="D17" s="37"/>
      <c r="E17" s="38"/>
      <c r="F17" s="58">
        <f>SUM(G6:G14)</f>
        <v>0</v>
      </c>
      <c r="G17" s="59"/>
    </row>
    <row r="18" spans="1:7" ht="13.8" x14ac:dyDescent="0.25">
      <c r="A18" s="39"/>
      <c r="B18" s="40"/>
      <c r="C18" s="40"/>
      <c r="D18" s="41"/>
      <c r="E18" s="42"/>
      <c r="F18" s="16"/>
      <c r="G18" s="16"/>
    </row>
    <row r="19" spans="1:7" x14ac:dyDescent="0.25">
      <c r="A19" s="17"/>
      <c r="B19" s="43"/>
      <c r="C19" s="43"/>
      <c r="D19" s="44"/>
      <c r="G19" s="45"/>
    </row>
    <row r="20" spans="1:7" x14ac:dyDescent="0.25">
      <c r="A20" s="18"/>
      <c r="B20" s="43"/>
      <c r="C20" s="43"/>
      <c r="D20" s="44"/>
      <c r="E20" s="62"/>
      <c r="F20" s="62"/>
      <c r="G20" s="63"/>
    </row>
    <row r="21" spans="1:7" x14ac:dyDescent="0.25">
      <c r="A21" s="18"/>
      <c r="B21" s="43"/>
      <c r="C21" s="43"/>
      <c r="D21" s="44"/>
      <c r="E21" s="60" t="s">
        <v>11</v>
      </c>
      <c r="F21" s="60"/>
      <c r="G21" s="49"/>
    </row>
    <row r="22" spans="1:7" x14ac:dyDescent="0.25">
      <c r="A22" s="19"/>
      <c r="B22" s="50"/>
      <c r="C22" s="50"/>
      <c r="D22" s="51"/>
      <c r="E22" s="46"/>
      <c r="F22" s="47"/>
      <c r="G22" s="48"/>
    </row>
    <row r="24" spans="1:7" x14ac:dyDescent="0.25">
      <c r="A24" s="20"/>
    </row>
    <row r="25" spans="1:7" x14ac:dyDescent="0.25">
      <c r="A25" s="9"/>
      <c r="B25" s="61"/>
      <c r="C25" s="61"/>
      <c r="D25" s="61"/>
      <c r="E25" s="61"/>
      <c r="F25" s="21"/>
      <c r="G25" s="21"/>
    </row>
    <row r="26" spans="1:7" x14ac:dyDescent="0.25">
      <c r="A26" s="9"/>
      <c r="B26" s="61"/>
      <c r="C26" s="61"/>
      <c r="D26" s="61"/>
      <c r="E26" s="61"/>
      <c r="F26" s="21"/>
      <c r="G26" s="21"/>
    </row>
    <row r="27" spans="1:7" x14ac:dyDescent="0.25">
      <c r="A27" s="9"/>
      <c r="B27" s="61"/>
      <c r="C27" s="61"/>
      <c r="D27" s="61"/>
      <c r="E27" s="61"/>
      <c r="F27" s="21"/>
      <c r="G27" s="21"/>
    </row>
    <row r="28" spans="1:7" x14ac:dyDescent="0.25">
      <c r="A28" s="9"/>
      <c r="B28" s="61"/>
      <c r="C28" s="61"/>
      <c r="D28" s="61"/>
      <c r="E28" s="61"/>
      <c r="F28" s="21"/>
      <c r="G28" s="21"/>
    </row>
    <row r="29" spans="1:7" x14ac:dyDescent="0.25">
      <c r="A29" s="9"/>
      <c r="B29" s="61"/>
      <c r="C29" s="61"/>
      <c r="D29" s="61"/>
      <c r="E29" s="61"/>
      <c r="F29" s="21"/>
      <c r="G29" s="21"/>
    </row>
    <row r="30" spans="1:7" x14ac:dyDescent="0.25">
      <c r="A30" s="9"/>
      <c r="B30" s="61"/>
      <c r="C30" s="61"/>
      <c r="D30" s="61"/>
      <c r="E30" s="61"/>
      <c r="F30" s="21"/>
      <c r="G30" s="21"/>
    </row>
    <row r="31" spans="1:7" x14ac:dyDescent="0.25">
      <c r="A31" s="9"/>
      <c r="B31" s="61"/>
      <c r="C31" s="61"/>
      <c r="D31" s="61"/>
      <c r="E31" s="61"/>
      <c r="F31" s="21"/>
      <c r="G31" s="21"/>
    </row>
    <row r="32" spans="1:7" x14ac:dyDescent="0.25">
      <c r="A32" s="9"/>
      <c r="B32" s="61"/>
      <c r="C32" s="61"/>
      <c r="D32" s="61"/>
      <c r="E32" s="61"/>
      <c r="F32" s="21"/>
      <c r="G32" s="21"/>
    </row>
    <row r="33" spans="1:7" x14ac:dyDescent="0.25">
      <c r="A33" s="9"/>
      <c r="B33" s="61"/>
      <c r="C33" s="61"/>
      <c r="D33" s="61"/>
      <c r="E33" s="61"/>
      <c r="F33" s="21"/>
      <c r="G33" s="21"/>
    </row>
    <row r="34" spans="1:7" x14ac:dyDescent="0.25">
      <c r="A34" s="9"/>
      <c r="B34" s="61"/>
      <c r="C34" s="61"/>
      <c r="D34" s="61"/>
      <c r="E34" s="61"/>
      <c r="F34" s="21"/>
      <c r="G34" s="21"/>
    </row>
    <row r="35" spans="1:7" x14ac:dyDescent="0.25">
      <c r="A35" s="9"/>
      <c r="B35" s="61"/>
      <c r="C35" s="61"/>
      <c r="D35" s="61"/>
      <c r="E35" s="61"/>
      <c r="F35" s="21"/>
      <c r="G35" s="21"/>
    </row>
    <row r="36" spans="1:7" x14ac:dyDescent="0.25">
      <c r="A36" s="9"/>
      <c r="B36" s="61"/>
      <c r="C36" s="61"/>
      <c r="D36" s="61"/>
      <c r="E36" s="61"/>
      <c r="F36" s="21"/>
      <c r="G36" s="21"/>
    </row>
    <row r="37" spans="1:7" x14ac:dyDescent="0.25">
      <c r="A37" s="9"/>
      <c r="B37" s="61"/>
      <c r="C37" s="61"/>
      <c r="D37" s="61"/>
      <c r="E37" s="61"/>
      <c r="F37" s="21"/>
      <c r="G37" s="21"/>
    </row>
    <row r="38" spans="1:7" x14ac:dyDescent="0.25">
      <c r="A38" s="9"/>
      <c r="B38" s="61"/>
      <c r="C38" s="61"/>
      <c r="D38" s="61"/>
      <c r="E38" s="61"/>
      <c r="F38" s="21"/>
      <c r="G38" s="21"/>
    </row>
    <row r="39" spans="1:7" x14ac:dyDescent="0.25">
      <c r="A39" s="9"/>
      <c r="B39" s="61"/>
      <c r="C39" s="61"/>
      <c r="D39" s="61"/>
      <c r="E39" s="61"/>
      <c r="F39" s="21"/>
      <c r="G39" s="21"/>
    </row>
    <row r="40" spans="1:7" x14ac:dyDescent="0.25">
      <c r="A40" s="9"/>
      <c r="B40" s="61"/>
      <c r="C40" s="61"/>
      <c r="D40" s="61"/>
      <c r="E40" s="61"/>
      <c r="F40" s="21"/>
      <c r="G40" s="21"/>
    </row>
    <row r="41" spans="1:7" x14ac:dyDescent="0.25">
      <c r="A41" s="9"/>
      <c r="B41" s="61"/>
      <c r="C41" s="61"/>
      <c r="D41" s="61"/>
      <c r="E41" s="61"/>
      <c r="F41" s="21"/>
      <c r="G41" s="21"/>
    </row>
    <row r="42" spans="1:7" x14ac:dyDescent="0.25">
      <c r="A42" s="9"/>
      <c r="B42" s="61"/>
      <c r="C42" s="61"/>
      <c r="D42" s="61"/>
      <c r="E42" s="61"/>
      <c r="F42" s="21"/>
      <c r="G42" s="21"/>
    </row>
  </sheetData>
  <sheetProtection algorithmName="SHA-512" hashValue="rDB2khcg9cwalRmMIyIqolBen3I8iSrBxgo/wVTjsoDZ/N4Wgs0mCYAMG1CYbcBxWd4iLkD/ILK+xLWV9Nbezg==" saltValue="BITaD4plzVVBkdiobPGm4Q==" spinCount="100000" sheet="1" objects="1" scenarios="1" selectLockedCells="1"/>
  <mergeCells count="26">
    <mergeCell ref="B42:E42"/>
    <mergeCell ref="B35:E35"/>
    <mergeCell ref="B36:E36"/>
    <mergeCell ref="B39:E39"/>
    <mergeCell ref="B40:E40"/>
    <mergeCell ref="B38:E38"/>
    <mergeCell ref="B37:E37"/>
    <mergeCell ref="F17:G17"/>
    <mergeCell ref="E21:F21"/>
    <mergeCell ref="B25:E25"/>
    <mergeCell ref="B33:E33"/>
    <mergeCell ref="B41:E41"/>
    <mergeCell ref="B34:E34"/>
    <mergeCell ref="B29:E29"/>
    <mergeCell ref="B30:E30"/>
    <mergeCell ref="B31:E31"/>
    <mergeCell ref="B32:E32"/>
    <mergeCell ref="B26:E26"/>
    <mergeCell ref="B27:E27"/>
    <mergeCell ref="B28:E28"/>
    <mergeCell ref="E20:G20"/>
    <mergeCell ref="A2:B2"/>
    <mergeCell ref="C1:D1"/>
    <mergeCell ref="A1:B1"/>
    <mergeCell ref="F16:G16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No.400-2023
&amp;C                     &amp;R Bid Submission
Page &amp;P           </oddHeader>
    <oddFooter xml:space="preserve">&amp;R____________________________
Name of Bidder                    </oddFooter>
  </headerFooter>
  <ignoredErrors>
    <ignoredError sqref="G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400-2023 Unit prices</vt:lpstr>
      <vt:lpstr>Sheet1</vt:lpstr>
      <vt:lpstr>'400-2023 Unit prices'!Print_Area</vt:lpstr>
      <vt:lpstr>Print_Area_1</vt:lpstr>
      <vt:lpstr>'400-2023 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Fedorchuk, Connor</cp:lastModifiedBy>
  <cp:revision/>
  <dcterms:created xsi:type="dcterms:W3CDTF">1999-10-18T14:40:40Z</dcterms:created>
  <dcterms:modified xsi:type="dcterms:W3CDTF">2023-06-01T14:39:53Z</dcterms:modified>
  <cp:category/>
  <cp:contentStatus/>
</cp:coreProperties>
</file>