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3\324-2023\WORK IN PROGRESS\324-2023\"/>
    </mc:Choice>
  </mc:AlternateContent>
  <xr:revisionPtr revIDLastSave="0" documentId="13_ncr:1_{775DC8C1-6CB5-4943-9D84-84DEF66F83DF}" xr6:coauthVersionLast="36" xr6:coauthVersionMax="36" xr10:uidLastSave="{00000000-0000-0000-0000-000000000000}"/>
  <bookViews>
    <workbookView xWindow="0" yWindow="0" windowWidth="13095" windowHeight="703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prices'!$A$5:$G$22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prices'!$A$1:$G$30</definedName>
    <definedName name="Print_Area_1">'Unit prices'!$A$6:$G$31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8" i="2" l="1"/>
  <c r="G21" i="2" l="1"/>
  <c r="G20" i="2"/>
  <c r="G19" i="2"/>
  <c r="G18" i="2"/>
  <c r="G17" i="2"/>
  <c r="G16" i="2"/>
  <c r="G15" i="2"/>
  <c r="G14" i="2"/>
  <c r="G13" i="2"/>
  <c r="G12" i="2"/>
  <c r="G11" i="2"/>
  <c r="G9" i="2"/>
  <c r="G10" i="2"/>
  <c r="G7" i="2"/>
  <c r="G6" i="2"/>
  <c r="G25" i="2" l="1"/>
  <c r="A15" i="2" l="1"/>
  <c r="A16" i="2" s="1"/>
  <c r="A22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<sst xmlns="http://schemas.openxmlformats.org/spreadsheetml/2006/main" count="59" uniqueCount="46">
  <si>
    <t>FORM B:PRICES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</si>
  <si>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</si>
  <si>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</si>
  <si>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</si>
  <si>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</si>
  <si>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</si>
  <si>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</si>
  <si>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</si>
  <si>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</si>
  <si>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</si>
  <si>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LS</t>
  </si>
  <si>
    <t>E15</t>
  </si>
  <si>
    <t>E12</t>
  </si>
  <si>
    <t>E19</t>
  </si>
  <si>
    <t>E22</t>
  </si>
  <si>
    <t>E23</t>
  </si>
  <si>
    <t>(See B10 clause in tender document)</t>
  </si>
  <si>
    <r>
      <t>m</t>
    </r>
    <r>
      <rPr>
        <vertAlign val="superscript"/>
        <sz val="11"/>
        <color theme="1"/>
        <rFont val="Calibri"/>
        <family val="2"/>
        <scheme val="minor"/>
      </rPr>
      <t>2</t>
    </r>
  </si>
  <si>
    <t>Supply &amp; Install Topsoil &amp; Sod</t>
  </si>
  <si>
    <t>Supply &amp; Install Sport Court Surfacing w/ lines</t>
  </si>
  <si>
    <t>Backstop Removal and Upper 600mm of concrete piles</t>
  </si>
  <si>
    <t>E11</t>
  </si>
  <si>
    <t>E10</t>
  </si>
  <si>
    <t>E9</t>
  </si>
  <si>
    <t>Supply and Install Land Drainage Pipes</t>
  </si>
  <si>
    <t>Supply and Install Perforated Drainage Pipe</t>
  </si>
  <si>
    <t>E13</t>
  </si>
  <si>
    <t>E14</t>
  </si>
  <si>
    <t>Sport Court Asphaltic Concrete Pavement Works</t>
  </si>
  <si>
    <t>Pick up and Install In-Ground Backless Bench with Arms</t>
  </si>
  <si>
    <t>Pick up and Install Waste Receptacle – Side Opening Metal Slat Type</t>
  </si>
  <si>
    <t>E20</t>
  </si>
  <si>
    <t xml:space="preserve">Supply &amp; Install Basketball Hoop &amp; Nets (one (1) set = two (2) posts with piles, two (2) hoops &amp; two (2) nets)”, </t>
  </si>
  <si>
    <t>Supply &amp; Install Chain Link Fence (3.05m Height) c/w Gates</t>
  </si>
  <si>
    <t>Asphalt Entrance Approach to Sport Court</t>
  </si>
  <si>
    <t>E21</t>
  </si>
  <si>
    <t>TOTAL BID PRICE (GST extra) (in numbers)</t>
  </si>
  <si>
    <t>E16</t>
  </si>
  <si>
    <t>E11, E17, E18</t>
  </si>
  <si>
    <t>Removal and Reinstallation of Wood Bollards and Chain</t>
  </si>
  <si>
    <t>Site Grading Outside of Asphalt Areas</t>
  </si>
  <si>
    <t>SM</t>
  </si>
  <si>
    <t>Removal of Catch Basins</t>
  </si>
  <si>
    <t>LM</t>
  </si>
  <si>
    <t>Supply &amp; Install 600mm Drain Basin c/w Frame, Lockable Cover and 300mm Sump</t>
  </si>
  <si>
    <t>Supply &amp; Install 300mm Drain Basin c/w Frame, Lockable Cover and 300mm Sump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</si>
</sst>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1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vertAlign val="superscript"/>
      <sz val="11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</borders>
  <cellStyleXfs count="117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7" fontId="25" fillId="0" borderId="11" applyFill="0">
      <alignment horizontal="right" vertical="top"/>
    </xf>
    <xf numFmtId="167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5" fontId="28" fillId="0" borderId="13" applyFill="0">
      <alignment horizontal="centerContinuous" wrapText="1"/>
    </xf>
    <xf numFmtId="165" fontId="28" fillId="0" borderId="13" applyFill="0">
      <alignment horizontal="centerContinuous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2" fontId="25" fillId="0" borderId="10" applyFill="0"/>
    <xf numFmtId="172" fontId="25" fillId="0" borderId="10" applyFill="0"/>
    <xf numFmtId="172" fontId="25" fillId="0" borderId="10" applyFill="0"/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/>
    <xf numFmtId="166" fontId="25" fillId="0" borderId="10" applyFill="0"/>
    <xf numFmtId="166" fontId="25" fillId="0" borderId="10" applyFill="0"/>
    <xf numFmtId="166" fontId="25" fillId="0" borderId="12" applyFill="0">
      <alignment horizontal="right"/>
    </xf>
    <xf numFmtId="166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4" fontId="26" fillId="0" borderId="12" applyNumberFormat="0" applyFont="0" applyFill="0" applyBorder="0" applyAlignment="0" applyProtection="0">
      <alignment horizontal="center" vertical="top" wrapText="1"/>
    </xf>
    <xf numFmtId="174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69" fontId="33" fillId="0" borderId="0" applyFill="0">
      <alignment horizontal="left"/>
    </xf>
    <xf numFmtId="169" fontId="33" fillId="0" borderId="0" applyFill="0">
      <alignment horizontal="left"/>
    </xf>
    <xf numFmtId="170" fontId="34" fillId="0" borderId="0" applyFill="0">
      <alignment horizontal="right"/>
    </xf>
    <xf numFmtId="170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7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  <xf numFmtId="0" fontId="39" fillId="24" borderId="0"/>
    <xf numFmtId="0" fontId="2" fillId="0" borderId="0"/>
    <xf numFmtId="0" fontId="2" fillId="0" borderId="0"/>
  </cellStyleXfs>
  <cellXfs count="83">
    <xf numFmtId="0" fontId="0" fillId="0" borderId="0" xfId="0"/>
    <xf numFmtId="175" fontId="0" fillId="0" borderId="27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5" fontId="1" fillId="0" borderId="12" xfId="0" applyNumberFormat="1" applyFont="1" applyBorder="1" applyAlignment="1" applyProtection="1">
      <alignment horizontal="left" wrapText="1"/>
    </xf>
    <xf numFmtId="175" fontId="0" fillId="0" borderId="28" xfId="0" applyNumberFormat="1" applyBorder="1" applyAlignment="1" applyProtection="1">
      <alignment horizontal="right"/>
    </xf>
    <xf numFmtId="0" fontId="36" fillId="24" borderId="17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center"/>
    </xf>
    <xf numFmtId="175" fontId="36" fillId="24" borderId="18" xfId="1" applyNumberFormat="1" applyFont="1" applyBorder="1" applyAlignment="1" applyProtection="1">
      <alignment horizontal="left"/>
    </xf>
    <xf numFmtId="175" fontId="36" fillId="24" borderId="24" xfId="1" applyNumberFormat="1" applyFont="1" applyBorder="1" applyAlignment="1" applyProtection="1">
      <alignment horizontal="left"/>
    </xf>
    <xf numFmtId="175" fontId="36" fillId="24" borderId="14" xfId="1" applyNumberFormat="1" applyFont="1" applyBorder="1" applyProtection="1"/>
    <xf numFmtId="164" fontId="0" fillId="0" borderId="20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27" xfId="0" applyFont="1" applyBorder="1" applyAlignment="1" applyProtection="1">
      <alignment horizontal="center" wrapText="1"/>
      <protection locked="0"/>
    </xf>
    <xf numFmtId="3" fontId="0" fillId="0" borderId="27" xfId="0" applyNumberFormat="1" applyBorder="1" applyAlignment="1" applyProtection="1">
      <alignment horizontal="center"/>
      <protection locked="0"/>
    </xf>
    <xf numFmtId="0" fontId="0" fillId="0" borderId="30" xfId="0" applyBorder="1" applyAlignment="1" applyProtection="1">
      <alignment wrapText="1"/>
      <protection locked="0"/>
    </xf>
    <xf numFmtId="4" fontId="0" fillId="0" borderId="0" xfId="0" applyNumberFormat="1" applyAlignment="1" applyProtection="1">
      <alignment horizontal="center"/>
      <protection locked="0"/>
    </xf>
    <xf numFmtId="175" fontId="0" fillId="0" borderId="0" xfId="0" applyNumberFormat="1" applyAlignment="1" applyProtection="1">
      <alignment horizontal="right"/>
      <protection locked="0"/>
    </xf>
    <xf numFmtId="0" fontId="2" fillId="0" borderId="0" xfId="0" applyFont="1" applyProtection="1">
      <protection locked="0"/>
    </xf>
    <xf numFmtId="175" fontId="0" fillId="0" borderId="0" xfId="0" applyNumberFormat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2" xfId="0" applyFont="1" applyBorder="1" applyAlignment="1" applyProtection="1">
      <alignment horizontal="left" wrapText="1"/>
      <protection locked="0"/>
    </xf>
    <xf numFmtId="0" fontId="1" fillId="0" borderId="12" xfId="0" applyFont="1" applyBorder="1" applyAlignment="1" applyProtection="1">
      <alignment horizontal="center" wrapText="1"/>
      <protection locked="0"/>
    </xf>
    <xf numFmtId="4" fontId="1" fillId="0" borderId="12" xfId="0" applyNumberFormat="1" applyFont="1" applyBorder="1" applyAlignment="1" applyProtection="1">
      <alignment horizontal="center" wrapText="1"/>
      <protection locked="0"/>
    </xf>
    <xf numFmtId="175" fontId="1" fillId="0" borderId="12" xfId="0" applyNumberFormat="1" applyFont="1" applyBorder="1" applyAlignment="1" applyProtection="1">
      <alignment horizontal="left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75" fontId="0" fillId="0" borderId="21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22" xfId="0" applyNumberFormat="1" applyBorder="1" applyAlignment="1" applyProtection="1">
      <alignment horizontal="right"/>
      <protection locked="0"/>
    </xf>
    <xf numFmtId="175" fontId="0" fillId="0" borderId="23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36" fillId="24" borderId="16" xfId="1" applyFont="1" applyBorder="1" applyAlignment="1" applyProtection="1">
      <alignment horizontal="left"/>
      <protection locked="0"/>
    </xf>
    <xf numFmtId="0" fontId="36" fillId="24" borderId="0" xfId="1" applyFont="1" applyAlignment="1" applyProtection="1">
      <alignment horizontal="left"/>
      <protection locked="0"/>
    </xf>
    <xf numFmtId="0" fontId="36" fillId="24" borderId="0" xfId="1" applyFont="1" applyAlignment="1" applyProtection="1">
      <alignment horizontal="center"/>
      <protection locked="0"/>
    </xf>
    <xf numFmtId="4" fontId="36" fillId="24" borderId="0" xfId="1" applyNumberFormat="1" applyFont="1" applyAlignment="1" applyProtection="1">
      <alignment horizontal="center"/>
      <protection locked="0"/>
    </xf>
    <xf numFmtId="0" fontId="36" fillId="24" borderId="15" xfId="1" applyFont="1" applyBorder="1" applyProtection="1">
      <protection locked="0"/>
    </xf>
    <xf numFmtId="0" fontId="36" fillId="24" borderId="14" xfId="1" applyFont="1" applyBorder="1" applyProtection="1">
      <protection locked="0"/>
    </xf>
    <xf numFmtId="0" fontId="36" fillId="24" borderId="14" xfId="1" applyFont="1" applyBorder="1" applyAlignment="1" applyProtection="1">
      <alignment horizontal="center"/>
      <protection locked="0"/>
    </xf>
    <xf numFmtId="4" fontId="36" fillId="24" borderId="14" xfId="1" applyNumberFormat="1" applyFont="1" applyBorder="1" applyAlignment="1" applyProtection="1">
      <alignment horizontal="center"/>
      <protection locked="0"/>
    </xf>
    <xf numFmtId="0" fontId="0" fillId="0" borderId="12" xfId="0" applyBorder="1" applyAlignment="1" applyProtection="1">
      <alignment wrapText="1"/>
      <protection locked="0"/>
    </xf>
    <xf numFmtId="0" fontId="2" fillId="0" borderId="12" xfId="0" applyFont="1" applyBorder="1" applyAlignment="1" applyProtection="1">
      <alignment horizontal="center" wrapText="1"/>
      <protection locked="0"/>
    </xf>
    <xf numFmtId="3" fontId="0" fillId="0" borderId="12" xfId="0" applyNumberForma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49" fontId="2" fillId="0" borderId="12" xfId="0" applyNumberFormat="1" applyFont="1" applyBorder="1" applyAlignment="1" applyProtection="1">
      <alignment horizontal="left" wrapText="1"/>
      <protection locked="0"/>
    </xf>
    <xf numFmtId="0" fontId="2" fillId="0" borderId="12" xfId="0" applyFont="1" applyFill="1" applyBorder="1" applyAlignment="1" applyProtection="1">
      <alignment wrapText="1"/>
      <protection locked="0"/>
    </xf>
    <xf numFmtId="0" fontId="0" fillId="0" borderId="12" xfId="0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vertical="center" wrapText="1"/>
      <protection locked="0"/>
    </xf>
    <xf numFmtId="0" fontId="2" fillId="0" borderId="0" xfId="0" applyFont="1" applyAlignment="1">
      <alignment wrapText="1"/>
    </xf>
    <xf numFmtId="175" fontId="0" fillId="0" borderId="12" xfId="0" applyNumberFormat="1" applyBorder="1" applyAlignment="1" applyProtection="1">
      <alignment horizontal="right"/>
      <protection locked="0"/>
    </xf>
    <xf numFmtId="49" fontId="2" fillId="0" borderId="25" xfId="0" applyNumberFormat="1" applyFont="1" applyBorder="1" applyAlignment="1" applyProtection="1">
      <alignment horizontal="left" wrapText="1"/>
      <protection locked="0"/>
    </xf>
    <xf numFmtId="7" fontId="36" fillId="24" borderId="14" xfId="1" applyNumberFormat="1" applyFont="1" applyBorder="1" applyAlignment="1" applyProtection="1">
      <alignment horizontal="center"/>
    </xf>
    <xf numFmtId="0" fontId="2" fillId="0" borderId="30" xfId="0" applyFont="1" applyBorder="1" applyAlignment="1" applyProtection="1">
      <alignment wrapText="1"/>
      <protection locked="0"/>
    </xf>
    <xf numFmtId="0" fontId="2" fillId="0" borderId="33" xfId="0" applyFont="1" applyBorder="1" applyAlignment="1">
      <alignment wrapText="1"/>
    </xf>
    <xf numFmtId="49" fontId="2" fillId="0" borderId="25" xfId="0" applyNumberFormat="1" applyFont="1" applyFill="1" applyBorder="1" applyAlignment="1" applyProtection="1">
      <alignment horizontal="left" wrapText="1"/>
      <protection locked="0"/>
    </xf>
    <xf numFmtId="0" fontId="2" fillId="0" borderId="19" xfId="0" applyFont="1" applyBorder="1" applyAlignment="1" applyProtection="1">
      <alignment horizontal="center"/>
      <protection locked="0"/>
    </xf>
    <xf numFmtId="0" fontId="2" fillId="0" borderId="34" xfId="0" applyFont="1" applyBorder="1" applyAlignment="1">
      <alignment wrapText="1"/>
    </xf>
    <xf numFmtId="164" fontId="0" fillId="0" borderId="26" xfId="0" applyNumberFormat="1" applyBorder="1" applyAlignment="1" applyProtection="1">
      <alignment horizontal="center"/>
      <protection locked="0"/>
    </xf>
    <xf numFmtId="164" fontId="0" fillId="0" borderId="31" xfId="0" applyNumberFormat="1" applyBorder="1" applyAlignment="1" applyProtection="1">
      <alignment horizontal="center"/>
      <protection locked="0"/>
    </xf>
    <xf numFmtId="164" fontId="0" fillId="0" borderId="29" xfId="0" applyNumberFormat="1" applyBorder="1" applyAlignment="1" applyProtection="1">
      <alignment horizontal="center"/>
      <protection locked="0"/>
    </xf>
    <xf numFmtId="164" fontId="0" fillId="0" borderId="29" xfId="0" applyNumberFormat="1" applyBorder="1" applyAlignment="1" applyProtection="1">
      <alignment horizontal="center" vertical="top"/>
      <protection locked="0"/>
    </xf>
    <xf numFmtId="164" fontId="0" fillId="0" borderId="32" xfId="0" applyNumberForma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wrapText="1"/>
      <protection locked="0"/>
    </xf>
    <xf numFmtId="3" fontId="0" fillId="0" borderId="27" xfId="0" applyNumberFormat="1" applyFill="1" applyBorder="1" applyAlignment="1" applyProtection="1">
      <alignment horizontal="center"/>
      <protection locked="0"/>
    </xf>
    <xf numFmtId="3" fontId="0" fillId="0" borderId="12" xfId="0" applyNumberFormat="1" applyFill="1" applyBorder="1" applyAlignment="1" applyProtection="1">
      <alignment horizontal="center"/>
      <protection locked="0"/>
    </xf>
    <xf numFmtId="3" fontId="2" fillId="25" borderId="27" xfId="0" applyNumberFormat="1" applyFont="1" applyFill="1" applyBorder="1" applyAlignment="1" applyProtection="1">
      <alignment horizontal="center"/>
      <protection locked="0"/>
    </xf>
    <xf numFmtId="0" fontId="2" fillId="0" borderId="0" xfId="0" applyFont="1"/>
    <xf numFmtId="4" fontId="0" fillId="0" borderId="19" xfId="0" applyNumberForma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7" fontId="36" fillId="24" borderId="0" xfId="1" applyNumberFormat="1" applyFont="1" applyAlignment="1" applyProtection="1">
      <alignment horizontal="center"/>
    </xf>
    <xf numFmtId="0" fontId="36" fillId="24" borderId="23" xfId="1" applyFont="1" applyBorder="1" applyAlignment="1" applyProtection="1"/>
    <xf numFmtId="0" fontId="2" fillId="0" borderId="0" xfId="0" applyFont="1" applyAlignment="1" applyProtection="1">
      <alignment horizontal="left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0"/>
  <sheetViews>
    <sheetView showGridLines="0" tabSelected="1" zoomScaleNormal="100" zoomScaleSheetLayoutView="100" workbookViewId="0">
      <selection activeCell="L29" sqref="L29"/>
    </sheetView>
  </sheetViews>
  <sheetFormatPr defaultRowHeight="12.75" x14ac:dyDescent="0.2"/>
  <cols>
    <col min="1" max="1" width="5.7109375" style="4" customWidth="1"/>
    <col min="2" max="2" width="31.140625" style="4" customWidth="1"/>
    <col min="3" max="3" width="10.28515625" style="4" customWidth="1"/>
    <col min="4" max="4" width="13.7109375" style="6" customWidth="1"/>
    <col min="5" max="5" width="10.7109375" style="2" customWidth="1"/>
    <col min="6" max="6" width="12.42578125" style="3" customWidth="1"/>
    <col min="7" max="7" width="13.85546875" style="3" customWidth="1"/>
    <col min="8" max="16384" width="9.140625" style="4"/>
  </cols>
  <sheetData>
    <row r="1" spans="1:7" x14ac:dyDescent="0.2">
      <c r="A1" s="79"/>
      <c r="B1" s="79"/>
      <c r="C1" s="78" t="s">
        <v>0</v>
      </c>
      <c r="D1" s="78"/>
      <c r="E1" s="22"/>
      <c r="F1" s="23"/>
    </row>
    <row r="2" spans="1:7" x14ac:dyDescent="0.2">
      <c r="A2" s="77"/>
      <c r="B2" s="77"/>
      <c r="C2" s="24" t="s">
        <v>16</v>
      </c>
      <c r="D2" s="24"/>
      <c r="E2" s="22"/>
      <c r="F2" s="25"/>
      <c r="G2" s="5"/>
    </row>
    <row r="3" spans="1:7" x14ac:dyDescent="0.2">
      <c r="A3" s="82"/>
      <c r="B3" s="77"/>
      <c r="C3" s="52"/>
      <c r="D3" s="26"/>
      <c r="E3" s="22"/>
      <c r="F3" s="25"/>
      <c r="G3" s="5"/>
    </row>
    <row r="4" spans="1:7" x14ac:dyDescent="0.2">
      <c r="A4" s="27" t="s">
        <v>1</v>
      </c>
      <c r="B4" s="27"/>
      <c r="C4" s="27"/>
      <c r="D4" s="26"/>
      <c r="E4" s="22"/>
      <c r="F4" s="25"/>
      <c r="G4" s="5"/>
    </row>
    <row r="5" spans="1:7" ht="22.5" x14ac:dyDescent="0.2">
      <c r="A5" s="28" t="s">
        <v>2</v>
      </c>
      <c r="B5" s="28" t="s">
        <v>3</v>
      </c>
      <c r="C5" s="29" t="s">
        <v>4</v>
      </c>
      <c r="D5" s="29" t="s">
        <v>5</v>
      </c>
      <c r="E5" s="30" t="s">
        <v>6</v>
      </c>
      <c r="F5" s="31" t="s">
        <v>7</v>
      </c>
      <c r="G5" s="7" t="s">
        <v>8</v>
      </c>
    </row>
    <row r="6" spans="1:7" ht="25.5" x14ac:dyDescent="0.2">
      <c r="A6" s="66">
        <v>1</v>
      </c>
      <c r="B6" s="53" t="s">
        <v>39</v>
      </c>
      <c r="C6" s="21" t="s">
        <v>22</v>
      </c>
      <c r="D6" s="19" t="s">
        <v>10</v>
      </c>
      <c r="E6" s="20">
        <v>1</v>
      </c>
      <c r="F6" s="1"/>
      <c r="G6" s="8" t="str">
        <f t="shared" ref="G6:G21" si="0">IF(OR(ISTEXT(F6),ISBLANK(F6)), "$   - ",ROUND(E6*F6,2))</f>
        <v xml:space="preserve">$   - </v>
      </c>
    </row>
    <row r="7" spans="1:7" ht="25.5" x14ac:dyDescent="0.2">
      <c r="A7" s="67">
        <v>2</v>
      </c>
      <c r="B7" s="59" t="s">
        <v>20</v>
      </c>
      <c r="C7" s="21" t="s">
        <v>23</v>
      </c>
      <c r="D7" s="19" t="s">
        <v>10</v>
      </c>
      <c r="E7" s="20">
        <v>1</v>
      </c>
      <c r="F7" s="1"/>
      <c r="G7" s="8" t="str">
        <f t="shared" si="0"/>
        <v xml:space="preserve">$   - </v>
      </c>
    </row>
    <row r="8" spans="1:7" x14ac:dyDescent="0.2">
      <c r="A8" s="67">
        <v>3</v>
      </c>
      <c r="B8" s="75" t="s">
        <v>40</v>
      </c>
      <c r="C8" s="61" t="s">
        <v>21</v>
      </c>
      <c r="D8" s="19" t="s">
        <v>41</v>
      </c>
      <c r="E8" s="20">
        <v>3000</v>
      </c>
      <c r="F8" s="1"/>
      <c r="G8" s="8" t="str">
        <f t="shared" ref="G8" si="1">IF(OR(ISTEXT(F8),ISBLANK(F8)), "$   - ",ROUND(E8*F8,2))</f>
        <v xml:space="preserve">$   - </v>
      </c>
    </row>
    <row r="9" spans="1:7" x14ac:dyDescent="0.2">
      <c r="A9" s="67">
        <v>4</v>
      </c>
      <c r="B9" s="53" t="s">
        <v>42</v>
      </c>
      <c r="C9" s="21" t="s">
        <v>12</v>
      </c>
      <c r="D9" s="19" t="s">
        <v>10</v>
      </c>
      <c r="E9" s="20">
        <v>1</v>
      </c>
      <c r="F9" s="1"/>
      <c r="G9" s="8" t="str">
        <f t="shared" si="0"/>
        <v xml:space="preserve">$   - </v>
      </c>
    </row>
    <row r="10" spans="1:7" ht="25.5" x14ac:dyDescent="0.2">
      <c r="A10" s="68">
        <v>5</v>
      </c>
      <c r="B10" s="62" t="s">
        <v>24</v>
      </c>
      <c r="C10" s="61" t="s">
        <v>26</v>
      </c>
      <c r="D10" s="19" t="s">
        <v>43</v>
      </c>
      <c r="E10" s="72">
        <v>56</v>
      </c>
      <c r="F10" s="1"/>
      <c r="G10" s="8" t="str">
        <f t="shared" si="0"/>
        <v xml:space="preserve">$   - </v>
      </c>
    </row>
    <row r="11" spans="1:7" ht="25.5" x14ac:dyDescent="0.2">
      <c r="A11" s="68">
        <v>6</v>
      </c>
      <c r="B11" s="57" t="s">
        <v>25</v>
      </c>
      <c r="C11" s="61" t="s">
        <v>27</v>
      </c>
      <c r="D11" s="19" t="s">
        <v>43</v>
      </c>
      <c r="E11" s="74">
        <v>28</v>
      </c>
      <c r="F11" s="1"/>
      <c r="G11" s="8" t="str">
        <f t="shared" si="0"/>
        <v xml:space="preserve">$   - </v>
      </c>
    </row>
    <row r="12" spans="1:7" ht="38.25" x14ac:dyDescent="0.2">
      <c r="A12" s="68">
        <v>7</v>
      </c>
      <c r="B12" s="63" t="s">
        <v>44</v>
      </c>
      <c r="C12" s="61" t="s">
        <v>11</v>
      </c>
      <c r="D12" s="19" t="s">
        <v>9</v>
      </c>
      <c r="E12" s="20">
        <v>2</v>
      </c>
      <c r="F12" s="1"/>
      <c r="G12" s="8" t="str">
        <f t="shared" si="0"/>
        <v xml:space="preserve">$   - </v>
      </c>
    </row>
    <row r="13" spans="1:7" ht="38.25" x14ac:dyDescent="0.2">
      <c r="A13" s="68">
        <v>8</v>
      </c>
      <c r="B13" s="63" t="s">
        <v>45</v>
      </c>
      <c r="C13" s="61" t="s">
        <v>11</v>
      </c>
      <c r="D13" s="19" t="s">
        <v>9</v>
      </c>
      <c r="E13" s="20">
        <v>1</v>
      </c>
      <c r="F13" s="1"/>
      <c r="G13" s="8" t="str">
        <f t="shared" si="0"/>
        <v xml:space="preserve">$   - </v>
      </c>
    </row>
    <row r="14" spans="1:7" ht="26.25" x14ac:dyDescent="0.25">
      <c r="A14" s="68">
        <v>9</v>
      </c>
      <c r="B14" s="62" t="s">
        <v>34</v>
      </c>
      <c r="C14" s="61" t="s">
        <v>37</v>
      </c>
      <c r="D14" s="55" t="s">
        <v>17</v>
      </c>
      <c r="E14" s="72">
        <v>50</v>
      </c>
      <c r="F14" s="1"/>
      <c r="G14" s="8" t="str">
        <f t="shared" si="0"/>
        <v xml:space="preserve">$   - </v>
      </c>
    </row>
    <row r="15" spans="1:7" ht="26.25" customHeight="1" x14ac:dyDescent="0.25">
      <c r="A15" s="69">
        <f t="shared" ref="A15:A22" si="2">A14+1</f>
        <v>10</v>
      </c>
      <c r="B15" s="62" t="s">
        <v>28</v>
      </c>
      <c r="C15" s="61" t="s">
        <v>38</v>
      </c>
      <c r="D15" s="55" t="s">
        <v>17</v>
      </c>
      <c r="E15" s="20">
        <v>632</v>
      </c>
      <c r="F15" s="1"/>
      <c r="G15" s="8" t="str">
        <f t="shared" si="0"/>
        <v xml:space="preserve">$   - </v>
      </c>
    </row>
    <row r="16" spans="1:7" ht="26.25" x14ac:dyDescent="0.25">
      <c r="A16" s="69">
        <f>A15+1</f>
        <v>11</v>
      </c>
      <c r="B16" s="62" t="s">
        <v>19</v>
      </c>
      <c r="C16" s="61" t="s">
        <v>13</v>
      </c>
      <c r="D16" s="55" t="s">
        <v>17</v>
      </c>
      <c r="E16" s="20">
        <v>632</v>
      </c>
      <c r="F16" s="1"/>
      <c r="G16" s="8" t="str">
        <f t="shared" si="0"/>
        <v xml:space="preserve">$   - </v>
      </c>
    </row>
    <row r="17" spans="1:7" ht="25.5" x14ac:dyDescent="0.2">
      <c r="A17" s="69">
        <v>12</v>
      </c>
      <c r="B17" s="65" t="s">
        <v>29</v>
      </c>
      <c r="C17" s="61" t="s">
        <v>31</v>
      </c>
      <c r="D17" s="64" t="s">
        <v>9</v>
      </c>
      <c r="E17" s="20">
        <v>2</v>
      </c>
      <c r="F17" s="1"/>
      <c r="G17" s="8" t="str">
        <f t="shared" si="0"/>
        <v xml:space="preserve">$   - </v>
      </c>
    </row>
    <row r="18" spans="1:7" ht="38.25" x14ac:dyDescent="0.2">
      <c r="A18" s="69">
        <v>13</v>
      </c>
      <c r="B18" s="62" t="s">
        <v>30</v>
      </c>
      <c r="C18" s="61" t="s">
        <v>31</v>
      </c>
      <c r="D18" s="64" t="s">
        <v>9</v>
      </c>
      <c r="E18" s="20">
        <v>1</v>
      </c>
      <c r="F18" s="1"/>
      <c r="G18" s="8" t="str">
        <f t="shared" si="0"/>
        <v xml:space="preserve">$   - </v>
      </c>
    </row>
    <row r="19" spans="1:7" ht="51" x14ac:dyDescent="0.2">
      <c r="A19" s="68">
        <v>14</v>
      </c>
      <c r="B19" s="62" t="s">
        <v>32</v>
      </c>
      <c r="C19" s="61" t="s">
        <v>35</v>
      </c>
      <c r="D19" s="19" t="s">
        <v>10</v>
      </c>
      <c r="E19" s="20">
        <v>1</v>
      </c>
      <c r="F19" s="1"/>
      <c r="G19" s="8" t="str">
        <f t="shared" si="0"/>
        <v xml:space="preserve">$   - </v>
      </c>
    </row>
    <row r="20" spans="1:7" ht="25.5" x14ac:dyDescent="0.2">
      <c r="A20" s="68">
        <v>15</v>
      </c>
      <c r="B20" s="62" t="s">
        <v>33</v>
      </c>
      <c r="C20" s="61" t="s">
        <v>14</v>
      </c>
      <c r="D20" s="19" t="s">
        <v>43</v>
      </c>
      <c r="E20" s="20">
        <v>106</v>
      </c>
      <c r="F20" s="1"/>
      <c r="G20" s="8" t="str">
        <f t="shared" si="0"/>
        <v xml:space="preserve">$   - </v>
      </c>
    </row>
    <row r="21" spans="1:7" ht="18" thickBot="1" x14ac:dyDescent="0.3">
      <c r="A21" s="70">
        <v>16</v>
      </c>
      <c r="B21" s="54" t="s">
        <v>18</v>
      </c>
      <c r="C21" s="71" t="s">
        <v>15</v>
      </c>
      <c r="D21" s="55" t="s">
        <v>17</v>
      </c>
      <c r="E21" s="73">
        <v>3694</v>
      </c>
      <c r="F21" s="58"/>
      <c r="G21" s="8" t="str">
        <f t="shared" si="0"/>
        <v xml:space="preserve">$   - </v>
      </c>
    </row>
    <row r="22" spans="1:7" ht="13.5" hidden="1" thickBot="1" x14ac:dyDescent="0.25">
      <c r="A22" s="70">
        <f t="shared" si="2"/>
        <v>17</v>
      </c>
      <c r="B22" s="56"/>
      <c r="C22" s="49"/>
      <c r="D22" s="50"/>
      <c r="E22" s="51"/>
      <c r="F22" s="58"/>
      <c r="G22" s="8"/>
    </row>
    <row r="23" spans="1:7" ht="15" thickTop="1" x14ac:dyDescent="0.2">
      <c r="A23" s="9"/>
      <c r="B23" s="10"/>
      <c r="C23" s="10"/>
      <c r="D23" s="11"/>
      <c r="E23" s="12"/>
      <c r="F23" s="13"/>
      <c r="G23" s="14"/>
    </row>
    <row r="24" spans="1:7" ht="14.25" x14ac:dyDescent="0.2">
      <c r="A24" s="41"/>
      <c r="B24" s="42"/>
      <c r="C24" s="42"/>
      <c r="D24" s="43"/>
      <c r="E24" s="44"/>
      <c r="F24" s="80"/>
      <c r="G24" s="81"/>
    </row>
    <row r="25" spans="1:7" ht="14.25" x14ac:dyDescent="0.2">
      <c r="A25" s="41" t="s">
        <v>36</v>
      </c>
      <c r="B25" s="27"/>
      <c r="C25" s="27"/>
      <c r="D25" s="43"/>
      <c r="E25" s="44"/>
      <c r="F25" s="60"/>
      <c r="G25" s="60">
        <f>SUM(G6:G22)</f>
        <v>0</v>
      </c>
    </row>
    <row r="26" spans="1:7" ht="14.25" x14ac:dyDescent="0.2">
      <c r="A26" s="45"/>
      <c r="B26" s="46"/>
      <c r="C26" s="46"/>
      <c r="D26" s="47"/>
      <c r="E26" s="48"/>
      <c r="F26" s="15"/>
      <c r="G26" s="15"/>
    </row>
    <row r="27" spans="1:7" x14ac:dyDescent="0.2">
      <c r="A27" s="16"/>
      <c r="B27" s="32"/>
      <c r="C27" s="32"/>
      <c r="D27" s="33"/>
      <c r="E27" s="22"/>
      <c r="F27" s="23"/>
      <c r="G27" s="34"/>
    </row>
    <row r="28" spans="1:7" x14ac:dyDescent="0.2">
      <c r="A28" s="17"/>
      <c r="B28" s="32"/>
      <c r="C28" s="32"/>
      <c r="D28" s="33"/>
      <c r="E28" s="35"/>
      <c r="F28" s="36"/>
      <c r="G28" s="37"/>
    </row>
    <row r="29" spans="1:7" x14ac:dyDescent="0.2">
      <c r="A29" s="17"/>
      <c r="B29" s="32"/>
      <c r="C29" s="32"/>
      <c r="D29" s="33"/>
      <c r="E29" s="76"/>
      <c r="F29" s="76"/>
      <c r="G29" s="38"/>
    </row>
    <row r="30" spans="1:7" x14ac:dyDescent="0.2">
      <c r="A30" s="18"/>
      <c r="B30" s="39"/>
      <c r="C30" s="39"/>
      <c r="D30" s="40"/>
      <c r="E30" s="35"/>
      <c r="F30" s="36"/>
      <c r="G30" s="37"/>
    </row>
  </sheetData>
  <sheetProtection algorithmName="SHA-512" hashValue="JgJKStsNT/ChKPp5o5OvAB6lxWArPWL1yTiJOP9gBlZyDt7nSB/Y/qblsAg9A8ZRyS6LU6tvtCuWZF05swp2ww==" saltValue="2czbGlqIfiH6uo2jSSzegg==" spinCount="100000" sheet="1" objects="1" scenarios="1"/>
  <mergeCells count="6">
    <mergeCell ref="E29:F29"/>
    <mergeCell ref="A2:B2"/>
    <mergeCell ref="C1:D1"/>
    <mergeCell ref="A1:B1"/>
    <mergeCell ref="F24:G24"/>
    <mergeCell ref="A3:B3"/>
  </mergeCells>
  <phoneticPr fontId="0" type="noConversion"/>
  <dataValidations disablePrompts="1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22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Tender No.324-2023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Oseghale, Ekie</cp:lastModifiedBy>
  <cp:revision/>
  <cp:lastPrinted>2023-07-05T18:08:22Z</cp:lastPrinted>
  <dcterms:created xsi:type="dcterms:W3CDTF">1999-10-18T14:40:40Z</dcterms:created>
  <dcterms:modified xsi:type="dcterms:W3CDTF">2023-07-05T20:05:49Z</dcterms:modified>
  <cp:category/>
  <cp:contentStatus/>
</cp:coreProperties>
</file>