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W:\TRANSAC\2023\166-2023\WORK IN PROGRESS\166-2023\"/>
    </mc:Choice>
  </mc:AlternateContent>
  <xr:revisionPtr revIDLastSave="0" documentId="13_ncr:1_{ABEA5751-6028-4357-8762-775A74ED7C0F}" xr6:coauthVersionLast="36" xr6:coauthVersionMax="36" xr10:uidLastSave="{00000000-0000-0000-0000-000000000000}"/>
  <bookViews>
    <workbookView xWindow="0" yWindow="0" windowWidth="20490" windowHeight="6945" firstSheet="1" activeTab="1" xr2:uid="{00000000-000D-0000-FFFF-FFFF00000000}"/>
  </bookViews>
  <sheets>
    <sheet name="Instructions" sheetId="10" state="hidden" r:id="rId1"/>
    <sheet name="Unit prices" sheetId="2" r:id="rId2"/>
    <sheet name="Sheet1" sheetId="7" state="hidden" r:id="rId3"/>
    <sheet name="Checking Process" sheetId="12" state="hidden" r:id="rId4"/>
  </sheets>
  <externalReferences>
    <externalReference r:id="rId5"/>
    <externalReference r:id="rId6"/>
  </externalReferences>
  <definedNames>
    <definedName name="_12TENDER_SUBMISSI">'[1]FORM B; PRICES'!#REF!</definedName>
    <definedName name="_1PAGE_1_OF_13" localSheetId="3">[2]Sample!#REF!</definedName>
    <definedName name="_4PAGE_1_OF_13">'[1]FORM B; PRICES'!#REF!</definedName>
    <definedName name="_5TENDER_NO._181" localSheetId="3">[2]Sample!#REF!</definedName>
    <definedName name="_8TENDER_NO._181">'[1]FORM B; PRICES'!#REF!</definedName>
    <definedName name="_9TENDER_SUBMISSI" localSheetId="3">[2]Sample!#REF!</definedName>
    <definedName name="_xlnm._FilterDatabase" localSheetId="3" hidden="1">'Checking Process'!$A$3:$A$47</definedName>
    <definedName name="_xlnm._FilterDatabase" localSheetId="1" hidden="1">'Unit prices'!$A$5:$H$222</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[2]Sample!#REF!</definedName>
    <definedName name="HEADER">'[1]FORM B; PRICES'!#REF!</definedName>
    <definedName name="_xlnm.Print_Area" localSheetId="3">'Checking Process'!$A$1:$A$51</definedName>
    <definedName name="_xlnm.Print_Area" localSheetId="0">Instructions!$A$1:$A$27</definedName>
    <definedName name="_xlnm.Print_Area" localSheetId="1">'Unit prices'!$A$1:$H$230</definedName>
    <definedName name="Print_Area_1">'Unit prices'!$A$7:$H$233</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[2]Sample!#REF!</definedName>
    <definedName name="TEMP">'[1]FORM B; PRICES'!#REF!</definedName>
    <definedName name="TESTHEAD" localSheetId="3">[2]Sample!#REF!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225" i="2" l="1"/>
  <c r="H221" i="2" l="1"/>
  <c r="H99" i="2"/>
  <c r="H220" i="2"/>
  <c r="H197" i="2"/>
  <c r="H180" i="2"/>
  <c r="H181" i="2"/>
  <c r="H182" i="2"/>
  <c r="H196" i="2"/>
  <c r="H195" i="2"/>
  <c r="H98" i="2"/>
  <c r="H97" i="2"/>
  <c r="H157" i="2"/>
  <c r="H96" i="2"/>
  <c r="H54" i="2" l="1"/>
  <c r="H154" i="2"/>
  <c r="H155" i="2"/>
  <c r="H218" i="2"/>
  <c r="H219" i="2"/>
  <c r="H215" i="2"/>
  <c r="H216" i="2"/>
  <c r="H217" i="2"/>
  <c r="H178" i="2"/>
  <c r="H152" i="2"/>
  <c r="H153" i="2"/>
  <c r="H149" i="2"/>
  <c r="H150" i="2"/>
  <c r="H148" i="2"/>
  <c r="H144" i="2"/>
  <c r="H145" i="2"/>
  <c r="H146" i="2"/>
  <c r="H147" i="2"/>
  <c r="H143" i="2" l="1"/>
  <c r="H179" i="2"/>
  <c r="H214" i="2"/>
  <c r="H44" i="2"/>
  <c r="H203" i="2" l="1"/>
  <c r="H204" i="2"/>
  <c r="H205" i="2"/>
  <c r="H206" i="2"/>
  <c r="H207" i="2"/>
  <c r="H208" i="2"/>
  <c r="H209" i="2"/>
  <c r="H210" i="2"/>
  <c r="H211" i="2"/>
  <c r="H212" i="2"/>
  <c r="H213" i="2"/>
  <c r="H222" i="2"/>
  <c r="H174" i="2" l="1"/>
  <c r="H175" i="2"/>
  <c r="H176" i="2"/>
  <c r="H177" i="2"/>
  <c r="H183" i="2"/>
  <c r="H156" i="2"/>
  <c r="H158" i="2"/>
  <c r="H159" i="2"/>
  <c r="H160" i="2"/>
  <c r="H161" i="2"/>
  <c r="H162" i="2"/>
  <c r="H163" i="2"/>
  <c r="H164" i="2"/>
  <c r="H165" i="2"/>
  <c r="H166" i="2"/>
  <c r="H167" i="2"/>
  <c r="H127" i="2"/>
  <c r="H128" i="2"/>
  <c r="H129" i="2"/>
  <c r="H130" i="2"/>
  <c r="H131" i="2"/>
  <c r="H132" i="2"/>
  <c r="H100" i="2" l="1"/>
  <c r="H95" i="2"/>
  <c r="H94" i="2"/>
  <c r="H93" i="2"/>
  <c r="H92" i="2"/>
  <c r="H91" i="2"/>
  <c r="H90" i="2"/>
  <c r="H89" i="2"/>
  <c r="H88" i="2"/>
  <c r="H87" i="2"/>
  <c r="H86" i="2"/>
  <c r="H85" i="2"/>
  <c r="H84" i="2"/>
  <c r="H83" i="2"/>
  <c r="H82" i="2"/>
  <c r="H81" i="2"/>
  <c r="H80" i="2"/>
  <c r="H79" i="2"/>
  <c r="H78" i="2"/>
  <c r="H43" i="2"/>
  <c r="H59" i="2" l="1"/>
  <c r="H60" i="2"/>
  <c r="H42" i="2"/>
  <c r="H45" i="2"/>
  <c r="H46" i="2"/>
  <c r="H198" i="2"/>
  <c r="H194" i="2"/>
  <c r="H193" i="2"/>
  <c r="H192" i="2"/>
  <c r="H191" i="2"/>
  <c r="H58" i="2"/>
  <c r="H186" i="2" l="1"/>
  <c r="H187" i="2"/>
  <c r="H188" i="2"/>
  <c r="H189" i="2"/>
  <c r="H185" i="2"/>
  <c r="H169" i="2" l="1"/>
  <c r="H170" i="2"/>
  <c r="H171" i="2"/>
  <c r="H172" i="2"/>
  <c r="H173" i="2"/>
  <c r="H7" i="2" l="1"/>
  <c r="H39" i="2" l="1"/>
  <c r="H40" i="2"/>
  <c r="H41" i="2"/>
  <c r="H48" i="2"/>
  <c r="H49" i="2"/>
  <c r="H50" i="2"/>
  <c r="H51" i="2"/>
  <c r="H52" i="2"/>
  <c r="H53" i="2"/>
  <c r="H55" i="2"/>
  <c r="H57" i="2"/>
  <c r="H62" i="2"/>
  <c r="H63" i="2"/>
  <c r="H65" i="2"/>
  <c r="H66" i="2"/>
  <c r="H67" i="2"/>
  <c r="H68" i="2"/>
  <c r="H69" i="2"/>
  <c r="H70" i="2"/>
  <c r="H71" i="2"/>
  <c r="H72" i="2"/>
  <c r="H73" i="2"/>
  <c r="H74" i="2"/>
  <c r="H75" i="2"/>
  <c r="H76" i="2"/>
  <c r="H77" i="2"/>
  <c r="H102" i="2"/>
  <c r="H103" i="2"/>
  <c r="H104" i="2"/>
  <c r="H106" i="2"/>
  <c r="H107" i="2"/>
  <c r="H108" i="2"/>
  <c r="H109" i="2"/>
  <c r="H110" i="2"/>
  <c r="H111" i="2"/>
  <c r="H113" i="2"/>
  <c r="H114" i="2"/>
  <c r="H116" i="2"/>
  <c r="H117" i="2"/>
  <c r="H119" i="2"/>
  <c r="H120" i="2"/>
  <c r="H121" i="2"/>
  <c r="H122" i="2"/>
  <c r="H124" i="2"/>
  <c r="H125" i="2"/>
  <c r="H126" i="2"/>
  <c r="H134" i="2"/>
  <c r="H135" i="2"/>
  <c r="H136" i="2"/>
  <c r="H137" i="2"/>
  <c r="H138" i="2"/>
  <c r="H139" i="2"/>
  <c r="H140" i="2"/>
  <c r="H141" i="2"/>
  <c r="H142" i="2"/>
  <c r="H151" i="2"/>
  <c r="H200" i="2"/>
  <c r="H201" i="2"/>
  <c r="H202" i="2"/>
  <c r="H8" i="2"/>
  <c r="H9" i="2"/>
  <c r="H10" i="2"/>
  <c r="H11" i="2"/>
  <c r="H12" i="2"/>
  <c r="H13" i="2"/>
  <c r="H14" i="2"/>
  <c r="H15" i="2"/>
  <c r="H16" i="2"/>
  <c r="H17" i="2"/>
  <c r="H18" i="2"/>
  <c r="H19" i="2"/>
  <c r="H20" i="2"/>
  <c r="H21" i="2"/>
  <c r="H23" i="2"/>
  <c r="H24" i="2"/>
  <c r="H25" i="2"/>
  <c r="H26" i="2"/>
  <c r="H28" i="2"/>
  <c r="H29" i="2"/>
  <c r="H30" i="2"/>
  <c r="H31" i="2"/>
  <c r="H33" i="2"/>
  <c r="H34" i="2"/>
  <c r="H35" i="2"/>
  <c r="H36" i="2"/>
  <c r="H37" i="2"/>
  <c r="H38" i="2"/>
  <c r="A23" i="2" l="1"/>
  <c r="A24" i="2" s="1"/>
  <c r="A25" i="2" s="1"/>
  <c r="A26" i="2" s="1"/>
  <c r="A28" i="2" s="1"/>
  <c r="A29" i="2" s="1"/>
  <c r="A30" i="2" s="1"/>
  <c r="A31" i="2" s="1"/>
  <c r="A62" i="2" l="1"/>
  <c r="A63" i="2" s="1"/>
  <c r="A103" i="2" s="1"/>
  <c r="A104" i="2" s="1"/>
  <c r="A113" i="2" s="1"/>
  <c r="A114" i="2" s="1"/>
  <c r="A116" i="2" s="1"/>
  <c r="A117" i="2" s="1"/>
  <c r="A119" i="2" s="1"/>
  <c r="A120" i="2" s="1"/>
  <c r="A121" i="2" s="1"/>
  <c r="A122" i="2" s="1"/>
</calcChain>
</file>

<file path=xl/sharedStrings.xml><?xml version="1.0" encoding="utf-8"?>
<sst xmlns="http://schemas.openxmlformats.org/spreadsheetml/2006/main" count="668" uniqueCount="478">
  <si>
    <t>Item</t>
  </si>
  <si>
    <t>Description</t>
  </si>
  <si>
    <t>Approximate Quantity</t>
  </si>
  <si>
    <t>Unit</t>
  </si>
  <si>
    <t>Unit Price</t>
  </si>
  <si>
    <t>Amount</t>
  </si>
  <si>
    <t>Name of Bidder</t>
  </si>
  <si>
    <t>Spec.
Ref</t>
  </si>
  <si>
    <t>FORM B:PRICES</t>
  </si>
  <si>
    <t>UNIT PRICES</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</si>
  <si>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</si>
  <si>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</si>
  <si>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</si>
  <si>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</si>
  <si>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</si>
  <si>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</si>
  <si>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</si>
  <si>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</si>
  <si>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</si>
  <si>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</si>
  <si>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</si>
  <si>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</si>
  <si>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</si>
  <si>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</si>
  <si>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</si>
  <si>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</si>
  <si>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</si>
  <si>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</si>
  <si>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</si>
  <si>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</si>
  <si>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</si>
  <si>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</si>
  <si>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</si>
  <si>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</si>
  <si>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</si>
  <si>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</si>
  <si>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</si>
  <si>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</si>
  <si>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</si>
  <si>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</si>
  <si>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</si>
  <si>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</si>
  <si>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</si>
  <si>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</si>
  <si>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</si>
  <si>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</si>
  <si>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</si>
  <si>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</si>
  <si>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</si>
  <si>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</si>
  <si>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</si>
  <si>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</si>
  <si>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</si>
  <si>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TOTAL BID PRICE (GST and MRST extra) (in numbers)</t>
  </si>
  <si>
    <t>Disinfectant Spray (Can) - 539g</t>
  </si>
  <si>
    <t>Disinfectant All Purpose Cleaner c/w Trigger 946ml</t>
  </si>
  <si>
    <t>Disinfectant All Purpose Cleaner 3.8L</t>
  </si>
  <si>
    <t>Germalin Cleaner/Degreaser/Disinfectant 4L</t>
  </si>
  <si>
    <t>Disinfectant Spray 350g, Aerosol</t>
  </si>
  <si>
    <t>Disinfectant Wipes 75/container</t>
  </si>
  <si>
    <t>Disinfectant and Germicidal Detergent - 4L</t>
  </si>
  <si>
    <t>Cleaner Disinfectant - 18.9L</t>
  </si>
  <si>
    <t>KC 92145 Smoked Cassette Foam Soap Dispenser 1000ml</t>
  </si>
  <si>
    <t>2720-12 Purell TFX Touch Free Dispenser</t>
  </si>
  <si>
    <t>32508 Mod Electronic Cassette Dispenser Black/Metal</t>
  </si>
  <si>
    <t xml:space="preserve">16oz. Spray Bottles </t>
  </si>
  <si>
    <t>32oz. Natural Round Bottle</t>
  </si>
  <si>
    <t>35x47 Extra Strong Black Garbage Bags 100/Case</t>
  </si>
  <si>
    <t>Natural Antibacterial White Hand Soap 4L Fragrance Free</t>
  </si>
  <si>
    <t>Antibacterial Hand Soap 4L</t>
  </si>
  <si>
    <t xml:space="preserve">Soft Hands Lotion Soap 4L </t>
  </si>
  <si>
    <t>Foam Hand Soap 6X1L</t>
  </si>
  <si>
    <t>Foam Hand Cleaner 1200ml</t>
  </si>
  <si>
    <t>Dishwashing Soap, Liquid Form 950ml</t>
  </si>
  <si>
    <t xml:space="preserve">Dish Detergent 4L </t>
  </si>
  <si>
    <t>Sanitary Napkin Waxed Bags 500/Case</t>
  </si>
  <si>
    <t>Liquid General Purpose Cleaner and Degreaser 18.9L</t>
  </si>
  <si>
    <t>Neutral PH Multi-Use Cleaner 4L</t>
  </si>
  <si>
    <t>Glass Cleaner Aerosol 19 oz.</t>
  </si>
  <si>
    <t>Glass Cleaner 3.78L</t>
  </si>
  <si>
    <t xml:space="preserve">Stainless Steel Cleaner Aerosol 15oz. </t>
  </si>
  <si>
    <t>General-Purpose Degreaser 205L Container</t>
  </si>
  <si>
    <t xml:space="preserve">Defoamer 4L </t>
  </si>
  <si>
    <t>Pro-portion Aide 3oz.</t>
  </si>
  <si>
    <t>Water Soluble Odor Neutraliser Concentrate 3.78L</t>
  </si>
  <si>
    <t>Large Rubber Gloves</t>
  </si>
  <si>
    <t>Medium Rubber Gloves</t>
  </si>
  <si>
    <t>Standard Large Vinyl Gloves Powder Free 100's</t>
  </si>
  <si>
    <t>Standard Medium Vinyl Gloves Powder Free 100's</t>
  </si>
  <si>
    <t>Tuff Grade Cotton Knit Gloves Unlined 8 oz.</t>
  </si>
  <si>
    <t>Laundry detergent 30 Lbs</t>
  </si>
  <si>
    <t>Graffiti Remover RTU 32oz. c/w Trigger</t>
  </si>
  <si>
    <t>Urinal Screen 12/Pk</t>
  </si>
  <si>
    <t>Toilet Bowl Caddy</t>
  </si>
  <si>
    <t>Lobby Broom Complete Combo</t>
  </si>
  <si>
    <t>60" Wooden Handles for Doodle Bug</t>
  </si>
  <si>
    <t>54" Tapered Wooden Handle</t>
  </si>
  <si>
    <t>30" Curved Floor Squeegee Aluminum</t>
  </si>
  <si>
    <t>20" Round Floor Pad for Scrubbers 5 per box</t>
  </si>
  <si>
    <t>Professional Push Broom 24in Medium with Wooden Handle</t>
  </si>
  <si>
    <t>Industrial Corn Broom Husky 1-1/8 Handle</t>
  </si>
  <si>
    <t>Upright Lobby Dust Pan</t>
  </si>
  <si>
    <t>Jaws Mop Handle Aluminum 60"</t>
  </si>
  <si>
    <t>Tuff Stuff Large W/B Mop Head Looped End</t>
  </si>
  <si>
    <t xml:space="preserve">Flat Mop Handle 54”                                          </t>
  </si>
  <si>
    <t>Rayon Flat Narrow Band Mop 24oz.</t>
  </si>
  <si>
    <t>Shoe Cover Disposable 100Pcs per box</t>
  </si>
  <si>
    <t>Box</t>
  </si>
  <si>
    <t>Tin</t>
  </si>
  <si>
    <t>Product Offered</t>
  </si>
  <si>
    <t xml:space="preserve">Tuff Stuff  Medium Mop Head                </t>
  </si>
  <si>
    <t>Extendable Closed for Cleaning Safety Pole    </t>
  </si>
  <si>
    <t xml:space="preserve">Cotton Hybrid Narrow Band Mop Head 20oz. </t>
  </si>
  <si>
    <t xml:space="preserve">60” Tapered Wooden Handle </t>
  </si>
  <si>
    <t>Broom 24” Fine Hair Blend</t>
  </si>
  <si>
    <t>Each</t>
  </si>
  <si>
    <t>Disinfecting Wipes 160/Tub 12/Case</t>
  </si>
  <si>
    <t>Case</t>
  </si>
  <si>
    <t>Disinfectant Wipes 200/Pouch 6/Case</t>
  </si>
  <si>
    <t>24hr Sanitizing Aerosol Spray 425g 6/Case</t>
  </si>
  <si>
    <t>22x24 Regular Black Garbage Bags 500/Case</t>
  </si>
  <si>
    <t>22x22 Regular Black Garbage Bags 500/Case</t>
  </si>
  <si>
    <t>35x50 Extra Strong Black Garbage Bags 100/Case</t>
  </si>
  <si>
    <t>35x50 Extra Strong Clear Garbage Bags 150/Case</t>
  </si>
  <si>
    <t>50x50 Strong Clear Garbage Bags 100/Case</t>
  </si>
  <si>
    <t>42X48 Extra-Strong Black Garbage Bags 100/Case</t>
  </si>
  <si>
    <t>30x38 Extra Strong Utility Celex 125/Case</t>
  </si>
  <si>
    <t>Coin Vending Maxi Thins Maxi Pads #4 250/Case</t>
  </si>
  <si>
    <t>Industrial Citrus Degreaser, Aerosol 15oz. 12/Case</t>
  </si>
  <si>
    <t>TimeMist Metered 30-Day Air Freshener, Aerosol Can 6.6oz. 12/Case</t>
  </si>
  <si>
    <t>Vandal Mark Remover 16oz. 12/Case</t>
  </si>
  <si>
    <t>Pearl 3D Urinal Screen 10/Case</t>
  </si>
  <si>
    <t>Tyvek Suits 25/Case</t>
  </si>
  <si>
    <t>Pail</t>
  </si>
  <si>
    <t>DISINFECTANTS</t>
  </si>
  <si>
    <t>DISPENSERS</t>
  </si>
  <si>
    <t>SPRAY BOTTLES</t>
  </si>
  <si>
    <t xml:space="preserve">DISHWASHING </t>
  </si>
  <si>
    <t>SANITARY</t>
  </si>
  <si>
    <t>CLEANERS/DEGREASERS</t>
  </si>
  <si>
    <t>Heavy-Duty Industrial Hand Cleaners w/Pumice 3.78L</t>
  </si>
  <si>
    <t>CLEANING GLOVES</t>
  </si>
  <si>
    <t>AIR FRESHENERS</t>
  </si>
  <si>
    <t>BLEACH</t>
  </si>
  <si>
    <t>Lavo 6% Commercial Bleach 5L</t>
  </si>
  <si>
    <t>LAUNDRY</t>
  </si>
  <si>
    <t>Graffiti Remover Wet Wipes - 40 ct.</t>
  </si>
  <si>
    <t>GRAFFITI REMOVER</t>
  </si>
  <si>
    <t>URINAL/TOILET</t>
  </si>
  <si>
    <t>MOPS</t>
  </si>
  <si>
    <t>MISCELLANEOUS</t>
  </si>
  <si>
    <t>Disinfecting Wipes 80's Flatpack</t>
  </si>
  <si>
    <t>Heavy Duty Cleaner/Disinfectant 650ml</t>
  </si>
  <si>
    <t>RTU Spray &amp; Wipe Disinfectant Cleaner - 946 ml</t>
  </si>
  <si>
    <t>3.78L Hospital Grade Disinfectant Cleaner 4/Case</t>
  </si>
  <si>
    <t>KC 92147 Touchless Electronic Soap Dispenser White</t>
  </si>
  <si>
    <t>SANITIZERS</t>
  </si>
  <si>
    <t>4 oz. Hand Sanitizer</t>
  </si>
  <si>
    <t xml:space="preserve">8 oz. Gel Hand Sanitizer </t>
  </si>
  <si>
    <t>Instant Foam Sanitizer  6x1L</t>
  </si>
  <si>
    <t>Hand Sanitizer 6X400ml</t>
  </si>
  <si>
    <t>Hand Sanitizer Gel 4L</t>
  </si>
  <si>
    <t>9" Trigger Sprayer</t>
  </si>
  <si>
    <t>24oz. Spray Bottle</t>
  </si>
  <si>
    <t>Aerosol Air Freshener 227g</t>
  </si>
  <si>
    <t>E. Series 35 x 50 (100)</t>
  </si>
  <si>
    <t>E. Series 30 x 38 (250)</t>
  </si>
  <si>
    <t>Daily Washroom Cleaner 946ml</t>
  </si>
  <si>
    <t>Non Streaking Cleaner Aerosol 18oz.</t>
  </si>
  <si>
    <t>Enzymatic Cleaner/Deodorizer 4L</t>
  </si>
  <si>
    <t>Heavy Duty Degreaser 20L</t>
  </si>
  <si>
    <t>Drum</t>
  </si>
  <si>
    <t>5mil Nitrile gloves 10/Case</t>
  </si>
  <si>
    <t xml:space="preserve">Granular Laundry Detergent - 3.1kg </t>
  </si>
  <si>
    <t>Aerosol Can Graffiti Removal 19oz. 12/Case</t>
  </si>
  <si>
    <t>Urinal Blocks w/screen 12/Case</t>
  </si>
  <si>
    <t>48" Heavy Duty Angle Broom with Fiberglass Handle</t>
  </si>
  <si>
    <t xml:space="preserve">Baseboard Stripper  - Aerosol Can 600g                                    </t>
  </si>
  <si>
    <t>Magic Eraser (2 pads per box)</t>
  </si>
  <si>
    <t xml:space="preserve">Deionized Water  - 3.78L                  </t>
  </si>
  <si>
    <t>Dust Masks (N95) - 20 per box</t>
  </si>
  <si>
    <t xml:space="preserve">Doodle Bug Swivel Pad Holder - Length 9in and Width 3.75in.  </t>
  </si>
  <si>
    <t xml:space="preserve">Doodle Bug Cleaning Pads – 4.6’’x10’’                                                         </t>
  </si>
  <si>
    <t xml:space="preserve">Grip and Grab Reaching Aid – 32 Inches </t>
  </si>
  <si>
    <t xml:space="preserve">Janitor Cart                  </t>
  </si>
  <si>
    <t>Industrial Mop Pail with Wringer</t>
  </si>
  <si>
    <t>Toilet Plunger</t>
  </si>
  <si>
    <t>Toilet Brush (Hard)</t>
  </si>
  <si>
    <t>Toilet Brush (Soft)</t>
  </si>
  <si>
    <t>Toilet Brush Holder (Hard)</t>
  </si>
  <si>
    <t>Toilet Brush Holder (Soft)</t>
  </si>
  <si>
    <t xml:space="preserve">GARBAGE </t>
  </si>
  <si>
    <t>30X38 Strong Black Garbage Bags 200/case</t>
  </si>
  <si>
    <t>Polisher Pad 13” Red/Black</t>
  </si>
  <si>
    <t>Polisher Pad 14’ Red/Black</t>
  </si>
  <si>
    <t>Polisher Pad 16” Red/Blue/Black</t>
  </si>
  <si>
    <t>Polisher pad 17” Red/Blue/Black</t>
  </si>
  <si>
    <t>Polisher Pad 18” Red/Blue/Black</t>
  </si>
  <si>
    <t>Polisher Pad 20” White/Red/Blue/Black</t>
  </si>
  <si>
    <t>Scrubber Pad 14” x 20” White/Red/Brown</t>
  </si>
  <si>
    <t>Scrubber Pad 14” x 28” White/Red/Brown</t>
  </si>
  <si>
    <t>VACUUM BAGS/BRUSHES</t>
  </si>
  <si>
    <t>Vacuum Bags (Javelin) – 10 per pack</t>
  </si>
  <si>
    <t>Vacuum Bags (Sanitaire) – 5 per pack</t>
  </si>
  <si>
    <t>Vacuum Bags (Taski) – 10 per pack</t>
  </si>
  <si>
    <t>Vacuum Bags (Versamatic) – 10 per pack</t>
  </si>
  <si>
    <t>Vacuum Brush – 12’’ long</t>
  </si>
  <si>
    <t>Pack</t>
  </si>
  <si>
    <t>Metal Razor Scrapper</t>
  </si>
  <si>
    <t>Shower Curtain (36x72) Small</t>
  </si>
  <si>
    <t>Shower Curtain (72x72) Large</t>
  </si>
  <si>
    <t>Recycle Bin (Small-Blue)</t>
  </si>
  <si>
    <t>Garbage Can (Small-Black)</t>
  </si>
  <si>
    <t>Powder Dishwasher Detergent – 1.8kg</t>
  </si>
  <si>
    <t xml:space="preserve">Dishwasher Rinse and Drying Agent – 946ml </t>
  </si>
  <si>
    <t xml:space="preserve">Metal Cleaner, Polisher and Protector Cream  - 100ml tubes                        </t>
  </si>
  <si>
    <t>Odor Remover and Drain Maintainer 3.79L – 4 per case</t>
  </si>
  <si>
    <t>Scratch Free Cleaning Powder with Bleach – 600g</t>
  </si>
  <si>
    <t>Carpet Spot Cleaner  3.79L – 4 per case</t>
  </si>
  <si>
    <t>No-Rinse Floor Cleaner Concentrate – 3.79L – 4 per case</t>
  </si>
  <si>
    <t>Stain-Resistant Floor Sealer – 3.8L</t>
  </si>
  <si>
    <t xml:space="preserve">Dust Mop and Cloth Spray – 16oz.- 12 per case </t>
  </si>
  <si>
    <t>Neutralizer and Conditioner Single Use Powder  1 oz. - 72 pouches per box</t>
  </si>
  <si>
    <t>Furniture Cleaner &amp; Polish – Aerosol – 16oz. 12/Case</t>
  </si>
  <si>
    <t>Chewing Gum Remover – Aerosol – 184g</t>
  </si>
  <si>
    <t xml:space="preserve">Floor Stripper 3.8L – 4 per case.  </t>
  </si>
  <si>
    <t xml:space="preserve">Instant Absorbent Powder – 12oz. </t>
  </si>
  <si>
    <t>Industrial Cleaning Vinegar – 3.78L</t>
  </si>
  <si>
    <t>Multi-Purpose Lubricant Spray – 12 oz.</t>
  </si>
  <si>
    <t xml:space="preserve">Floor Finish/Wax - 3.8L – 4 per case                      </t>
  </si>
  <si>
    <t xml:space="preserve">Flexible Lambswool Duster – 28’’ handle    </t>
  </si>
  <si>
    <t>Squeegee 12-Inch</t>
  </si>
  <si>
    <t xml:space="preserve">Heavy Duty Wet Mop Head (Green/Blue) –16oz. </t>
  </si>
  <si>
    <t>Heavy Duty Razor Blades 0.30mm - 100 per pack</t>
  </si>
  <si>
    <t>Extra Heavy-Duty Scrub Power Pads (Green or Black)</t>
  </si>
  <si>
    <t>Dish Cleaning Scrub Pad (Yellow/Green)</t>
  </si>
  <si>
    <t>Shower Curtain Hooks - 12 per Pack</t>
  </si>
  <si>
    <t xml:space="preserve">Foam Ear Plugs - 200 pairs per box        </t>
  </si>
  <si>
    <t>E2.2</t>
  </si>
  <si>
    <t>E2.3</t>
  </si>
  <si>
    <t>E2.4</t>
  </si>
  <si>
    <t>E2.5</t>
  </si>
  <si>
    <t>E2.6</t>
  </si>
  <si>
    <t>E2.7</t>
  </si>
  <si>
    <t>E2.8</t>
  </si>
  <si>
    <t>E2.9</t>
  </si>
  <si>
    <t>E2.10</t>
  </si>
  <si>
    <t>E2.11</t>
  </si>
  <si>
    <t>E2.12</t>
  </si>
  <si>
    <t>E2.13</t>
  </si>
  <si>
    <t>E2.14</t>
  </si>
  <si>
    <t>E2.15</t>
  </si>
  <si>
    <t>E2.16</t>
  </si>
  <si>
    <t>E2.17</t>
  </si>
  <si>
    <t>E2.18</t>
  </si>
  <si>
    <t>E2.19</t>
  </si>
  <si>
    <t>E2.20</t>
  </si>
  <si>
    <t>E2.21</t>
  </si>
  <si>
    <t>E2.22</t>
  </si>
  <si>
    <t>E2.29</t>
  </si>
  <si>
    <t>E2.23</t>
  </si>
  <si>
    <t>E2.24</t>
  </si>
  <si>
    <t>E2.25</t>
  </si>
  <si>
    <t>E2.26</t>
  </si>
  <si>
    <t>E2.27</t>
  </si>
  <si>
    <t>E2.28</t>
  </si>
  <si>
    <t>E2.30</t>
  </si>
  <si>
    <t>E2.31</t>
  </si>
  <si>
    <t>E2.32</t>
  </si>
  <si>
    <t>E2.33</t>
  </si>
  <si>
    <t>E2.34</t>
  </si>
  <si>
    <t>E2.35</t>
  </si>
  <si>
    <t>E2.36</t>
  </si>
  <si>
    <t>E2.37</t>
  </si>
  <si>
    <t>E2.38</t>
  </si>
  <si>
    <t>E2.39</t>
  </si>
  <si>
    <t>E2.40</t>
  </si>
  <si>
    <t>E2.41</t>
  </si>
  <si>
    <t>E2.42</t>
  </si>
  <si>
    <t>E2.43</t>
  </si>
  <si>
    <t>E2.44</t>
  </si>
  <si>
    <t>E2.45</t>
  </si>
  <si>
    <t>E2.46</t>
  </si>
  <si>
    <t>E2.47</t>
  </si>
  <si>
    <t>E2.48</t>
  </si>
  <si>
    <t>E2.49</t>
  </si>
  <si>
    <t>E2.50</t>
  </si>
  <si>
    <t>E2.51</t>
  </si>
  <si>
    <t>E2.161</t>
  </si>
  <si>
    <t>E2.91</t>
  </si>
  <si>
    <t>E2.101</t>
  </si>
  <si>
    <t>E2.52</t>
  </si>
  <si>
    <t>E2.53</t>
  </si>
  <si>
    <t>E2.54</t>
  </si>
  <si>
    <t>E2.55</t>
  </si>
  <si>
    <t>E2.56</t>
  </si>
  <si>
    <t>E2.57</t>
  </si>
  <si>
    <t>E2.59</t>
  </si>
  <si>
    <t>E2.60</t>
  </si>
  <si>
    <t>E2.61</t>
  </si>
  <si>
    <t>E2.62</t>
  </si>
  <si>
    <t>E2.63</t>
  </si>
  <si>
    <t>E2.64</t>
  </si>
  <si>
    <t>E2.65</t>
  </si>
  <si>
    <t>E2.66</t>
  </si>
  <si>
    <t>E2.67</t>
  </si>
  <si>
    <t>E2.68</t>
  </si>
  <si>
    <t>E2.69</t>
  </si>
  <si>
    <t>E2.70</t>
  </si>
  <si>
    <t>E2.71</t>
  </si>
  <si>
    <t>E2.72</t>
  </si>
  <si>
    <t>E2.73</t>
  </si>
  <si>
    <t>E2.74</t>
  </si>
  <si>
    <t>E2.75</t>
  </si>
  <si>
    <t>E2.76</t>
  </si>
  <si>
    <t>E2.77</t>
  </si>
  <si>
    <t>E2.78</t>
  </si>
  <si>
    <t>E2.79</t>
  </si>
  <si>
    <t>E2.80</t>
  </si>
  <si>
    <t>E2.81</t>
  </si>
  <si>
    <t>E2.82</t>
  </si>
  <si>
    <t>E2.83</t>
  </si>
  <si>
    <t>E2.84</t>
  </si>
  <si>
    <t>E2.85</t>
  </si>
  <si>
    <t>E2.86</t>
  </si>
  <si>
    <t>E2.87</t>
  </si>
  <si>
    <t>E2.88</t>
  </si>
  <si>
    <t>E2.89</t>
  </si>
  <si>
    <t>E2.90</t>
  </si>
  <si>
    <t>E2.92</t>
  </si>
  <si>
    <t>E2.93</t>
  </si>
  <si>
    <t>E2.94</t>
  </si>
  <si>
    <t>E2.95</t>
  </si>
  <si>
    <t>E2.96</t>
  </si>
  <si>
    <t>E2.97</t>
  </si>
  <si>
    <t>E2.98</t>
  </si>
  <si>
    <t>E2.99</t>
  </si>
  <si>
    <t>E2.100</t>
  </si>
  <si>
    <t>E2.102</t>
  </si>
  <si>
    <t>E2.103</t>
  </si>
  <si>
    <t>E2.104</t>
  </si>
  <si>
    <t>E2.105</t>
  </si>
  <si>
    <t>E2.106</t>
  </si>
  <si>
    <t>E2.107</t>
  </si>
  <si>
    <t>E2.108</t>
  </si>
  <si>
    <t>E2.109</t>
  </si>
  <si>
    <t>E2.110</t>
  </si>
  <si>
    <t>E2.111</t>
  </si>
  <si>
    <t>E2.112</t>
  </si>
  <si>
    <t>E2.113</t>
  </si>
  <si>
    <t>E2.114</t>
  </si>
  <si>
    <t>E2.115</t>
  </si>
  <si>
    <t>E2.116</t>
  </si>
  <si>
    <t>E2.117</t>
  </si>
  <si>
    <t>E2.118</t>
  </si>
  <si>
    <t>E2.119</t>
  </si>
  <si>
    <t>E2.120</t>
  </si>
  <si>
    <t>E2.121</t>
  </si>
  <si>
    <t>E2.122</t>
  </si>
  <si>
    <t>E2.123</t>
  </si>
  <si>
    <t>E2.124</t>
  </si>
  <si>
    <t>E2.125</t>
  </si>
  <si>
    <t>E2.126</t>
  </si>
  <si>
    <t>E2.127</t>
  </si>
  <si>
    <t>E2.128</t>
  </si>
  <si>
    <t>E2.129</t>
  </si>
  <si>
    <t>E2.130</t>
  </si>
  <si>
    <t>E2.131</t>
  </si>
  <si>
    <t>E2.132</t>
  </si>
  <si>
    <t>E2.133</t>
  </si>
  <si>
    <t>E2.134</t>
  </si>
  <si>
    <t>E2.135</t>
  </si>
  <si>
    <t>E2.136</t>
  </si>
  <si>
    <t>E2.137</t>
  </si>
  <si>
    <t>E2.138</t>
  </si>
  <si>
    <t>E2.139</t>
  </si>
  <si>
    <t>E2.140</t>
  </si>
  <si>
    <t>E2.141</t>
  </si>
  <si>
    <t>E2.142</t>
  </si>
  <si>
    <t>E2.143</t>
  </si>
  <si>
    <t>E2.144</t>
  </si>
  <si>
    <t>E2.145</t>
  </si>
  <si>
    <t>E2.146</t>
  </si>
  <si>
    <t>E2.147</t>
  </si>
  <si>
    <t>E2.148</t>
  </si>
  <si>
    <t>E2.149</t>
  </si>
  <si>
    <t>E2.150</t>
  </si>
  <si>
    <t>E2.151</t>
  </si>
  <si>
    <t>E2.152</t>
  </si>
  <si>
    <t>E2.153</t>
  </si>
  <si>
    <t>E2.154</t>
  </si>
  <si>
    <t>E2.155</t>
  </si>
  <si>
    <t>E2.156</t>
  </si>
  <si>
    <t>E2.157</t>
  </si>
  <si>
    <t>E2.158</t>
  </si>
  <si>
    <t>E2.159</t>
  </si>
  <si>
    <t>E2.160</t>
  </si>
  <si>
    <t>E2.162</t>
  </si>
  <si>
    <t>E2.163</t>
  </si>
  <si>
    <t>E2.164</t>
  </si>
  <si>
    <t>E2.165</t>
  </si>
  <si>
    <t>Black Shoe Polish 70g</t>
  </si>
  <si>
    <t>Hand Cleaner 3.78L Jug</t>
  </si>
  <si>
    <t xml:space="preserve">Disinfectant Cleaning Concentrate 5.68L </t>
  </si>
  <si>
    <t xml:space="preserve">Bleach 3.57L </t>
  </si>
  <si>
    <t>28X40 Strong Black Garbage Bags 200/Case</t>
  </si>
  <si>
    <t xml:space="preserve">Cone Paper Cups 4oz. </t>
  </si>
  <si>
    <t>Sponge Mop Refill</t>
  </si>
  <si>
    <t>Acid Brush</t>
  </si>
  <si>
    <t>Corn Whisk Broom</t>
  </si>
  <si>
    <t>Push Broom Soft 18"</t>
  </si>
  <si>
    <t>Push Broom Hard 18"</t>
  </si>
  <si>
    <t>Push Broom Soft 24"</t>
  </si>
  <si>
    <t>Push Broom Hard 24"</t>
  </si>
  <si>
    <t xml:space="preserve">Commercial/Household Corn Broom </t>
  </si>
  <si>
    <t>Acid-Resistant Vehicle Brush</t>
  </si>
  <si>
    <t>Window Brush - Tampico</t>
  </si>
  <si>
    <t>BROOMS/DUSTERS/FLOOR PADS/BRUSHES</t>
  </si>
  <si>
    <t>Carwash Brush</t>
  </si>
  <si>
    <t>Pointed Union Scrub Brush</t>
  </si>
  <si>
    <t>Sponge Mop Complete with Scrubber</t>
  </si>
  <si>
    <t>Steel Ice Scraper - 8-1/2" x 6-1/4" Blade</t>
  </si>
  <si>
    <t>Alumimum Scoop Shovel</t>
  </si>
  <si>
    <t>Warehouse Upright Angle Broom Head</t>
  </si>
  <si>
    <t>Professional Shoe Brush</t>
  </si>
  <si>
    <t>Shoe Dauber/Applier Brush</t>
  </si>
  <si>
    <t>Magnetic Upright Broom Complete</t>
  </si>
  <si>
    <t>SOAPS/CREAMS</t>
  </si>
  <si>
    <t>Protective Hand Cream</t>
  </si>
  <si>
    <t>Tube</t>
  </si>
  <si>
    <t>Car Wash Suds Soap 180kg</t>
  </si>
  <si>
    <t>Dust Pan 12"</t>
  </si>
  <si>
    <t>Cleaner Rubber Care 75ml</t>
  </si>
  <si>
    <t>Brake/Parts Cleaner - Aerosol Can - 390g</t>
  </si>
  <si>
    <t>Vacuum Bags (Ridgid) - 2 per pack</t>
  </si>
  <si>
    <t>Ridgid Shopvac Filter</t>
  </si>
  <si>
    <t>Replacement Wet Mop Pad - 21"</t>
  </si>
  <si>
    <t>Quick-Connect Handle - 58"</t>
  </si>
  <si>
    <t>Quick-Connect Frame - 17"</t>
  </si>
  <si>
    <t>Vacuum Dust Bag (Clarke) - 10 per pack</t>
  </si>
  <si>
    <t>Mini Scoop - 16oz. - Orange</t>
  </si>
  <si>
    <t>Rust Remover 13L</t>
  </si>
  <si>
    <t>Smoke Odor Eliminator - 16oz.- 12 per case</t>
  </si>
  <si>
    <t>E2.166</t>
  </si>
  <si>
    <t>E2.167</t>
  </si>
  <si>
    <t>E2.168</t>
  </si>
  <si>
    <t>E2.169</t>
  </si>
  <si>
    <t>E2.170</t>
  </si>
  <si>
    <t>E2.171</t>
  </si>
  <si>
    <t>E2.172</t>
  </si>
  <si>
    <t>E2.173</t>
  </si>
  <si>
    <t>E2.58</t>
  </si>
  <si>
    <t>E2.174</t>
  </si>
  <si>
    <t>E2.175</t>
  </si>
  <si>
    <t>E2.176</t>
  </si>
  <si>
    <t>E2.177</t>
  </si>
  <si>
    <t>E2.178</t>
  </si>
  <si>
    <t>E2.179</t>
  </si>
  <si>
    <t>E2.180</t>
  </si>
  <si>
    <t>E2.181</t>
  </si>
  <si>
    <t>E2.182</t>
  </si>
  <si>
    <t>E2.183</t>
  </si>
  <si>
    <t>E2.184</t>
  </si>
  <si>
    <t>E2.185</t>
  </si>
  <si>
    <t>E2.186</t>
  </si>
  <si>
    <t>E2.187</t>
  </si>
  <si>
    <t>E2.188</t>
  </si>
  <si>
    <t>E2.189</t>
  </si>
  <si>
    <t>E2.190</t>
  </si>
  <si>
    <t>E2.191</t>
  </si>
  <si>
    <t>E2.192</t>
  </si>
  <si>
    <t>E2.193</t>
  </si>
  <si>
    <t>E2.194</t>
  </si>
  <si>
    <t>E2.195</t>
  </si>
  <si>
    <t>E2.196</t>
  </si>
  <si>
    <t>E2.197</t>
  </si>
  <si>
    <t>E2.198</t>
  </si>
  <si>
    <t>E2.199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</si>
</sst>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51"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0" tint="-0.249977111117893"/>
        <bgColor indexed="64"/>
      </patternFill>
    </fill>
    <fill>
      <patternFill patternType="solid">
        <fgColor rgb="FFBFBFBF"/>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
      <left/>
      <right style="thin">
        <color indexed="64"/>
      </right>
      <top style="thin">
        <color theme="0" tint="-0.499984740745262"/>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3" fillId="0" borderId="0" applyNumberFormat="0" applyFill="0" applyBorder="0" applyAlignment="0" applyProtection="0"/>
    <xf numFmtId="0" fontId="45" fillId="24" borderId="0"/>
    <xf numFmtId="0" fontId="22" fillId="24" borderId="0"/>
    <xf numFmtId="0" fontId="22" fillId="23" borderId="7" applyNumberFormat="0" applyFont="0" applyAlignment="0" applyProtection="0"/>
    <xf numFmtId="0" fontId="22" fillId="24" borderId="0"/>
    <xf numFmtId="0" fontId="50" fillId="24" borderId="0"/>
    <xf numFmtId="0" fontId="3" fillId="0" borderId="0"/>
    <xf numFmtId="0" fontId="3" fillId="0" borderId="0"/>
  </cellStyleXfs>
  <cellXfs count="14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6" fillId="24" borderId="18" xfId="1" applyNumberFormat="1" applyFont="1" applyBorder="1" applyAlignment="1">
      <alignment horizontal="left"/>
    </xf>
    <xf numFmtId="0" fontId="36" fillId="24" borderId="0" xfId="1" applyNumberFormat="1" applyFont="1" applyBorder="1" applyAlignment="1">
      <alignment horizontal="left"/>
    </xf>
    <xf numFmtId="0" fontId="0" fillId="0" borderId="0" xfId="0" applyAlignment="1" applyProtection="1">
      <alignment wrapText="1"/>
      <protection locked="0"/>
    </xf>
    <xf numFmtId="0" fontId="36" fillId="24" borderId="14" xfId="1" applyNumberFormat="1" applyFont="1" applyBorder="1" applyAlignment="1"/>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6" fillId="24" borderId="18" xfId="1" applyNumberFormat="1" applyFont="1" applyBorder="1" applyAlignment="1">
      <alignment horizontal="left"/>
    </xf>
    <xf numFmtId="4" fontId="36"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6" fillId="24" borderId="18" xfId="1" applyNumberFormat="1" applyFont="1" applyBorder="1" applyAlignment="1">
      <alignment horizontal="center"/>
    </xf>
    <xf numFmtId="4" fontId="36" fillId="24" borderId="0" xfId="1" applyNumberFormat="1" applyFont="1" applyBorder="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6" fillId="24" borderId="18" xfId="1" applyNumberFormat="1" applyFont="1" applyBorder="1" applyAlignment="1">
      <alignment horizontal="center"/>
    </xf>
    <xf numFmtId="0" fontId="36"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6" fillId="24" borderId="24" xfId="1" applyNumberFormat="1" applyFont="1" applyBorder="1" applyAlignment="1">
      <alignment horizontal="left"/>
    </xf>
    <xf numFmtId="0" fontId="0" fillId="0" borderId="26" xfId="0" applyBorder="1" applyAlignment="1" applyProtection="1">
      <alignment wrapText="1"/>
    </xf>
    <xf numFmtId="0" fontId="3" fillId="0" borderId="26" xfId="0" applyFont="1" applyBorder="1" applyAlignment="1" applyProtection="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0" fontId="0" fillId="0" borderId="29" xfId="0" applyBorder="1" applyAlignment="1" applyProtection="1">
      <alignment wrapText="1"/>
    </xf>
    <xf numFmtId="0" fontId="3" fillId="0" borderId="29" xfId="0" applyFont="1" applyBorder="1" applyAlignment="1" applyProtection="1">
      <alignment horizontal="center" wrapText="1"/>
    </xf>
    <xf numFmtId="0" fontId="44"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39"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7" fillId="24" borderId="0" xfId="110" applyNumberFormat="1" applyFont="1"/>
    <xf numFmtId="0" fontId="37" fillId="24" borderId="0" xfId="110" applyNumberFormat="1" applyFont="1" applyAlignment="1">
      <alignment horizontal="center" wrapText="1"/>
    </xf>
    <xf numFmtId="0" fontId="42" fillId="24" borderId="0" xfId="110" applyNumberFormat="1" applyFont="1" applyAlignment="1">
      <alignment horizontal="center" wrapText="1"/>
    </xf>
    <xf numFmtId="0" fontId="37" fillId="24" borderId="0" xfId="110" applyNumberFormat="1" applyFont="1" applyAlignment="1">
      <alignment horizontal="center" vertical="top" wrapText="1"/>
    </xf>
    <xf numFmtId="0" fontId="37"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6"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6" fillId="24" borderId="14" xfId="1" applyNumberFormat="1" applyFont="1" applyBorder="1" applyAlignment="1">
      <alignment horizontal="center"/>
    </xf>
    <xf numFmtId="0" fontId="48" fillId="24" borderId="0" xfId="110" applyNumberFormat="1" applyFont="1" applyAlignment="1">
      <alignment horizontal="center" vertical="top" wrapText="1"/>
    </xf>
    <xf numFmtId="0" fontId="23" fillId="24" borderId="0" xfId="110" applyNumberFormat="1" applyFont="1" applyAlignment="1">
      <alignment wrapText="1"/>
    </xf>
    <xf numFmtId="0" fontId="39"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1" fillId="24" borderId="0" xfId="110" applyNumberFormat="1" applyFont="1" applyAlignment="1">
      <alignment wrapText="1"/>
    </xf>
    <xf numFmtId="0" fontId="3" fillId="0" borderId="0" xfId="0" applyNumberFormat="1" applyFont="1" applyAlignment="1"/>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39" fillId="25" borderId="0" xfId="110" applyNumberFormat="1" applyFont="1" applyFill="1" applyAlignment="1">
      <alignment wrapText="1"/>
    </xf>
    <xf numFmtId="164" fontId="0" fillId="0" borderId="0" xfId="0" applyNumberFormat="1" applyAlignment="1" applyProtection="1">
      <alignment wrapText="1"/>
      <protection locked="0"/>
    </xf>
    <xf numFmtId="0" fontId="0" fillId="0" borderId="29" xfId="0" applyBorder="1" applyAlignment="1" applyProtection="1"/>
    <xf numFmtId="0" fontId="3" fillId="0" borderId="29" xfId="0" applyFont="1" applyBorder="1" applyAlignment="1" applyProtection="1">
      <alignment wrapText="1"/>
    </xf>
    <xf numFmtId="0" fontId="3" fillId="0" borderId="29" xfId="0" applyFont="1" applyBorder="1" applyAlignment="1" applyProtection="1"/>
    <xf numFmtId="0" fontId="1" fillId="26" borderId="19" xfId="0" applyFont="1" applyFill="1" applyBorder="1" applyAlignment="1">
      <alignment horizontal="center" wrapText="1"/>
    </xf>
    <xf numFmtId="4" fontId="1" fillId="26" borderId="19" xfId="0" applyNumberFormat="1" applyFont="1" applyFill="1" applyBorder="1" applyAlignment="1">
      <alignment horizontal="center" wrapText="1"/>
    </xf>
    <xf numFmtId="4" fontId="1" fillId="26" borderId="19" xfId="0" applyNumberFormat="1" applyFont="1" applyFill="1" applyBorder="1" applyAlignment="1">
      <alignment horizontal="left" wrapText="1"/>
    </xf>
    <xf numFmtId="4" fontId="1" fillId="26" borderId="21" xfId="0" applyNumberFormat="1" applyFont="1" applyFill="1" applyBorder="1" applyAlignment="1" applyProtection="1">
      <alignment horizontal="left" wrapText="1"/>
    </xf>
    <xf numFmtId="0" fontId="3" fillId="26" borderId="29" xfId="0" applyFont="1" applyFill="1" applyBorder="1" applyAlignment="1" applyProtection="1">
      <alignment horizontal="center" wrapText="1"/>
    </xf>
    <xf numFmtId="0" fontId="0" fillId="0" borderId="29" xfId="0" applyFill="1" applyBorder="1" applyAlignment="1" applyProtection="1">
      <alignment wrapText="1"/>
    </xf>
    <xf numFmtId="0" fontId="0" fillId="0" borderId="29" xfId="0" applyFill="1" applyBorder="1" applyAlignment="1" applyProtection="1"/>
    <xf numFmtId="0" fontId="3" fillId="0" borderId="0" xfId="0" applyNumberFormat="1" applyFont="1" applyAlignment="1">
      <alignment horizontal="left"/>
    </xf>
    <xf numFmtId="0" fontId="0" fillId="0" borderId="26" xfId="0" applyFill="1" applyBorder="1" applyAlignment="1" applyProtection="1">
      <alignment horizontal="center" wrapText="1"/>
    </xf>
    <xf numFmtId="0" fontId="0" fillId="0" borderId="29" xfId="0" applyFill="1" applyBorder="1" applyAlignment="1" applyProtection="1">
      <alignment horizontal="center" wrapText="1"/>
    </xf>
    <xf numFmtId="0" fontId="0" fillId="26" borderId="29" xfId="0" applyFill="1" applyBorder="1" applyAlignment="1" applyProtection="1">
      <alignment horizontal="center" wrapText="1"/>
    </xf>
    <xf numFmtId="0" fontId="0" fillId="0" borderId="0" xfId="0" applyAlignment="1" applyProtection="1">
      <alignment horizontal="center"/>
      <protection locked="0"/>
    </xf>
    <xf numFmtId="0" fontId="0" fillId="26" borderId="33" xfId="0" applyFill="1" applyBorder="1" applyAlignment="1" applyProtection="1">
      <alignment wrapText="1"/>
    </xf>
    <xf numFmtId="0" fontId="3" fillId="0" borderId="29" xfId="0" applyFont="1" applyFill="1" applyBorder="1" applyAlignment="1" applyProtection="1"/>
    <xf numFmtId="0" fontId="3" fillId="0" borderId="29" xfId="0" applyFont="1" applyFill="1" applyBorder="1" applyAlignment="1" applyProtection="1">
      <alignment wrapText="1"/>
    </xf>
    <xf numFmtId="0" fontId="0" fillId="0" borderId="0" xfId="0" applyFill="1" applyAlignment="1"/>
    <xf numFmtId="0" fontId="1" fillId="0" borderId="12" xfId="0" applyFont="1" applyFill="1" applyBorder="1" applyAlignment="1">
      <alignment horizontal="left" wrapText="1"/>
    </xf>
    <xf numFmtId="164" fontId="0" fillId="0" borderId="25" xfId="0" applyNumberFormat="1" applyFill="1" applyBorder="1" applyAlignment="1" applyProtection="1"/>
    <xf numFmtId="164" fontId="0" fillId="0" borderId="28" xfId="0" applyNumberFormat="1" applyFill="1" applyBorder="1" applyAlignment="1" applyProtection="1"/>
    <xf numFmtId="0" fontId="36" fillId="0" borderId="17" xfId="1" applyNumberFormat="1" applyFont="1" applyFill="1" applyBorder="1" applyAlignment="1">
      <alignment horizontal="left"/>
    </xf>
    <xf numFmtId="0" fontId="36" fillId="0" borderId="16" xfId="1" applyNumberFormat="1" applyFont="1" applyFill="1" applyBorder="1" applyAlignment="1">
      <alignment horizontal="left"/>
    </xf>
    <xf numFmtId="0" fontId="36" fillId="0" borderId="15" xfId="1" applyNumberFormat="1" applyFont="1" applyFill="1" applyBorder="1" applyAlignment="1"/>
    <xf numFmtId="164" fontId="0" fillId="0" borderId="20" xfId="0" applyNumberFormat="1" applyFill="1" applyBorder="1" applyAlignment="1"/>
    <xf numFmtId="164" fontId="0" fillId="0" borderId="16" xfId="0" applyNumberFormat="1" applyFill="1" applyBorder="1" applyAlignment="1"/>
    <xf numFmtId="164" fontId="0" fillId="0" borderId="15" xfId="0" applyNumberFormat="1" applyFill="1" applyBorder="1" applyAlignment="1"/>
    <xf numFmtId="164" fontId="0" fillId="0" borderId="0" xfId="0" applyNumberFormat="1" applyFill="1" applyAlignment="1" applyProtection="1">
      <protection locked="0"/>
    </xf>
    <xf numFmtId="0" fontId="3" fillId="0" borderId="29" xfId="0" applyFont="1" applyFill="1" applyBorder="1" applyAlignment="1" applyProtection="1">
      <alignment horizontal="center" wrapText="1"/>
    </xf>
    <xf numFmtId="3" fontId="0" fillId="0" borderId="26" xfId="0" applyNumberFormat="1" applyFill="1" applyBorder="1" applyAlignment="1" applyProtection="1">
      <alignment horizontal="center"/>
    </xf>
    <xf numFmtId="4" fontId="0" fillId="0" borderId="26" xfId="0" applyNumberFormat="1" applyFill="1" applyBorder="1" applyAlignment="1" applyProtection="1">
      <alignment horizontal="right"/>
      <protection locked="0"/>
    </xf>
    <xf numFmtId="4" fontId="0" fillId="0" borderId="27" xfId="0" applyNumberFormat="1" applyFill="1" applyBorder="1" applyAlignment="1" applyProtection="1">
      <alignment horizontal="right"/>
    </xf>
    <xf numFmtId="3" fontId="0" fillId="0" borderId="26" xfId="0" applyNumberFormat="1" applyBorder="1" applyAlignment="1" applyProtection="1">
      <alignment horizontal="center"/>
      <protection locked="0"/>
    </xf>
    <xf numFmtId="3" fontId="0" fillId="0" borderId="26" xfId="0" applyNumberFormat="1" applyFill="1" applyBorder="1" applyAlignment="1" applyProtection="1">
      <alignment horizontal="center"/>
      <protection locked="0"/>
    </xf>
    <xf numFmtId="3" fontId="3" fillId="0" borderId="26" xfId="0" applyNumberFormat="1" applyFont="1" applyBorder="1" applyAlignment="1" applyProtection="1">
      <alignment horizontal="center"/>
      <protection locked="0"/>
    </xf>
    <xf numFmtId="0" fontId="3" fillId="26" borderId="35" xfId="0" applyFont="1" applyFill="1" applyBorder="1" applyAlignment="1" applyProtection="1">
      <alignment horizontal="center" wrapText="1"/>
    </xf>
    <xf numFmtId="0" fontId="3" fillId="26" borderId="30" xfId="0" applyFont="1" applyFill="1" applyBorder="1" applyAlignment="1" applyProtection="1">
      <alignment horizontal="center" wrapText="1"/>
    </xf>
    <xf numFmtId="0" fontId="3" fillId="26" borderId="36" xfId="0" applyFont="1" applyFill="1" applyBorder="1" applyAlignment="1" applyProtection="1">
      <alignment horizontal="center" wrapText="1"/>
    </xf>
    <xf numFmtId="3" fontId="0" fillId="26" borderId="35" xfId="0" applyNumberFormat="1" applyFill="1" applyBorder="1" applyAlignment="1" applyProtection="1">
      <alignment horizontal="center"/>
    </xf>
    <xf numFmtId="3" fontId="0" fillId="26" borderId="30" xfId="0" applyNumberFormat="1" applyFill="1" applyBorder="1" applyAlignment="1" applyProtection="1">
      <alignment horizontal="center"/>
    </xf>
    <xf numFmtId="3" fontId="0" fillId="26" borderId="36" xfId="0" applyNumberFormat="1" applyFill="1" applyBorder="1" applyAlignment="1" applyProtection="1">
      <alignment horizontal="center"/>
    </xf>
    <xf numFmtId="0" fontId="3" fillId="26" borderId="33" xfId="0" applyFont="1" applyFill="1" applyBorder="1" applyAlignment="1" applyProtection="1">
      <alignment horizontal="center" wrapText="1"/>
    </xf>
    <xf numFmtId="0" fontId="3" fillId="26" borderId="0" xfId="0" applyFont="1" applyFill="1" applyBorder="1" applyAlignment="1" applyProtection="1">
      <alignment horizontal="center" wrapText="1"/>
    </xf>
    <xf numFmtId="0" fontId="3" fillId="26" borderId="23" xfId="0" applyFont="1" applyFill="1" applyBorder="1" applyAlignment="1" applyProtection="1">
      <alignment horizontal="center" wrapText="1"/>
    </xf>
    <xf numFmtId="0" fontId="0" fillId="26" borderId="37" xfId="0" applyFill="1" applyBorder="1" applyAlignment="1" applyProtection="1">
      <alignment horizontal="center" wrapText="1"/>
    </xf>
    <xf numFmtId="0" fontId="0" fillId="26" borderId="38" xfId="0" applyFill="1" applyBorder="1" applyAlignment="1" applyProtection="1">
      <alignment horizontal="center" wrapText="1"/>
    </xf>
    <xf numFmtId="0" fontId="0" fillId="26" borderId="33" xfId="0" applyFill="1" applyBorder="1" applyAlignment="1" applyProtection="1">
      <alignment horizontal="center" wrapText="1"/>
    </xf>
    <xf numFmtId="0" fontId="0" fillId="26" borderId="0" xfId="0" applyFill="1" applyBorder="1" applyAlignment="1" applyProtection="1">
      <alignment horizontal="center" wrapText="1"/>
    </xf>
    <xf numFmtId="0" fontId="0" fillId="26" borderId="23" xfId="0" applyFill="1" applyBorder="1" applyAlignment="1" applyProtection="1">
      <alignment horizontal="center" wrapText="1"/>
    </xf>
    <xf numFmtId="0" fontId="2" fillId="26" borderId="31" xfId="0" applyFont="1" applyFill="1" applyBorder="1" applyAlignment="1" applyProtection="1">
      <alignment horizontal="center" wrapText="1"/>
    </xf>
    <xf numFmtId="0" fontId="2" fillId="26" borderId="32" xfId="0" applyFont="1" applyFill="1" applyBorder="1" applyAlignment="1" applyProtection="1">
      <alignment horizontal="center" wrapText="1"/>
    </xf>
    <xf numFmtId="164" fontId="0" fillId="0" borderId="0" xfId="0" applyNumberFormat="1" applyAlignment="1" applyProtection="1">
      <alignment wrapText="1"/>
      <protection locked="0"/>
    </xf>
    <xf numFmtId="7" fontId="36" fillId="24" borderId="14" xfId="1" applyNumberFormat="1" applyFont="1" applyBorder="1" applyAlignment="1">
      <alignment horizontal="center"/>
    </xf>
    <xf numFmtId="0" fontId="36" fillId="24" borderId="22" xfId="1" applyNumberFormat="1" applyFont="1" applyBorder="1" applyAlignment="1"/>
    <xf numFmtId="4" fontId="0" fillId="0" borderId="19" xfId="0" applyNumberFormat="1" applyBorder="1" applyAlignment="1" applyProtection="1">
      <alignment horizontal="left"/>
      <protection locked="0"/>
    </xf>
    <xf numFmtId="164" fontId="2" fillId="26" borderId="31" xfId="0" applyNumberFormat="1" applyFont="1" applyFill="1" applyBorder="1" applyAlignment="1" applyProtection="1">
      <alignment horizontal="center"/>
    </xf>
    <xf numFmtId="164" fontId="2" fillId="26" borderId="32" xfId="0" applyNumberFormat="1" applyFont="1" applyFill="1" applyBorder="1" applyAlignment="1" applyProtection="1">
      <alignment horizontal="center"/>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6" fillId="24" borderId="0" xfId="1" applyNumberFormat="1" applyFont="1" applyBorder="1" applyAlignment="1">
      <alignment horizontal="center"/>
    </xf>
    <xf numFmtId="0" fontId="36" fillId="24" borderId="23" xfId="1" applyNumberFormat="1" applyFont="1" applyBorder="1" applyAlignment="1"/>
    <xf numFmtId="0" fontId="3" fillId="0" borderId="0" xfId="0" applyNumberFormat="1" applyFont="1" applyAlignment="1">
      <alignment horizontal="left"/>
    </xf>
    <xf numFmtId="0" fontId="2" fillId="26" borderId="13" xfId="0" applyFont="1" applyFill="1" applyBorder="1" applyAlignment="1">
      <alignment horizontal="center" wrapText="1"/>
    </xf>
    <xf numFmtId="0" fontId="2" fillId="26" borderId="30" xfId="0" applyFont="1" applyFill="1" applyBorder="1" applyAlignment="1">
      <alignment horizontal="center" wrapText="1"/>
    </xf>
    <xf numFmtId="164" fontId="2" fillId="27" borderId="31" xfId="0" applyNumberFormat="1" applyFont="1" applyFill="1" applyBorder="1" applyAlignment="1" applyProtection="1">
      <alignment horizontal="center"/>
    </xf>
    <xf numFmtId="164" fontId="2" fillId="27" borderId="34" xfId="0" applyNumberFormat="1" applyFont="1" applyFill="1" applyBorder="1" applyAlignment="1" applyProtection="1">
      <alignment horizontal="center"/>
    </xf>
    <xf numFmtId="164" fontId="2" fillId="27" borderId="0" xfId="0" applyNumberFormat="1" applyFont="1" applyFill="1" applyBorder="1" applyAlignment="1" applyProtection="1">
      <alignment horizontal="center"/>
    </xf>
    <xf numFmtId="164" fontId="2" fillId="27" borderId="23" xfId="0" applyNumberFormat="1" applyFont="1" applyFill="1" applyBorder="1" applyAlignment="1" applyProtection="1">
      <alignment horizont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44" t="s">
        <v>23</v>
      </c>
    </row>
    <row r="2" spans="1:1" ht="13.5" customHeight="1" x14ac:dyDescent="0.2">
      <c r="A2" s="44"/>
    </row>
    <row r="3" spans="1:1" ht="69" customHeight="1" x14ac:dyDescent="0.2">
      <c r="A3" s="55" t="s">
        <v>26</v>
      </c>
    </row>
    <row r="4" spans="1:1" ht="15" x14ac:dyDescent="0.2">
      <c r="A4" s="46"/>
    </row>
    <row r="5" spans="1:1" ht="18" x14ac:dyDescent="0.2">
      <c r="A5" s="69" t="s">
        <v>11</v>
      </c>
    </row>
    <row r="6" spans="1:1" ht="15.75" x14ac:dyDescent="0.2">
      <c r="A6" s="43" t="s">
        <v>12</v>
      </c>
    </row>
    <row r="7" spans="1:1" ht="15" x14ac:dyDescent="0.2">
      <c r="A7" s="56" t="s">
        <v>44</v>
      </c>
    </row>
    <row r="9" spans="1:1" ht="51.75" customHeight="1" x14ac:dyDescent="0.2">
      <c r="A9" s="56" t="s">
        <v>30</v>
      </c>
    </row>
    <row r="11" spans="1:1" ht="75.75" customHeight="1" x14ac:dyDescent="0.2">
      <c r="A11" s="56" t="s">
        <v>51</v>
      </c>
    </row>
    <row r="12" spans="1:1" ht="12" customHeight="1" x14ac:dyDescent="0.2">
      <c r="A12" s="49"/>
    </row>
    <row r="13" spans="1:1" ht="38.25" customHeight="1" x14ac:dyDescent="0.2">
      <c r="A13" s="56" t="s">
        <v>28</v>
      </c>
    </row>
    <row r="14" spans="1:1" ht="8.25" customHeight="1" x14ac:dyDescent="0.2">
      <c r="A14" s="49"/>
    </row>
    <row r="15" spans="1:1" ht="15" x14ac:dyDescent="0.2">
      <c r="A15" s="49" t="s">
        <v>24</v>
      </c>
    </row>
    <row r="16" spans="1:1" ht="15" x14ac:dyDescent="0.2">
      <c r="A16" s="49"/>
    </row>
    <row r="17" spans="1:1" ht="15.75" x14ac:dyDescent="0.2">
      <c r="A17" s="68" t="s">
        <v>13</v>
      </c>
    </row>
    <row r="18" spans="1:1" ht="36" customHeight="1" x14ac:dyDescent="0.2">
      <c r="A18" s="56" t="s">
        <v>40</v>
      </c>
    </row>
    <row r="19" spans="1:1" ht="30" x14ac:dyDescent="0.2">
      <c r="A19" s="55" t="s">
        <v>41</v>
      </c>
    </row>
    <row r="20" spans="1:1" ht="15" x14ac:dyDescent="0.2">
      <c r="A20" s="55"/>
    </row>
    <row r="21" spans="1:1" ht="72" customHeight="1" x14ac:dyDescent="0.2">
      <c r="A21" s="56" t="s">
        <v>35</v>
      </c>
    </row>
    <row r="22" spans="1:1" ht="15" x14ac:dyDescent="0.2">
      <c r="A22" s="49"/>
    </row>
    <row r="23" spans="1:1" ht="15.75" x14ac:dyDescent="0.2">
      <c r="A23" s="43" t="s">
        <v>25</v>
      </c>
    </row>
    <row r="24" spans="1:1" ht="15" x14ac:dyDescent="0.2">
      <c r="A24" s="42" t="s">
        <v>52</v>
      </c>
    </row>
    <row r="25" spans="1:1" ht="15" x14ac:dyDescent="0.2">
      <c r="A25" s="49"/>
    </row>
    <row r="26" spans="1:1" ht="15.75" x14ac:dyDescent="0.2">
      <c r="A26" s="43" t="s">
        <v>27</v>
      </c>
    </row>
    <row r="27" spans="1:1" ht="25.5" customHeight="1" x14ac:dyDescent="0.2">
      <c r="A27" s="56" t="s">
        <v>50</v>
      </c>
    </row>
    <row r="28" spans="1:1" ht="15" x14ac:dyDescent="0.2">
      <c r="A28" s="49"/>
    </row>
    <row r="29" spans="1:1" ht="15" x14ac:dyDescent="0.2">
      <c r="A29" s="49"/>
    </row>
    <row r="30" spans="1:1" ht="15" x14ac:dyDescent="0.2">
      <c r="A30" s="49"/>
    </row>
    <row r="31" spans="1:1" ht="15" x14ac:dyDescent="0.2">
      <c r="A31" s="4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233"/>
  <sheetViews>
    <sheetView showGridLines="0" tabSelected="1" view="pageLayout" zoomScale="90" zoomScaleNormal="100" zoomScaleSheetLayoutView="100" zoomScalePageLayoutView="90" workbookViewId="0">
      <selection activeCell="B172" sqref="B172"/>
    </sheetView>
  </sheetViews>
  <sheetFormatPr defaultRowHeight="12.75" x14ac:dyDescent="0.2"/>
  <cols>
    <col min="1" max="1" width="5.7109375" style="90" customWidth="1"/>
    <col min="2" max="2" width="37" style="59" customWidth="1"/>
    <col min="3" max="3" width="10.28515625" style="25" customWidth="1"/>
    <col min="4" max="4" width="8.28515625" style="25" customWidth="1"/>
    <col min="5" max="5" width="10.7109375" style="15" customWidth="1"/>
    <col min="6" max="6" width="18.28515625" style="15" customWidth="1"/>
    <col min="7" max="7" width="12.42578125" style="1" customWidth="1"/>
    <col min="8" max="8" width="13.85546875" style="1" customWidth="1"/>
  </cols>
  <sheetData>
    <row r="1" spans="1:8" x14ac:dyDescent="0.2">
      <c r="A1" s="132"/>
      <c r="B1" s="132"/>
      <c r="C1" s="131" t="s">
        <v>8</v>
      </c>
      <c r="D1" s="131"/>
      <c r="H1" s="9"/>
    </row>
    <row r="2" spans="1:8" x14ac:dyDescent="0.2">
      <c r="A2" s="130"/>
      <c r="B2" s="130"/>
      <c r="C2" s="82" t="s">
        <v>49</v>
      </c>
      <c r="D2" s="67"/>
      <c r="G2" s="3"/>
      <c r="H2" s="10"/>
    </row>
    <row r="3" spans="1:8" x14ac:dyDescent="0.2">
      <c r="A3" s="135"/>
      <c r="B3" s="130"/>
      <c r="C3" s="58"/>
      <c r="D3" s="26"/>
      <c r="G3" s="3"/>
      <c r="H3" s="10"/>
    </row>
    <row r="4" spans="1:8" x14ac:dyDescent="0.2">
      <c r="A4" s="90" t="s">
        <v>9</v>
      </c>
      <c r="G4" s="3"/>
      <c r="H4" s="10"/>
    </row>
    <row r="5" spans="1:8" ht="22.5" x14ac:dyDescent="0.2">
      <c r="A5" s="91" t="s">
        <v>0</v>
      </c>
      <c r="B5" s="20" t="s">
        <v>1</v>
      </c>
      <c r="C5" s="21" t="s">
        <v>7</v>
      </c>
      <c r="D5" s="21" t="s">
        <v>3</v>
      </c>
      <c r="E5" s="22" t="s">
        <v>2</v>
      </c>
      <c r="F5" s="22" t="s">
        <v>109</v>
      </c>
      <c r="G5" s="23" t="s">
        <v>4</v>
      </c>
      <c r="H5" s="24" t="s">
        <v>5</v>
      </c>
    </row>
    <row r="6" spans="1:8" x14ac:dyDescent="0.2">
      <c r="A6" s="136" t="s">
        <v>134</v>
      </c>
      <c r="B6" s="137"/>
      <c r="C6" s="75"/>
      <c r="D6" s="75"/>
      <c r="E6" s="76"/>
      <c r="F6" s="76"/>
      <c r="G6" s="77"/>
      <c r="H6" s="78"/>
    </row>
    <row r="7" spans="1:8" x14ac:dyDescent="0.2">
      <c r="A7" s="92">
        <v>1</v>
      </c>
      <c r="B7" s="36" t="s">
        <v>54</v>
      </c>
      <c r="C7" s="83" t="s">
        <v>238</v>
      </c>
      <c r="D7" s="37" t="s">
        <v>115</v>
      </c>
      <c r="E7" s="57">
        <v>12</v>
      </c>
      <c r="F7" s="105"/>
      <c r="G7" s="38">
        <v>0</v>
      </c>
      <c r="H7" s="39">
        <f>ROUND(E7*G7,2)</f>
        <v>0</v>
      </c>
    </row>
    <row r="8" spans="1:8" ht="25.5" x14ac:dyDescent="0.2">
      <c r="A8" s="92">
        <v>2</v>
      </c>
      <c r="B8" s="40" t="s">
        <v>55</v>
      </c>
      <c r="C8" s="83" t="s">
        <v>239</v>
      </c>
      <c r="D8" s="37" t="s">
        <v>115</v>
      </c>
      <c r="E8" s="57">
        <v>73</v>
      </c>
      <c r="F8" s="105"/>
      <c r="G8" s="38">
        <v>0</v>
      </c>
      <c r="H8" s="39">
        <f t="shared" ref="H8:H107" si="0">ROUND(E8*G8,2)</f>
        <v>0</v>
      </c>
    </row>
    <row r="9" spans="1:8" x14ac:dyDescent="0.2">
      <c r="A9" s="92">
        <v>3</v>
      </c>
      <c r="B9" s="40" t="s">
        <v>56</v>
      </c>
      <c r="C9" s="83" t="s">
        <v>240</v>
      </c>
      <c r="D9" s="37" t="s">
        <v>115</v>
      </c>
      <c r="E9" s="57">
        <v>106</v>
      </c>
      <c r="F9" s="105"/>
      <c r="G9" s="38">
        <v>0</v>
      </c>
      <c r="H9" s="39">
        <f t="shared" si="0"/>
        <v>0</v>
      </c>
    </row>
    <row r="10" spans="1:8" ht="25.5" x14ac:dyDescent="0.2">
      <c r="A10" s="92">
        <v>4</v>
      </c>
      <c r="B10" s="40" t="s">
        <v>57</v>
      </c>
      <c r="C10" s="83" t="s">
        <v>241</v>
      </c>
      <c r="D10" s="37" t="s">
        <v>115</v>
      </c>
      <c r="E10" s="57">
        <v>20</v>
      </c>
      <c r="F10" s="105"/>
      <c r="G10" s="38">
        <v>0</v>
      </c>
      <c r="H10" s="39">
        <f t="shared" si="0"/>
        <v>0</v>
      </c>
    </row>
    <row r="11" spans="1:8" x14ac:dyDescent="0.2">
      <c r="A11" s="92">
        <v>5</v>
      </c>
      <c r="B11" s="40" t="s">
        <v>58</v>
      </c>
      <c r="C11" s="83" t="s">
        <v>242</v>
      </c>
      <c r="D11" s="37" t="s">
        <v>115</v>
      </c>
      <c r="E11" s="57">
        <v>52</v>
      </c>
      <c r="F11" s="105"/>
      <c r="G11" s="38">
        <v>0</v>
      </c>
      <c r="H11" s="39">
        <f t="shared" si="0"/>
        <v>0</v>
      </c>
    </row>
    <row r="12" spans="1:8" x14ac:dyDescent="0.2">
      <c r="A12" s="92">
        <v>6</v>
      </c>
      <c r="B12" s="40" t="s">
        <v>59</v>
      </c>
      <c r="C12" s="83" t="s">
        <v>243</v>
      </c>
      <c r="D12" s="37" t="s">
        <v>115</v>
      </c>
      <c r="E12" s="57">
        <v>12</v>
      </c>
      <c r="F12" s="105"/>
      <c r="G12" s="38">
        <v>0</v>
      </c>
      <c r="H12" s="39">
        <f t="shared" si="0"/>
        <v>0</v>
      </c>
    </row>
    <row r="13" spans="1:8" x14ac:dyDescent="0.2">
      <c r="A13" s="92">
        <v>7</v>
      </c>
      <c r="B13" s="40" t="s">
        <v>116</v>
      </c>
      <c r="C13" s="83" t="s">
        <v>244</v>
      </c>
      <c r="D13" s="37" t="s">
        <v>117</v>
      </c>
      <c r="E13" s="57">
        <v>1</v>
      </c>
      <c r="F13" s="105"/>
      <c r="G13" s="38">
        <v>0</v>
      </c>
      <c r="H13" s="39">
        <f t="shared" si="0"/>
        <v>0</v>
      </c>
    </row>
    <row r="14" spans="1:8" x14ac:dyDescent="0.2">
      <c r="A14" s="92">
        <v>8</v>
      </c>
      <c r="B14" s="40" t="s">
        <v>151</v>
      </c>
      <c r="C14" s="83" t="s">
        <v>245</v>
      </c>
      <c r="D14" s="37" t="s">
        <v>115</v>
      </c>
      <c r="E14" s="57">
        <v>80</v>
      </c>
      <c r="F14" s="105"/>
      <c r="G14" s="38">
        <v>0</v>
      </c>
      <c r="H14" s="39">
        <f t="shared" si="0"/>
        <v>0</v>
      </c>
    </row>
    <row r="15" spans="1:8" x14ac:dyDescent="0.2">
      <c r="A15" s="92">
        <v>9</v>
      </c>
      <c r="B15" s="40" t="s">
        <v>152</v>
      </c>
      <c r="C15" s="83" t="s">
        <v>246</v>
      </c>
      <c r="D15" s="37" t="s">
        <v>115</v>
      </c>
      <c r="E15" s="57">
        <v>30</v>
      </c>
      <c r="F15" s="105"/>
      <c r="G15" s="38">
        <v>0</v>
      </c>
      <c r="H15" s="39">
        <f t="shared" si="0"/>
        <v>0</v>
      </c>
    </row>
    <row r="16" spans="1:8" x14ac:dyDescent="0.2">
      <c r="A16" s="92">
        <v>10</v>
      </c>
      <c r="B16" s="40" t="s">
        <v>118</v>
      </c>
      <c r="C16" s="83" t="s">
        <v>247</v>
      </c>
      <c r="D16" s="37" t="s">
        <v>117</v>
      </c>
      <c r="E16" s="57">
        <v>24</v>
      </c>
      <c r="F16" s="105"/>
      <c r="G16" s="38">
        <v>0</v>
      </c>
      <c r="H16" s="39">
        <f t="shared" si="0"/>
        <v>0</v>
      </c>
    </row>
    <row r="17" spans="1:8" ht="25.5" x14ac:dyDescent="0.2">
      <c r="A17" s="92">
        <v>11</v>
      </c>
      <c r="B17" s="40" t="s">
        <v>153</v>
      </c>
      <c r="C17" s="83" t="s">
        <v>248</v>
      </c>
      <c r="D17" s="37" t="s">
        <v>115</v>
      </c>
      <c r="E17" s="57">
        <v>296</v>
      </c>
      <c r="F17" s="105"/>
      <c r="G17" s="38">
        <v>0</v>
      </c>
      <c r="H17" s="39">
        <f t="shared" si="0"/>
        <v>0</v>
      </c>
    </row>
    <row r="18" spans="1:8" x14ac:dyDescent="0.2">
      <c r="A18" s="92">
        <v>12</v>
      </c>
      <c r="B18" s="40" t="s">
        <v>60</v>
      </c>
      <c r="C18" s="83" t="s">
        <v>249</v>
      </c>
      <c r="D18" s="37" t="s">
        <v>115</v>
      </c>
      <c r="E18" s="57">
        <v>64</v>
      </c>
      <c r="F18" s="105"/>
      <c r="G18" s="38">
        <v>0</v>
      </c>
      <c r="H18" s="39">
        <f t="shared" si="0"/>
        <v>0</v>
      </c>
    </row>
    <row r="19" spans="1:8" x14ac:dyDescent="0.2">
      <c r="A19" s="92">
        <v>13</v>
      </c>
      <c r="B19" s="40" t="s">
        <v>61</v>
      </c>
      <c r="C19" s="83" t="s">
        <v>250</v>
      </c>
      <c r="D19" s="37" t="s">
        <v>133</v>
      </c>
      <c r="E19" s="57">
        <v>95</v>
      </c>
      <c r="F19" s="105"/>
      <c r="G19" s="38">
        <v>0</v>
      </c>
      <c r="H19" s="39">
        <f t="shared" si="0"/>
        <v>0</v>
      </c>
    </row>
    <row r="20" spans="1:8" ht="25.5" x14ac:dyDescent="0.2">
      <c r="A20" s="92">
        <v>14</v>
      </c>
      <c r="B20" s="40" t="s">
        <v>154</v>
      </c>
      <c r="C20" s="83" t="s">
        <v>251</v>
      </c>
      <c r="D20" s="37" t="s">
        <v>115</v>
      </c>
      <c r="E20" s="57">
        <v>60</v>
      </c>
      <c r="F20" s="105"/>
      <c r="G20" s="38">
        <v>0</v>
      </c>
      <c r="H20" s="39">
        <f t="shared" si="0"/>
        <v>0</v>
      </c>
    </row>
    <row r="21" spans="1:8" ht="25.5" x14ac:dyDescent="0.2">
      <c r="A21" s="92">
        <v>15</v>
      </c>
      <c r="B21" s="40" t="s">
        <v>119</v>
      </c>
      <c r="C21" s="83" t="s">
        <v>252</v>
      </c>
      <c r="D21" s="37" t="s">
        <v>117</v>
      </c>
      <c r="E21" s="57">
        <v>2</v>
      </c>
      <c r="F21" s="105"/>
      <c r="G21" s="38">
        <v>0</v>
      </c>
      <c r="H21" s="39">
        <f t="shared" si="0"/>
        <v>0</v>
      </c>
    </row>
    <row r="22" spans="1:8" x14ac:dyDescent="0.2">
      <c r="A22" s="128" t="s">
        <v>135</v>
      </c>
      <c r="B22" s="129"/>
      <c r="C22" s="119"/>
      <c r="D22" s="120"/>
      <c r="E22" s="120"/>
      <c r="F22" s="120"/>
      <c r="G22" s="120"/>
      <c r="H22" s="121"/>
    </row>
    <row r="23" spans="1:8" ht="25.5" x14ac:dyDescent="0.2">
      <c r="A23" s="93">
        <f>A21+1</f>
        <v>16</v>
      </c>
      <c r="B23" s="40" t="s">
        <v>62</v>
      </c>
      <c r="C23" s="84" t="s">
        <v>253</v>
      </c>
      <c r="D23" s="37" t="s">
        <v>115</v>
      </c>
      <c r="E23" s="57">
        <v>6</v>
      </c>
      <c r="F23" s="105"/>
      <c r="G23" s="38">
        <v>0</v>
      </c>
      <c r="H23" s="39">
        <f t="shared" si="0"/>
        <v>0</v>
      </c>
    </row>
    <row r="24" spans="1:8" ht="25.5" x14ac:dyDescent="0.2">
      <c r="A24" s="93">
        <f t="shared" ref="A24:A104" si="1">A23+1</f>
        <v>17</v>
      </c>
      <c r="B24" s="40" t="s">
        <v>155</v>
      </c>
      <c r="C24" s="84" t="s">
        <v>254</v>
      </c>
      <c r="D24" s="37" t="s">
        <v>115</v>
      </c>
      <c r="E24" s="57">
        <v>2</v>
      </c>
      <c r="F24" s="105"/>
      <c r="G24" s="38">
        <v>0</v>
      </c>
      <c r="H24" s="39">
        <f t="shared" si="0"/>
        <v>0</v>
      </c>
    </row>
    <row r="25" spans="1:8" x14ac:dyDescent="0.2">
      <c r="A25" s="93">
        <f t="shared" si="1"/>
        <v>18</v>
      </c>
      <c r="B25" s="40" t="s">
        <v>63</v>
      </c>
      <c r="C25" s="84" t="s">
        <v>255</v>
      </c>
      <c r="D25" s="37" t="s">
        <v>115</v>
      </c>
      <c r="E25" s="57">
        <v>2</v>
      </c>
      <c r="F25" s="105"/>
      <c r="G25" s="38">
        <v>0</v>
      </c>
      <c r="H25" s="39">
        <f t="shared" si="0"/>
        <v>0</v>
      </c>
    </row>
    <row r="26" spans="1:8" ht="25.5" x14ac:dyDescent="0.2">
      <c r="A26" s="93">
        <f t="shared" si="1"/>
        <v>19</v>
      </c>
      <c r="B26" s="40" t="s">
        <v>64</v>
      </c>
      <c r="C26" s="84" t="s">
        <v>256</v>
      </c>
      <c r="D26" s="37" t="s">
        <v>115</v>
      </c>
      <c r="E26" s="57">
        <v>1</v>
      </c>
      <c r="F26" s="105"/>
      <c r="G26" s="38">
        <v>0</v>
      </c>
      <c r="H26" s="39">
        <f t="shared" si="0"/>
        <v>0</v>
      </c>
    </row>
    <row r="27" spans="1:8" x14ac:dyDescent="0.2">
      <c r="A27" s="128" t="s">
        <v>136</v>
      </c>
      <c r="B27" s="129"/>
      <c r="C27" s="119"/>
      <c r="D27" s="120"/>
      <c r="E27" s="120"/>
      <c r="F27" s="120"/>
      <c r="G27" s="120"/>
      <c r="H27" s="121"/>
    </row>
    <row r="28" spans="1:8" x14ac:dyDescent="0.2">
      <c r="A28" s="93">
        <f>A26+1</f>
        <v>20</v>
      </c>
      <c r="B28" s="40" t="s">
        <v>162</v>
      </c>
      <c r="C28" s="84" t="s">
        <v>257</v>
      </c>
      <c r="D28" s="37" t="s">
        <v>115</v>
      </c>
      <c r="E28" s="57">
        <v>175</v>
      </c>
      <c r="F28" s="105"/>
      <c r="G28" s="38">
        <v>0</v>
      </c>
      <c r="H28" s="39">
        <f t="shared" si="0"/>
        <v>0</v>
      </c>
    </row>
    <row r="29" spans="1:8" x14ac:dyDescent="0.2">
      <c r="A29" s="93">
        <f t="shared" si="1"/>
        <v>21</v>
      </c>
      <c r="B29" s="40" t="s">
        <v>65</v>
      </c>
      <c r="C29" s="84" t="s">
        <v>258</v>
      </c>
      <c r="D29" s="37" t="s">
        <v>115</v>
      </c>
      <c r="E29" s="57">
        <v>130</v>
      </c>
      <c r="F29" s="105"/>
      <c r="G29" s="38">
        <v>0</v>
      </c>
      <c r="H29" s="39">
        <f t="shared" si="0"/>
        <v>0</v>
      </c>
    </row>
    <row r="30" spans="1:8" x14ac:dyDescent="0.2">
      <c r="A30" s="93">
        <f t="shared" si="1"/>
        <v>22</v>
      </c>
      <c r="B30" s="40" t="s">
        <v>66</v>
      </c>
      <c r="C30" s="84" t="s">
        <v>260</v>
      </c>
      <c r="D30" s="37" t="s">
        <v>115</v>
      </c>
      <c r="E30" s="57">
        <v>4</v>
      </c>
      <c r="F30" s="105"/>
      <c r="G30" s="38">
        <v>0</v>
      </c>
      <c r="H30" s="39">
        <f t="shared" si="0"/>
        <v>0</v>
      </c>
    </row>
    <row r="31" spans="1:8" x14ac:dyDescent="0.2">
      <c r="A31" s="93">
        <f t="shared" si="1"/>
        <v>23</v>
      </c>
      <c r="B31" s="40" t="s">
        <v>163</v>
      </c>
      <c r="C31" s="84" t="s">
        <v>261</v>
      </c>
      <c r="D31" s="37" t="s">
        <v>115</v>
      </c>
      <c r="E31" s="57">
        <v>90</v>
      </c>
      <c r="F31" s="105"/>
      <c r="G31" s="38">
        <v>0</v>
      </c>
      <c r="H31" s="39">
        <f t="shared" si="0"/>
        <v>0</v>
      </c>
    </row>
    <row r="32" spans="1:8" x14ac:dyDescent="0.2">
      <c r="A32" s="128" t="s">
        <v>191</v>
      </c>
      <c r="B32" s="129"/>
      <c r="C32" s="85"/>
      <c r="D32" s="108"/>
      <c r="E32" s="109"/>
      <c r="F32" s="109"/>
      <c r="G32" s="109"/>
      <c r="H32" s="110"/>
    </row>
    <row r="33" spans="1:8" ht="25.5" x14ac:dyDescent="0.2">
      <c r="A33" s="93">
        <v>24</v>
      </c>
      <c r="B33" s="40" t="s">
        <v>120</v>
      </c>
      <c r="C33" s="84" t="s">
        <v>262</v>
      </c>
      <c r="D33" s="37" t="s">
        <v>117</v>
      </c>
      <c r="E33" s="57">
        <v>85</v>
      </c>
      <c r="F33" s="105"/>
      <c r="G33" s="38">
        <v>0</v>
      </c>
      <c r="H33" s="39">
        <f t="shared" si="0"/>
        <v>0</v>
      </c>
    </row>
    <row r="34" spans="1:8" ht="24.75" customHeight="1" x14ac:dyDescent="0.2">
      <c r="A34" s="93">
        <v>25</v>
      </c>
      <c r="B34" s="40" t="s">
        <v>121</v>
      </c>
      <c r="C34" s="84" t="s">
        <v>263</v>
      </c>
      <c r="D34" s="37" t="s">
        <v>117</v>
      </c>
      <c r="E34" s="57">
        <v>2</v>
      </c>
      <c r="F34" s="105"/>
      <c r="G34" s="38">
        <v>0</v>
      </c>
      <c r="H34" s="39">
        <f t="shared" si="0"/>
        <v>0</v>
      </c>
    </row>
    <row r="35" spans="1:8" ht="25.5" x14ac:dyDescent="0.2">
      <c r="A35" s="93">
        <v>26</v>
      </c>
      <c r="B35" s="40" t="s">
        <v>67</v>
      </c>
      <c r="C35" s="84" t="s">
        <v>264</v>
      </c>
      <c r="D35" s="37" t="s">
        <v>117</v>
      </c>
      <c r="E35" s="57">
        <v>20</v>
      </c>
      <c r="F35" s="105"/>
      <c r="G35" s="38">
        <v>0</v>
      </c>
      <c r="H35" s="39">
        <f t="shared" si="0"/>
        <v>0</v>
      </c>
    </row>
    <row r="36" spans="1:8" ht="25.5" x14ac:dyDescent="0.2">
      <c r="A36" s="93">
        <v>27</v>
      </c>
      <c r="B36" s="40" t="s">
        <v>122</v>
      </c>
      <c r="C36" s="84" t="s">
        <v>265</v>
      </c>
      <c r="D36" s="37" t="s">
        <v>117</v>
      </c>
      <c r="E36" s="57">
        <v>234</v>
      </c>
      <c r="F36" s="105"/>
      <c r="G36" s="38">
        <v>0</v>
      </c>
      <c r="H36" s="39">
        <f t="shared" si="0"/>
        <v>0</v>
      </c>
    </row>
    <row r="37" spans="1:8" ht="25.5" x14ac:dyDescent="0.2">
      <c r="A37" s="93">
        <v>28</v>
      </c>
      <c r="B37" s="40" t="s">
        <v>123</v>
      </c>
      <c r="C37" s="84" t="s">
        <v>259</v>
      </c>
      <c r="D37" s="37" t="s">
        <v>117</v>
      </c>
      <c r="E37" s="57">
        <v>95</v>
      </c>
      <c r="F37" s="105"/>
      <c r="G37" s="38">
        <v>0</v>
      </c>
      <c r="H37" s="39">
        <f t="shared" si="0"/>
        <v>0</v>
      </c>
    </row>
    <row r="38" spans="1:8" ht="25.5" x14ac:dyDescent="0.2">
      <c r="A38" s="93">
        <v>29</v>
      </c>
      <c r="B38" s="40" t="s">
        <v>124</v>
      </c>
      <c r="C38" s="84" t="s">
        <v>266</v>
      </c>
      <c r="D38" s="37" t="s">
        <v>117</v>
      </c>
      <c r="E38" s="57">
        <v>1</v>
      </c>
      <c r="F38" s="105"/>
      <c r="G38" s="38">
        <v>0</v>
      </c>
      <c r="H38" s="39">
        <f t="shared" si="0"/>
        <v>0</v>
      </c>
    </row>
    <row r="39" spans="1:8" ht="25.5" x14ac:dyDescent="0.2">
      <c r="A39" s="93">
        <v>30</v>
      </c>
      <c r="B39" s="40" t="s">
        <v>125</v>
      </c>
      <c r="C39" s="84" t="s">
        <v>267</v>
      </c>
      <c r="D39" s="41" t="s">
        <v>117</v>
      </c>
      <c r="E39" s="57">
        <v>10</v>
      </c>
      <c r="F39" s="105"/>
      <c r="G39" s="38">
        <v>0</v>
      </c>
      <c r="H39" s="39">
        <f t="shared" si="0"/>
        <v>0</v>
      </c>
    </row>
    <row r="40" spans="1:8" x14ac:dyDescent="0.2">
      <c r="A40" s="93">
        <v>31</v>
      </c>
      <c r="B40" s="40" t="s">
        <v>126</v>
      </c>
      <c r="C40" s="84" t="s">
        <v>268</v>
      </c>
      <c r="D40" s="41" t="s">
        <v>117</v>
      </c>
      <c r="E40" s="57">
        <v>1</v>
      </c>
      <c r="F40" s="105"/>
      <c r="G40" s="38">
        <v>0</v>
      </c>
      <c r="H40" s="39">
        <f t="shared" si="0"/>
        <v>0</v>
      </c>
    </row>
    <row r="41" spans="1:8" x14ac:dyDescent="0.2">
      <c r="A41" s="93">
        <v>32</v>
      </c>
      <c r="B41" s="40" t="s">
        <v>165</v>
      </c>
      <c r="C41" s="84" t="s">
        <v>269</v>
      </c>
      <c r="D41" s="41" t="s">
        <v>117</v>
      </c>
      <c r="E41" s="57">
        <v>80</v>
      </c>
      <c r="F41" s="105"/>
      <c r="G41" s="38">
        <v>0</v>
      </c>
      <c r="H41" s="39">
        <f t="shared" si="0"/>
        <v>0</v>
      </c>
    </row>
    <row r="42" spans="1:8" x14ac:dyDescent="0.2">
      <c r="A42" s="93">
        <v>33</v>
      </c>
      <c r="B42" s="40" t="s">
        <v>166</v>
      </c>
      <c r="C42" s="84" t="s">
        <v>270</v>
      </c>
      <c r="D42" s="41" t="s">
        <v>117</v>
      </c>
      <c r="E42" s="57">
        <v>80</v>
      </c>
      <c r="F42" s="105"/>
      <c r="G42" s="38">
        <v>0</v>
      </c>
      <c r="H42" s="39">
        <f t="shared" ref="H42:H46" si="2">ROUND(E42*G42,2)</f>
        <v>0</v>
      </c>
    </row>
    <row r="43" spans="1:8" ht="25.5" x14ac:dyDescent="0.2">
      <c r="A43" s="93">
        <v>34</v>
      </c>
      <c r="B43" s="80" t="s">
        <v>192</v>
      </c>
      <c r="C43" s="84" t="s">
        <v>271</v>
      </c>
      <c r="D43" s="41" t="s">
        <v>117</v>
      </c>
      <c r="E43" s="57">
        <v>150</v>
      </c>
      <c r="F43" s="105"/>
      <c r="G43" s="38">
        <v>0</v>
      </c>
      <c r="H43" s="39">
        <f>ROUND(E43*G43,2)</f>
        <v>0</v>
      </c>
    </row>
    <row r="44" spans="1:8" ht="25.5" x14ac:dyDescent="0.2">
      <c r="A44" s="93">
        <v>35</v>
      </c>
      <c r="B44" s="89" t="s">
        <v>405</v>
      </c>
      <c r="C44" s="84" t="s">
        <v>272</v>
      </c>
      <c r="D44" s="101" t="s">
        <v>117</v>
      </c>
      <c r="E44" s="102">
        <v>13</v>
      </c>
      <c r="F44" s="106"/>
      <c r="G44" s="103">
        <v>0</v>
      </c>
      <c r="H44" s="104">
        <f>ROUND(E44*G44,2)</f>
        <v>0</v>
      </c>
    </row>
    <row r="45" spans="1:8" x14ac:dyDescent="0.2">
      <c r="A45" s="93">
        <v>36</v>
      </c>
      <c r="B45" s="80" t="s">
        <v>212</v>
      </c>
      <c r="C45" s="84" t="s">
        <v>273</v>
      </c>
      <c r="D45" s="41" t="s">
        <v>115</v>
      </c>
      <c r="E45" s="57">
        <v>12</v>
      </c>
      <c r="F45" s="105"/>
      <c r="G45" s="38">
        <v>0</v>
      </c>
      <c r="H45" s="39">
        <f t="shared" si="2"/>
        <v>0</v>
      </c>
    </row>
    <row r="46" spans="1:8" x14ac:dyDescent="0.2">
      <c r="A46" s="93">
        <v>37</v>
      </c>
      <c r="B46" s="80" t="s">
        <v>211</v>
      </c>
      <c r="C46" s="84" t="s">
        <v>274</v>
      </c>
      <c r="D46" s="41" t="s">
        <v>115</v>
      </c>
      <c r="E46" s="57">
        <v>10</v>
      </c>
      <c r="F46" s="105"/>
      <c r="G46" s="38">
        <v>0</v>
      </c>
      <c r="H46" s="39">
        <f t="shared" si="2"/>
        <v>0</v>
      </c>
    </row>
    <row r="47" spans="1:8" x14ac:dyDescent="0.2">
      <c r="A47" s="128" t="s">
        <v>427</v>
      </c>
      <c r="B47" s="129"/>
      <c r="C47" s="85"/>
      <c r="D47" s="79"/>
      <c r="E47" s="111"/>
      <c r="F47" s="112"/>
      <c r="G47" s="112"/>
      <c r="H47" s="113"/>
    </row>
    <row r="48" spans="1:8" ht="25.5" x14ac:dyDescent="0.2">
      <c r="A48" s="93">
        <v>38</v>
      </c>
      <c r="B48" s="40" t="s">
        <v>68</v>
      </c>
      <c r="C48" s="101" t="s">
        <v>275</v>
      </c>
      <c r="D48" s="41" t="s">
        <v>115</v>
      </c>
      <c r="E48" s="57">
        <v>8</v>
      </c>
      <c r="F48" s="105"/>
      <c r="G48" s="38">
        <v>0</v>
      </c>
      <c r="H48" s="39">
        <f t="shared" si="0"/>
        <v>0</v>
      </c>
    </row>
    <row r="49" spans="1:8" x14ac:dyDescent="0.2">
      <c r="A49" s="93">
        <v>39</v>
      </c>
      <c r="B49" s="40" t="s">
        <v>69</v>
      </c>
      <c r="C49" s="101" t="s">
        <v>276</v>
      </c>
      <c r="D49" s="41" t="s">
        <v>115</v>
      </c>
      <c r="E49" s="57">
        <v>80</v>
      </c>
      <c r="F49" s="105"/>
      <c r="G49" s="38">
        <v>0</v>
      </c>
      <c r="H49" s="39">
        <f t="shared" si="0"/>
        <v>0</v>
      </c>
    </row>
    <row r="50" spans="1:8" x14ac:dyDescent="0.2">
      <c r="A50" s="93">
        <v>40</v>
      </c>
      <c r="B50" s="40" t="s">
        <v>70</v>
      </c>
      <c r="C50" s="101" t="s">
        <v>277</v>
      </c>
      <c r="D50" s="41" t="s">
        <v>115</v>
      </c>
      <c r="E50" s="57">
        <v>44</v>
      </c>
      <c r="F50" s="105"/>
      <c r="G50" s="38">
        <v>0</v>
      </c>
      <c r="H50" s="39">
        <f t="shared" si="0"/>
        <v>0</v>
      </c>
    </row>
    <row r="51" spans="1:8" x14ac:dyDescent="0.2">
      <c r="A51" s="93">
        <v>41</v>
      </c>
      <c r="B51" s="40" t="s">
        <v>71</v>
      </c>
      <c r="C51" s="101" t="s">
        <v>278</v>
      </c>
      <c r="D51" s="41" t="s">
        <v>117</v>
      </c>
      <c r="E51" s="57">
        <v>339</v>
      </c>
      <c r="F51" s="105"/>
      <c r="G51" s="38">
        <v>0</v>
      </c>
      <c r="H51" s="39">
        <f t="shared" si="0"/>
        <v>0</v>
      </c>
    </row>
    <row r="52" spans="1:8" x14ac:dyDescent="0.2">
      <c r="A52" s="93">
        <v>42</v>
      </c>
      <c r="B52" s="40" t="s">
        <v>72</v>
      </c>
      <c r="C52" s="101" t="s">
        <v>279</v>
      </c>
      <c r="D52" s="41" t="s">
        <v>115</v>
      </c>
      <c r="E52" s="57">
        <v>7</v>
      </c>
      <c r="F52" s="105"/>
      <c r="G52" s="38">
        <v>0</v>
      </c>
      <c r="H52" s="39">
        <f t="shared" si="0"/>
        <v>0</v>
      </c>
    </row>
    <row r="53" spans="1:8" x14ac:dyDescent="0.2">
      <c r="A53" s="93">
        <v>43</v>
      </c>
      <c r="B53" s="40" t="s">
        <v>402</v>
      </c>
      <c r="C53" s="101" t="s">
        <v>280</v>
      </c>
      <c r="D53" s="41" t="s">
        <v>115</v>
      </c>
      <c r="E53" s="57">
        <v>20</v>
      </c>
      <c r="F53" s="105"/>
      <c r="G53" s="38">
        <v>0</v>
      </c>
      <c r="H53" s="39">
        <f t="shared" si="0"/>
        <v>0</v>
      </c>
    </row>
    <row r="54" spans="1:8" x14ac:dyDescent="0.2">
      <c r="A54" s="93">
        <v>44</v>
      </c>
      <c r="B54" s="73" t="s">
        <v>428</v>
      </c>
      <c r="C54" s="101" t="s">
        <v>281</v>
      </c>
      <c r="D54" s="41" t="s">
        <v>429</v>
      </c>
      <c r="E54" s="57">
        <v>30</v>
      </c>
      <c r="F54" s="105"/>
      <c r="G54" s="38">
        <v>0</v>
      </c>
      <c r="H54" s="39">
        <f t="shared" ref="H54" si="3">ROUND(E54*G54,2)</f>
        <v>0</v>
      </c>
    </row>
    <row r="55" spans="1:8" ht="25.5" x14ac:dyDescent="0.2">
      <c r="A55" s="93">
        <v>45</v>
      </c>
      <c r="B55" s="73" t="s">
        <v>140</v>
      </c>
      <c r="C55" s="101" t="s">
        <v>282</v>
      </c>
      <c r="D55" s="41" t="s">
        <v>115</v>
      </c>
      <c r="E55" s="57">
        <v>26</v>
      </c>
      <c r="F55" s="105"/>
      <c r="G55" s="38">
        <v>0</v>
      </c>
      <c r="H55" s="39">
        <f t="shared" si="0"/>
        <v>0</v>
      </c>
    </row>
    <row r="56" spans="1:8" x14ac:dyDescent="0.2">
      <c r="A56" s="122" t="s">
        <v>137</v>
      </c>
      <c r="B56" s="123"/>
      <c r="C56" s="119"/>
      <c r="D56" s="120"/>
      <c r="E56" s="120"/>
      <c r="F56" s="120"/>
      <c r="G56" s="120"/>
      <c r="H56" s="121"/>
    </row>
    <row r="57" spans="1:8" x14ac:dyDescent="0.2">
      <c r="A57" s="93">
        <v>46</v>
      </c>
      <c r="B57" s="40" t="s">
        <v>73</v>
      </c>
      <c r="C57" s="101" t="s">
        <v>283</v>
      </c>
      <c r="D57" s="41" t="s">
        <v>115</v>
      </c>
      <c r="E57" s="57">
        <v>158</v>
      </c>
      <c r="F57" s="105"/>
      <c r="G57" s="38">
        <v>0</v>
      </c>
      <c r="H57" s="39">
        <f t="shared" si="0"/>
        <v>0</v>
      </c>
    </row>
    <row r="58" spans="1:8" x14ac:dyDescent="0.2">
      <c r="A58" s="93">
        <v>47</v>
      </c>
      <c r="B58" s="40" t="s">
        <v>74</v>
      </c>
      <c r="C58" s="101" t="s">
        <v>284</v>
      </c>
      <c r="D58" s="41" t="s">
        <v>115</v>
      </c>
      <c r="E58" s="57">
        <v>8</v>
      </c>
      <c r="F58" s="105"/>
      <c r="G58" s="38">
        <v>0</v>
      </c>
      <c r="H58" s="39">
        <f t="shared" si="0"/>
        <v>0</v>
      </c>
    </row>
    <row r="59" spans="1:8" ht="15" customHeight="1" x14ac:dyDescent="0.2">
      <c r="A59" s="93">
        <v>48</v>
      </c>
      <c r="B59" s="80" t="s">
        <v>213</v>
      </c>
      <c r="C59" s="101" t="s">
        <v>285</v>
      </c>
      <c r="D59" s="41" t="s">
        <v>115</v>
      </c>
      <c r="E59" s="57">
        <v>10</v>
      </c>
      <c r="F59" s="105"/>
      <c r="G59" s="38">
        <v>0</v>
      </c>
      <c r="H59" s="39">
        <f t="shared" ref="H59:H60" si="4">ROUND(E59*G59,2)</f>
        <v>0</v>
      </c>
    </row>
    <row r="60" spans="1:8" ht="25.5" x14ac:dyDescent="0.2">
      <c r="A60" s="93">
        <v>49</v>
      </c>
      <c r="B60" s="80" t="s">
        <v>214</v>
      </c>
      <c r="C60" s="101" t="s">
        <v>286</v>
      </c>
      <c r="D60" s="41" t="s">
        <v>115</v>
      </c>
      <c r="E60" s="57">
        <v>20</v>
      </c>
      <c r="F60" s="105"/>
      <c r="G60" s="38">
        <v>0</v>
      </c>
      <c r="H60" s="39">
        <f t="shared" si="4"/>
        <v>0</v>
      </c>
    </row>
    <row r="61" spans="1:8" x14ac:dyDescent="0.2">
      <c r="A61" s="128" t="s">
        <v>138</v>
      </c>
      <c r="B61" s="129"/>
      <c r="C61" s="119"/>
      <c r="D61" s="120"/>
      <c r="E61" s="120"/>
      <c r="F61" s="120"/>
      <c r="G61" s="120"/>
      <c r="H61" s="121"/>
    </row>
    <row r="62" spans="1:8" x14ac:dyDescent="0.2">
      <c r="A62" s="93">
        <f>A60+1</f>
        <v>50</v>
      </c>
      <c r="B62" s="40" t="s">
        <v>75</v>
      </c>
      <c r="C62" s="101" t="s">
        <v>287</v>
      </c>
      <c r="D62" s="41" t="s">
        <v>117</v>
      </c>
      <c r="E62" s="57">
        <v>9</v>
      </c>
      <c r="F62" s="105"/>
      <c r="G62" s="38">
        <v>0</v>
      </c>
      <c r="H62" s="39">
        <f t="shared" si="0"/>
        <v>0</v>
      </c>
    </row>
    <row r="63" spans="1:8" ht="25.5" x14ac:dyDescent="0.2">
      <c r="A63" s="93">
        <f>A62+1</f>
        <v>51</v>
      </c>
      <c r="B63" s="40" t="s">
        <v>127</v>
      </c>
      <c r="C63" s="101" t="s">
        <v>291</v>
      </c>
      <c r="D63" s="41" t="s">
        <v>117</v>
      </c>
      <c r="E63" s="57">
        <v>1</v>
      </c>
      <c r="F63" s="105"/>
      <c r="G63" s="38">
        <v>0</v>
      </c>
      <c r="H63" s="39">
        <f t="shared" si="0"/>
        <v>0</v>
      </c>
    </row>
    <row r="64" spans="1:8" x14ac:dyDescent="0.2">
      <c r="A64" s="122" t="s">
        <v>139</v>
      </c>
      <c r="B64" s="123"/>
      <c r="C64" s="119"/>
      <c r="D64" s="120"/>
      <c r="E64" s="120"/>
      <c r="F64" s="120"/>
      <c r="G64" s="120"/>
      <c r="H64" s="121"/>
    </row>
    <row r="65" spans="1:8" ht="25.5" x14ac:dyDescent="0.2">
      <c r="A65" s="93">
        <v>52</v>
      </c>
      <c r="B65" s="40" t="s">
        <v>76</v>
      </c>
      <c r="C65" s="101" t="s">
        <v>292</v>
      </c>
      <c r="D65" s="41" t="s">
        <v>133</v>
      </c>
      <c r="E65" s="57">
        <v>5</v>
      </c>
      <c r="F65" s="105"/>
      <c r="G65" s="38">
        <v>0</v>
      </c>
      <c r="H65" s="39">
        <f t="shared" si="0"/>
        <v>0</v>
      </c>
    </row>
    <row r="66" spans="1:8" x14ac:dyDescent="0.2">
      <c r="A66" s="93">
        <v>53</v>
      </c>
      <c r="B66" s="40" t="s">
        <v>77</v>
      </c>
      <c r="C66" s="101" t="s">
        <v>293</v>
      </c>
      <c r="D66" s="41" t="s">
        <v>115</v>
      </c>
      <c r="E66" s="57">
        <v>22</v>
      </c>
      <c r="F66" s="105"/>
      <c r="G66" s="38">
        <v>0</v>
      </c>
      <c r="H66" s="39">
        <f t="shared" si="0"/>
        <v>0</v>
      </c>
    </row>
    <row r="67" spans="1:8" x14ac:dyDescent="0.2">
      <c r="A67" s="93">
        <v>54</v>
      </c>
      <c r="B67" s="40" t="s">
        <v>78</v>
      </c>
      <c r="C67" s="101" t="s">
        <v>294</v>
      </c>
      <c r="D67" s="41" t="s">
        <v>115</v>
      </c>
      <c r="E67" s="57">
        <v>100</v>
      </c>
      <c r="F67" s="105"/>
      <c r="G67" s="38">
        <v>0</v>
      </c>
      <c r="H67" s="39">
        <f t="shared" si="0"/>
        <v>0</v>
      </c>
    </row>
    <row r="68" spans="1:8" x14ac:dyDescent="0.2">
      <c r="A68" s="93">
        <v>55</v>
      </c>
      <c r="B68" s="40" t="s">
        <v>79</v>
      </c>
      <c r="C68" s="101" t="s">
        <v>295</v>
      </c>
      <c r="D68" s="41" t="s">
        <v>115</v>
      </c>
      <c r="E68" s="57">
        <v>78</v>
      </c>
      <c r="F68" s="105"/>
      <c r="G68" s="38">
        <v>0</v>
      </c>
      <c r="H68" s="39">
        <f t="shared" si="0"/>
        <v>0</v>
      </c>
    </row>
    <row r="69" spans="1:8" x14ac:dyDescent="0.2">
      <c r="A69" s="93">
        <v>56</v>
      </c>
      <c r="B69" s="40" t="s">
        <v>80</v>
      </c>
      <c r="C69" s="101" t="s">
        <v>296</v>
      </c>
      <c r="D69" s="41" t="s">
        <v>115</v>
      </c>
      <c r="E69" s="57">
        <v>37</v>
      </c>
      <c r="F69" s="105"/>
      <c r="G69" s="38">
        <v>0</v>
      </c>
      <c r="H69" s="39">
        <f t="shared" si="0"/>
        <v>0</v>
      </c>
    </row>
    <row r="70" spans="1:8" x14ac:dyDescent="0.2">
      <c r="A70" s="93">
        <v>57</v>
      </c>
      <c r="B70" s="40" t="s">
        <v>167</v>
      </c>
      <c r="C70" s="101" t="s">
        <v>451</v>
      </c>
      <c r="D70" s="41" t="s">
        <v>115</v>
      </c>
      <c r="E70" s="57">
        <v>550</v>
      </c>
      <c r="F70" s="105"/>
      <c r="G70" s="38">
        <v>0</v>
      </c>
      <c r="H70" s="39">
        <f t="shared" si="0"/>
        <v>0</v>
      </c>
    </row>
    <row r="71" spans="1:8" x14ac:dyDescent="0.2">
      <c r="A71" s="93">
        <v>58</v>
      </c>
      <c r="B71" s="40" t="s">
        <v>168</v>
      </c>
      <c r="C71" s="101" t="s">
        <v>297</v>
      </c>
      <c r="D71" s="41" t="s">
        <v>115</v>
      </c>
      <c r="E71" s="57">
        <v>500</v>
      </c>
      <c r="F71" s="105"/>
      <c r="G71" s="38">
        <v>0</v>
      </c>
      <c r="H71" s="39">
        <f t="shared" si="0"/>
        <v>0</v>
      </c>
    </row>
    <row r="72" spans="1:8" x14ac:dyDescent="0.2">
      <c r="A72" s="93">
        <v>59</v>
      </c>
      <c r="B72" s="40" t="s">
        <v>169</v>
      </c>
      <c r="C72" s="101" t="s">
        <v>298</v>
      </c>
      <c r="D72" s="41" t="s">
        <v>115</v>
      </c>
      <c r="E72" s="57">
        <v>48</v>
      </c>
      <c r="F72" s="105"/>
      <c r="G72" s="38">
        <v>0</v>
      </c>
      <c r="H72" s="39">
        <f t="shared" si="0"/>
        <v>0</v>
      </c>
    </row>
    <row r="73" spans="1:8" x14ac:dyDescent="0.2">
      <c r="A73" s="93">
        <v>60</v>
      </c>
      <c r="B73" s="72" t="s">
        <v>170</v>
      </c>
      <c r="C73" s="101" t="s">
        <v>299</v>
      </c>
      <c r="D73" s="41" t="s">
        <v>133</v>
      </c>
      <c r="E73" s="57">
        <v>12</v>
      </c>
      <c r="F73" s="105"/>
      <c r="G73" s="38">
        <v>0</v>
      </c>
      <c r="H73" s="39">
        <f t="shared" si="0"/>
        <v>0</v>
      </c>
    </row>
    <row r="74" spans="1:8" ht="25.5" x14ac:dyDescent="0.2">
      <c r="A74" s="93">
        <v>61</v>
      </c>
      <c r="B74" s="40" t="s">
        <v>81</v>
      </c>
      <c r="C74" s="101" t="s">
        <v>300</v>
      </c>
      <c r="D74" s="41" t="s">
        <v>171</v>
      </c>
      <c r="E74" s="57">
        <v>4</v>
      </c>
      <c r="F74" s="105"/>
      <c r="G74" s="38">
        <v>0</v>
      </c>
      <c r="H74" s="39">
        <f t="shared" si="0"/>
        <v>0</v>
      </c>
    </row>
    <row r="75" spans="1:8" ht="25.5" x14ac:dyDescent="0.2">
      <c r="A75" s="93">
        <v>62</v>
      </c>
      <c r="B75" s="40" t="s">
        <v>128</v>
      </c>
      <c r="C75" s="101" t="s">
        <v>301</v>
      </c>
      <c r="D75" s="41" t="s">
        <v>117</v>
      </c>
      <c r="E75" s="57">
        <v>1</v>
      </c>
      <c r="F75" s="105"/>
      <c r="G75" s="38">
        <v>0</v>
      </c>
      <c r="H75" s="39">
        <f t="shared" si="0"/>
        <v>0</v>
      </c>
    </row>
    <row r="76" spans="1:8" x14ac:dyDescent="0.2">
      <c r="A76" s="93">
        <v>63</v>
      </c>
      <c r="B76" s="40" t="s">
        <v>82</v>
      </c>
      <c r="C76" s="101" t="s">
        <v>302</v>
      </c>
      <c r="D76" s="41" t="s">
        <v>115</v>
      </c>
      <c r="E76" s="57">
        <v>10</v>
      </c>
      <c r="F76" s="105"/>
      <c r="G76" s="38">
        <v>0</v>
      </c>
      <c r="H76" s="39">
        <f t="shared" si="0"/>
        <v>0</v>
      </c>
    </row>
    <row r="77" spans="1:8" x14ac:dyDescent="0.2">
      <c r="A77" s="93">
        <v>64</v>
      </c>
      <c r="B77" s="40" t="s">
        <v>403</v>
      </c>
      <c r="C77" s="101" t="s">
        <v>303</v>
      </c>
      <c r="D77" s="41" t="s">
        <v>115</v>
      </c>
      <c r="E77" s="57">
        <v>20</v>
      </c>
      <c r="F77" s="105"/>
      <c r="G77" s="38">
        <v>0</v>
      </c>
      <c r="H77" s="39">
        <f t="shared" si="0"/>
        <v>0</v>
      </c>
    </row>
    <row r="78" spans="1:8" x14ac:dyDescent="0.2">
      <c r="A78" s="93">
        <v>65</v>
      </c>
      <c r="B78" s="40" t="s">
        <v>83</v>
      </c>
      <c r="C78" s="101" t="s">
        <v>304</v>
      </c>
      <c r="D78" s="41" t="s">
        <v>115</v>
      </c>
      <c r="E78" s="57">
        <v>3</v>
      </c>
      <c r="F78" s="105"/>
      <c r="G78" s="38">
        <v>0</v>
      </c>
      <c r="H78" s="39">
        <f>ROUND(E78*G78,2)</f>
        <v>0</v>
      </c>
    </row>
    <row r="79" spans="1:8" x14ac:dyDescent="0.2">
      <c r="A79" s="93">
        <v>66</v>
      </c>
      <c r="B79" s="80" t="s">
        <v>177</v>
      </c>
      <c r="C79" s="101" t="s">
        <v>305</v>
      </c>
      <c r="D79" s="41" t="s">
        <v>115</v>
      </c>
      <c r="E79" s="57">
        <v>24</v>
      </c>
      <c r="F79" s="105"/>
      <c r="G79" s="38">
        <v>0</v>
      </c>
      <c r="H79" s="39">
        <f t="shared" ref="H79:H90" si="5">ROUND(E79*G79,2)</f>
        <v>0</v>
      </c>
    </row>
    <row r="80" spans="1:8" ht="25.5" x14ac:dyDescent="0.2">
      <c r="A80" s="93">
        <v>67</v>
      </c>
      <c r="B80" s="80" t="s">
        <v>215</v>
      </c>
      <c r="C80" s="101" t="s">
        <v>306</v>
      </c>
      <c r="D80" s="41" t="s">
        <v>115</v>
      </c>
      <c r="E80" s="57">
        <v>24</v>
      </c>
      <c r="F80" s="105"/>
      <c r="G80" s="38">
        <v>0</v>
      </c>
      <c r="H80" s="39">
        <f t="shared" si="5"/>
        <v>0</v>
      </c>
    </row>
    <row r="81" spans="1:8" ht="25.5" x14ac:dyDescent="0.2">
      <c r="A81" s="93">
        <v>68</v>
      </c>
      <c r="B81" s="80" t="s">
        <v>216</v>
      </c>
      <c r="C81" s="101" t="s">
        <v>307</v>
      </c>
      <c r="D81" s="41" t="s">
        <v>117</v>
      </c>
      <c r="E81" s="57">
        <v>27</v>
      </c>
      <c r="F81" s="105"/>
      <c r="G81" s="38">
        <v>0</v>
      </c>
      <c r="H81" s="39">
        <f t="shared" si="5"/>
        <v>0</v>
      </c>
    </row>
    <row r="82" spans="1:8" ht="25.5" x14ac:dyDescent="0.2">
      <c r="A82" s="93">
        <v>69</v>
      </c>
      <c r="B82" s="80" t="s">
        <v>217</v>
      </c>
      <c r="C82" s="101" t="s">
        <v>308</v>
      </c>
      <c r="D82" s="41" t="s">
        <v>115</v>
      </c>
      <c r="E82" s="57">
        <v>60</v>
      </c>
      <c r="F82" s="105"/>
      <c r="G82" s="38">
        <v>0</v>
      </c>
      <c r="H82" s="39">
        <f t="shared" si="5"/>
        <v>0</v>
      </c>
    </row>
    <row r="83" spans="1:8" x14ac:dyDescent="0.2">
      <c r="A83" s="93">
        <v>70</v>
      </c>
      <c r="B83" s="80" t="s">
        <v>218</v>
      </c>
      <c r="C83" s="101" t="s">
        <v>309</v>
      </c>
      <c r="D83" s="41" t="s">
        <v>117</v>
      </c>
      <c r="E83" s="57">
        <v>7</v>
      </c>
      <c r="F83" s="105"/>
      <c r="G83" s="38">
        <v>0</v>
      </c>
      <c r="H83" s="39">
        <f t="shared" si="5"/>
        <v>0</v>
      </c>
    </row>
    <row r="84" spans="1:8" ht="25.5" x14ac:dyDescent="0.2">
      <c r="A84" s="93">
        <v>71</v>
      </c>
      <c r="B84" s="80" t="s">
        <v>219</v>
      </c>
      <c r="C84" s="101" t="s">
        <v>310</v>
      </c>
      <c r="D84" s="41" t="s">
        <v>117</v>
      </c>
      <c r="E84" s="57">
        <v>100</v>
      </c>
      <c r="F84" s="105"/>
      <c r="G84" s="38">
        <v>0</v>
      </c>
      <c r="H84" s="39">
        <f t="shared" si="5"/>
        <v>0</v>
      </c>
    </row>
    <row r="85" spans="1:8" x14ac:dyDescent="0.2">
      <c r="A85" s="93">
        <v>72</v>
      </c>
      <c r="B85" s="80" t="s">
        <v>220</v>
      </c>
      <c r="C85" s="101" t="s">
        <v>311</v>
      </c>
      <c r="D85" s="41" t="s">
        <v>115</v>
      </c>
      <c r="E85" s="57">
        <v>30</v>
      </c>
      <c r="F85" s="105"/>
      <c r="G85" s="38">
        <v>0</v>
      </c>
      <c r="H85" s="39">
        <f t="shared" si="5"/>
        <v>0</v>
      </c>
    </row>
    <row r="86" spans="1:8" x14ac:dyDescent="0.2">
      <c r="A86" s="93">
        <v>73</v>
      </c>
      <c r="B86" s="80" t="s">
        <v>178</v>
      </c>
      <c r="C86" s="101" t="s">
        <v>312</v>
      </c>
      <c r="D86" s="41" t="s">
        <v>107</v>
      </c>
      <c r="E86" s="57">
        <v>40</v>
      </c>
      <c r="F86" s="105"/>
      <c r="G86" s="38">
        <v>0</v>
      </c>
      <c r="H86" s="39">
        <f t="shared" si="5"/>
        <v>0</v>
      </c>
    </row>
    <row r="87" spans="1:8" ht="13.5" customHeight="1" x14ac:dyDescent="0.2">
      <c r="A87" s="93">
        <v>74</v>
      </c>
      <c r="B87" s="80" t="s">
        <v>221</v>
      </c>
      <c r="C87" s="101" t="s">
        <v>313</v>
      </c>
      <c r="D87" s="41" t="s">
        <v>117</v>
      </c>
      <c r="E87" s="57">
        <v>6</v>
      </c>
      <c r="F87" s="105"/>
      <c r="G87" s="38">
        <v>0</v>
      </c>
      <c r="H87" s="39">
        <f t="shared" si="5"/>
        <v>0</v>
      </c>
    </row>
    <row r="88" spans="1:8" ht="25.5" x14ac:dyDescent="0.2">
      <c r="A88" s="93">
        <v>75</v>
      </c>
      <c r="B88" s="80" t="s">
        <v>222</v>
      </c>
      <c r="C88" s="101" t="s">
        <v>314</v>
      </c>
      <c r="D88" s="41" t="s">
        <v>107</v>
      </c>
      <c r="E88" s="57">
        <v>1</v>
      </c>
      <c r="F88" s="105"/>
      <c r="G88" s="38">
        <v>0</v>
      </c>
      <c r="H88" s="39">
        <f t="shared" si="5"/>
        <v>0</v>
      </c>
    </row>
    <row r="89" spans="1:8" ht="25.5" x14ac:dyDescent="0.2">
      <c r="A89" s="93">
        <v>76</v>
      </c>
      <c r="B89" s="80" t="s">
        <v>223</v>
      </c>
      <c r="C89" s="101" t="s">
        <v>315</v>
      </c>
      <c r="D89" s="41" t="s">
        <v>117</v>
      </c>
      <c r="E89" s="57">
        <v>2</v>
      </c>
      <c r="F89" s="105"/>
      <c r="G89" s="38">
        <v>0</v>
      </c>
      <c r="H89" s="39">
        <f t="shared" si="5"/>
        <v>0</v>
      </c>
    </row>
    <row r="90" spans="1:8" x14ac:dyDescent="0.2">
      <c r="A90" s="93">
        <v>77</v>
      </c>
      <c r="B90" s="80" t="s">
        <v>224</v>
      </c>
      <c r="C90" s="101" t="s">
        <v>316</v>
      </c>
      <c r="D90" s="41" t="s">
        <v>115</v>
      </c>
      <c r="E90" s="57">
        <v>24</v>
      </c>
      <c r="F90" s="105"/>
      <c r="G90" s="38">
        <v>0</v>
      </c>
      <c r="H90" s="39">
        <f t="shared" si="5"/>
        <v>0</v>
      </c>
    </row>
    <row r="91" spans="1:8" x14ac:dyDescent="0.2">
      <c r="A91" s="93">
        <v>78</v>
      </c>
      <c r="B91" s="80" t="s">
        <v>225</v>
      </c>
      <c r="C91" s="101" t="s">
        <v>317</v>
      </c>
      <c r="D91" s="41" t="s">
        <v>117</v>
      </c>
      <c r="E91" s="57">
        <v>8</v>
      </c>
      <c r="F91" s="105"/>
      <c r="G91" s="38">
        <v>0</v>
      </c>
      <c r="H91" s="39">
        <f t="shared" ref="H91:H100" si="6">ROUND(E91*G91,2)</f>
        <v>0</v>
      </c>
    </row>
    <row r="92" spans="1:8" x14ac:dyDescent="0.2">
      <c r="A92" s="93">
        <v>79</v>
      </c>
      <c r="B92" s="80" t="s">
        <v>226</v>
      </c>
      <c r="C92" s="101" t="s">
        <v>318</v>
      </c>
      <c r="D92" s="41" t="s">
        <v>115</v>
      </c>
      <c r="E92" s="57">
        <v>24</v>
      </c>
      <c r="F92" s="105"/>
      <c r="G92" s="38">
        <v>0</v>
      </c>
      <c r="H92" s="39">
        <f t="shared" si="6"/>
        <v>0</v>
      </c>
    </row>
    <row r="93" spans="1:8" x14ac:dyDescent="0.2">
      <c r="A93" s="93">
        <v>80</v>
      </c>
      <c r="B93" s="80" t="s">
        <v>227</v>
      </c>
      <c r="C93" s="101" t="s">
        <v>319</v>
      </c>
      <c r="D93" s="41" t="s">
        <v>115</v>
      </c>
      <c r="E93" s="57">
        <v>24</v>
      </c>
      <c r="F93" s="105"/>
      <c r="G93" s="38">
        <v>0</v>
      </c>
      <c r="H93" s="39">
        <f t="shared" si="6"/>
        <v>0</v>
      </c>
    </row>
    <row r="94" spans="1:8" x14ac:dyDescent="0.2">
      <c r="A94" s="93">
        <v>81</v>
      </c>
      <c r="B94" s="80" t="s">
        <v>228</v>
      </c>
      <c r="C94" s="101" t="s">
        <v>320</v>
      </c>
      <c r="D94" s="41" t="s">
        <v>115</v>
      </c>
      <c r="E94" s="57">
        <v>24</v>
      </c>
      <c r="F94" s="105"/>
      <c r="G94" s="38">
        <v>0</v>
      </c>
      <c r="H94" s="39">
        <f t="shared" si="6"/>
        <v>0</v>
      </c>
    </row>
    <row r="95" spans="1:8" x14ac:dyDescent="0.2">
      <c r="A95" s="93">
        <v>82</v>
      </c>
      <c r="B95" s="80" t="s">
        <v>229</v>
      </c>
      <c r="C95" s="101" t="s">
        <v>321</v>
      </c>
      <c r="D95" s="41" t="s">
        <v>117</v>
      </c>
      <c r="E95" s="57">
        <v>8</v>
      </c>
      <c r="F95" s="105"/>
      <c r="G95" s="38">
        <v>0</v>
      </c>
      <c r="H95" s="39">
        <f t="shared" si="6"/>
        <v>0</v>
      </c>
    </row>
    <row r="96" spans="1:8" x14ac:dyDescent="0.2">
      <c r="A96" s="93">
        <v>83</v>
      </c>
      <c r="B96" s="80" t="s">
        <v>430</v>
      </c>
      <c r="C96" s="101" t="s">
        <v>322</v>
      </c>
      <c r="D96" s="41" t="s">
        <v>171</v>
      </c>
      <c r="E96" s="57">
        <v>6</v>
      </c>
      <c r="F96" s="105"/>
      <c r="G96" s="38">
        <v>0</v>
      </c>
      <c r="H96" s="39">
        <f t="shared" ref="H96" si="7">ROUND(E96*G96,2)</f>
        <v>0</v>
      </c>
    </row>
    <row r="97" spans="1:8" x14ac:dyDescent="0.2">
      <c r="A97" s="93">
        <v>84</v>
      </c>
      <c r="B97" s="89" t="s">
        <v>432</v>
      </c>
      <c r="C97" s="101" t="s">
        <v>323</v>
      </c>
      <c r="D97" s="41" t="s">
        <v>115</v>
      </c>
      <c r="E97" s="57">
        <v>36</v>
      </c>
      <c r="F97" s="105"/>
      <c r="G97" s="38">
        <v>0</v>
      </c>
      <c r="H97" s="39">
        <f t="shared" ref="H97" si="8">ROUND(E97*G97,2)</f>
        <v>0</v>
      </c>
    </row>
    <row r="98" spans="1:8" x14ac:dyDescent="0.2">
      <c r="A98" s="93">
        <v>85</v>
      </c>
      <c r="B98" s="89" t="s">
        <v>433</v>
      </c>
      <c r="C98" s="101" t="s">
        <v>324</v>
      </c>
      <c r="D98" s="41" t="s">
        <v>115</v>
      </c>
      <c r="E98" s="57">
        <v>888</v>
      </c>
      <c r="F98" s="105"/>
      <c r="G98" s="38">
        <v>0</v>
      </c>
      <c r="H98" s="39">
        <f t="shared" ref="H98" si="9">ROUND(E98*G98,2)</f>
        <v>0</v>
      </c>
    </row>
    <row r="99" spans="1:8" x14ac:dyDescent="0.2">
      <c r="A99" s="93">
        <v>86</v>
      </c>
      <c r="B99" s="89" t="s">
        <v>441</v>
      </c>
      <c r="C99" s="101" t="s">
        <v>325</v>
      </c>
      <c r="D99" s="41" t="s">
        <v>133</v>
      </c>
      <c r="E99" s="57">
        <v>4</v>
      </c>
      <c r="F99" s="105"/>
      <c r="G99" s="38">
        <v>0</v>
      </c>
      <c r="H99" s="39">
        <f t="shared" ref="H99" si="10">ROUND(E99*G99,2)</f>
        <v>0</v>
      </c>
    </row>
    <row r="100" spans="1:8" ht="13.5" customHeight="1" x14ac:dyDescent="0.2">
      <c r="A100" s="93">
        <v>87</v>
      </c>
      <c r="B100" s="80" t="s">
        <v>179</v>
      </c>
      <c r="C100" s="101" t="s">
        <v>326</v>
      </c>
      <c r="D100" s="41" t="s">
        <v>115</v>
      </c>
      <c r="E100" s="57">
        <v>16</v>
      </c>
      <c r="F100" s="105"/>
      <c r="G100" s="38">
        <v>0</v>
      </c>
      <c r="H100" s="39">
        <f t="shared" si="6"/>
        <v>0</v>
      </c>
    </row>
    <row r="101" spans="1:8" x14ac:dyDescent="0.2">
      <c r="A101" s="128" t="s">
        <v>142</v>
      </c>
      <c r="B101" s="129"/>
      <c r="C101" s="119"/>
      <c r="D101" s="120"/>
      <c r="E101" s="120"/>
      <c r="F101" s="120"/>
      <c r="G101" s="120"/>
      <c r="H101" s="121"/>
    </row>
    <row r="102" spans="1:8" x14ac:dyDescent="0.2">
      <c r="A102" s="93">
        <v>88</v>
      </c>
      <c r="B102" s="40" t="s">
        <v>164</v>
      </c>
      <c r="C102" s="101" t="s">
        <v>327</v>
      </c>
      <c r="D102" s="41" t="s">
        <v>115</v>
      </c>
      <c r="E102" s="57">
        <v>48</v>
      </c>
      <c r="F102" s="105"/>
      <c r="G102" s="38">
        <v>0</v>
      </c>
      <c r="H102" s="39">
        <f t="shared" si="0"/>
        <v>0</v>
      </c>
    </row>
    <row r="103" spans="1:8" ht="25.5" x14ac:dyDescent="0.2">
      <c r="A103" s="93">
        <f t="shared" si="1"/>
        <v>89</v>
      </c>
      <c r="B103" s="40" t="s">
        <v>129</v>
      </c>
      <c r="C103" s="101" t="s">
        <v>328</v>
      </c>
      <c r="D103" s="41" t="s">
        <v>117</v>
      </c>
      <c r="E103" s="57">
        <v>25</v>
      </c>
      <c r="F103" s="105"/>
      <c r="G103" s="38">
        <v>0</v>
      </c>
      <c r="H103" s="39">
        <f t="shared" si="0"/>
        <v>0</v>
      </c>
    </row>
    <row r="104" spans="1:8" ht="25.5" x14ac:dyDescent="0.2">
      <c r="A104" s="93">
        <f t="shared" si="1"/>
        <v>90</v>
      </c>
      <c r="B104" s="73" t="s">
        <v>84</v>
      </c>
      <c r="C104" s="101" t="s">
        <v>289</v>
      </c>
      <c r="D104" s="41" t="s">
        <v>115</v>
      </c>
      <c r="E104" s="57">
        <v>22</v>
      </c>
      <c r="F104" s="105"/>
      <c r="G104" s="38">
        <v>0</v>
      </c>
      <c r="H104" s="39">
        <f t="shared" si="0"/>
        <v>0</v>
      </c>
    </row>
    <row r="105" spans="1:8" x14ac:dyDescent="0.2">
      <c r="A105" s="128" t="s">
        <v>141</v>
      </c>
      <c r="B105" s="129"/>
      <c r="C105" s="119"/>
      <c r="D105" s="120"/>
      <c r="E105" s="120"/>
      <c r="F105" s="120"/>
      <c r="G105" s="120"/>
      <c r="H105" s="121"/>
    </row>
    <row r="106" spans="1:8" x14ac:dyDescent="0.2">
      <c r="A106" s="93">
        <v>91</v>
      </c>
      <c r="B106" s="40" t="s">
        <v>85</v>
      </c>
      <c r="C106" s="101" t="s">
        <v>329</v>
      </c>
      <c r="D106" s="41" t="s">
        <v>115</v>
      </c>
      <c r="E106" s="57">
        <v>12</v>
      </c>
      <c r="F106" s="105"/>
      <c r="G106" s="38">
        <v>0</v>
      </c>
      <c r="H106" s="39">
        <f t="shared" si="0"/>
        <v>0</v>
      </c>
    </row>
    <row r="107" spans="1:8" x14ac:dyDescent="0.2">
      <c r="A107" s="93">
        <v>92</v>
      </c>
      <c r="B107" s="40" t="s">
        <v>86</v>
      </c>
      <c r="C107" s="101" t="s">
        <v>330</v>
      </c>
      <c r="D107" s="41" t="s">
        <v>115</v>
      </c>
      <c r="E107" s="57">
        <v>12</v>
      </c>
      <c r="F107" s="105"/>
      <c r="G107" s="38">
        <v>0</v>
      </c>
      <c r="H107" s="39">
        <f t="shared" si="0"/>
        <v>0</v>
      </c>
    </row>
    <row r="108" spans="1:8" ht="25.5" x14ac:dyDescent="0.2">
      <c r="A108" s="93">
        <v>93</v>
      </c>
      <c r="B108" s="40" t="s">
        <v>87</v>
      </c>
      <c r="C108" s="101" t="s">
        <v>331</v>
      </c>
      <c r="D108" s="41" t="s">
        <v>117</v>
      </c>
      <c r="E108" s="57">
        <v>10</v>
      </c>
      <c r="F108" s="105"/>
      <c r="G108" s="38">
        <v>0</v>
      </c>
      <c r="H108" s="39">
        <f t="shared" ref="H108:H167" si="11">ROUND(E108*G108,2)</f>
        <v>0</v>
      </c>
    </row>
    <row r="109" spans="1:8" ht="25.5" x14ac:dyDescent="0.2">
      <c r="A109" s="93">
        <v>94</v>
      </c>
      <c r="B109" s="40" t="s">
        <v>88</v>
      </c>
      <c r="C109" s="101" t="s">
        <v>332</v>
      </c>
      <c r="D109" s="41" t="s">
        <v>117</v>
      </c>
      <c r="E109" s="57">
        <v>10</v>
      </c>
      <c r="F109" s="105"/>
      <c r="G109" s="38">
        <v>0</v>
      </c>
      <c r="H109" s="39">
        <f t="shared" si="11"/>
        <v>0</v>
      </c>
    </row>
    <row r="110" spans="1:8" x14ac:dyDescent="0.2">
      <c r="A110" s="93">
        <v>95</v>
      </c>
      <c r="B110" s="40" t="s">
        <v>172</v>
      </c>
      <c r="C110" s="101" t="s">
        <v>333</v>
      </c>
      <c r="D110" s="41" t="s">
        <v>117</v>
      </c>
      <c r="E110" s="57">
        <v>230</v>
      </c>
      <c r="F110" s="105"/>
      <c r="G110" s="38">
        <v>0</v>
      </c>
      <c r="H110" s="39">
        <f t="shared" si="11"/>
        <v>0</v>
      </c>
    </row>
    <row r="111" spans="1:8" ht="25.5" x14ac:dyDescent="0.2">
      <c r="A111" s="93">
        <v>96</v>
      </c>
      <c r="B111" s="40" t="s">
        <v>89</v>
      </c>
      <c r="C111" s="101" t="s">
        <v>334</v>
      </c>
      <c r="D111" s="41" t="s">
        <v>115</v>
      </c>
      <c r="E111" s="57">
        <v>1500</v>
      </c>
      <c r="F111" s="105"/>
      <c r="G111" s="38">
        <v>0</v>
      </c>
      <c r="H111" s="39">
        <f t="shared" si="11"/>
        <v>0</v>
      </c>
    </row>
    <row r="112" spans="1:8" x14ac:dyDescent="0.2">
      <c r="A112" s="128" t="s">
        <v>143</v>
      </c>
      <c r="B112" s="129"/>
      <c r="C112" s="119"/>
      <c r="D112" s="120"/>
      <c r="E112" s="120"/>
      <c r="F112" s="120"/>
      <c r="G112" s="120"/>
      <c r="H112" s="121"/>
    </row>
    <row r="113" spans="1:8" x14ac:dyDescent="0.2">
      <c r="A113" s="93">
        <f>A111+1</f>
        <v>97</v>
      </c>
      <c r="B113" s="73" t="s">
        <v>144</v>
      </c>
      <c r="C113" s="101" t="s">
        <v>335</v>
      </c>
      <c r="D113" s="41" t="s">
        <v>115</v>
      </c>
      <c r="E113" s="57">
        <v>6</v>
      </c>
      <c r="F113" s="105"/>
      <c r="G113" s="38">
        <v>0</v>
      </c>
      <c r="H113" s="39">
        <f t="shared" si="11"/>
        <v>0</v>
      </c>
    </row>
    <row r="114" spans="1:8" x14ac:dyDescent="0.2">
      <c r="A114" s="93">
        <f t="shared" ref="A114:A122" si="12">A113+1</f>
        <v>98</v>
      </c>
      <c r="B114" s="73" t="s">
        <v>404</v>
      </c>
      <c r="C114" s="101" t="s">
        <v>336</v>
      </c>
      <c r="D114" s="41" t="s">
        <v>115</v>
      </c>
      <c r="E114" s="57">
        <v>41</v>
      </c>
      <c r="F114" s="105"/>
      <c r="G114" s="38">
        <v>0</v>
      </c>
      <c r="H114" s="39">
        <f t="shared" si="11"/>
        <v>0</v>
      </c>
    </row>
    <row r="115" spans="1:8" x14ac:dyDescent="0.2">
      <c r="A115" s="128" t="s">
        <v>145</v>
      </c>
      <c r="B115" s="129"/>
      <c r="C115" s="87"/>
      <c r="D115" s="117"/>
      <c r="E115" s="117"/>
      <c r="F115" s="117"/>
      <c r="G115" s="117"/>
      <c r="H115" s="118"/>
    </row>
    <row r="116" spans="1:8" x14ac:dyDescent="0.2">
      <c r="A116" s="93">
        <f>A114+1</f>
        <v>99</v>
      </c>
      <c r="B116" s="40" t="s">
        <v>173</v>
      </c>
      <c r="C116" s="101" t="s">
        <v>337</v>
      </c>
      <c r="D116" s="41" t="s">
        <v>107</v>
      </c>
      <c r="E116" s="57">
        <v>40</v>
      </c>
      <c r="F116" s="105"/>
      <c r="G116" s="38">
        <v>0</v>
      </c>
      <c r="H116" s="39">
        <f t="shared" si="11"/>
        <v>0</v>
      </c>
    </row>
    <row r="117" spans="1:8" x14ac:dyDescent="0.2">
      <c r="A117" s="93">
        <f t="shared" si="12"/>
        <v>100</v>
      </c>
      <c r="B117" s="40" t="s">
        <v>90</v>
      </c>
      <c r="C117" s="101" t="s">
        <v>290</v>
      </c>
      <c r="D117" s="41" t="s">
        <v>133</v>
      </c>
      <c r="E117" s="57">
        <v>12</v>
      </c>
      <c r="F117" s="105"/>
      <c r="G117" s="38">
        <v>0</v>
      </c>
      <c r="H117" s="39">
        <f t="shared" si="11"/>
        <v>0</v>
      </c>
    </row>
    <row r="118" spans="1:8" x14ac:dyDescent="0.2">
      <c r="A118" s="128" t="s">
        <v>147</v>
      </c>
      <c r="B118" s="129"/>
      <c r="C118" s="85"/>
      <c r="D118" s="114"/>
      <c r="E118" s="115"/>
      <c r="F118" s="115"/>
      <c r="G118" s="115"/>
      <c r="H118" s="116"/>
    </row>
    <row r="119" spans="1:8" x14ac:dyDescent="0.2">
      <c r="A119" s="93">
        <f>A117+1</f>
        <v>101</v>
      </c>
      <c r="B119" s="40" t="s">
        <v>91</v>
      </c>
      <c r="C119" s="101" t="s">
        <v>338</v>
      </c>
      <c r="D119" s="41" t="s">
        <v>115</v>
      </c>
      <c r="E119" s="57">
        <v>7</v>
      </c>
      <c r="F119" s="105"/>
      <c r="G119" s="38">
        <v>0</v>
      </c>
      <c r="H119" s="39">
        <f t="shared" si="11"/>
        <v>0</v>
      </c>
    </row>
    <row r="120" spans="1:8" ht="25.5" x14ac:dyDescent="0.2">
      <c r="A120" s="93">
        <f t="shared" si="12"/>
        <v>102</v>
      </c>
      <c r="B120" s="73" t="s">
        <v>174</v>
      </c>
      <c r="C120" s="101" t="s">
        <v>339</v>
      </c>
      <c r="D120" s="41" t="s">
        <v>117</v>
      </c>
      <c r="E120" s="57">
        <v>20</v>
      </c>
      <c r="F120" s="105"/>
      <c r="G120" s="38">
        <v>0</v>
      </c>
      <c r="H120" s="39">
        <f t="shared" si="11"/>
        <v>0</v>
      </c>
    </row>
    <row r="121" spans="1:8" x14ac:dyDescent="0.2">
      <c r="A121" s="93">
        <f t="shared" si="12"/>
        <v>103</v>
      </c>
      <c r="B121" s="73" t="s">
        <v>146</v>
      </c>
      <c r="C121" s="101" t="s">
        <v>340</v>
      </c>
      <c r="D121" s="41" t="s">
        <v>117</v>
      </c>
      <c r="E121" s="57">
        <v>40</v>
      </c>
      <c r="F121" s="105"/>
      <c r="G121" s="38">
        <v>0</v>
      </c>
      <c r="H121" s="39">
        <f t="shared" si="11"/>
        <v>0</v>
      </c>
    </row>
    <row r="122" spans="1:8" x14ac:dyDescent="0.2">
      <c r="A122" s="93">
        <f t="shared" si="12"/>
        <v>104</v>
      </c>
      <c r="B122" s="40" t="s">
        <v>130</v>
      </c>
      <c r="C122" s="101" t="s">
        <v>341</v>
      </c>
      <c r="D122" s="41" t="s">
        <v>117</v>
      </c>
      <c r="E122" s="57">
        <v>2</v>
      </c>
      <c r="F122" s="105"/>
      <c r="G122" s="38">
        <v>0</v>
      </c>
      <c r="H122" s="39">
        <f t="shared" si="11"/>
        <v>0</v>
      </c>
    </row>
    <row r="123" spans="1:8" x14ac:dyDescent="0.2">
      <c r="A123" s="128" t="s">
        <v>148</v>
      </c>
      <c r="B123" s="129"/>
      <c r="C123" s="85"/>
      <c r="D123" s="79"/>
      <c r="E123" s="111"/>
      <c r="F123" s="112"/>
      <c r="G123" s="112"/>
      <c r="H123" s="113"/>
    </row>
    <row r="124" spans="1:8" x14ac:dyDescent="0.2">
      <c r="A124" s="93">
        <v>105</v>
      </c>
      <c r="B124" s="40" t="s">
        <v>92</v>
      </c>
      <c r="C124" s="101" t="s">
        <v>342</v>
      </c>
      <c r="D124" s="41" t="s">
        <v>115</v>
      </c>
      <c r="E124" s="57">
        <v>134</v>
      </c>
      <c r="F124" s="105"/>
      <c r="G124" s="38">
        <v>0</v>
      </c>
      <c r="H124" s="39">
        <f t="shared" si="11"/>
        <v>0</v>
      </c>
    </row>
    <row r="125" spans="1:8" x14ac:dyDescent="0.2">
      <c r="A125" s="93">
        <v>106</v>
      </c>
      <c r="B125" s="40" t="s">
        <v>131</v>
      </c>
      <c r="C125" s="101" t="s">
        <v>343</v>
      </c>
      <c r="D125" s="41" t="s">
        <v>117</v>
      </c>
      <c r="E125" s="57">
        <v>20</v>
      </c>
      <c r="F125" s="105"/>
      <c r="G125" s="38">
        <v>0</v>
      </c>
      <c r="H125" s="39">
        <f t="shared" si="11"/>
        <v>0</v>
      </c>
    </row>
    <row r="126" spans="1:8" x14ac:dyDescent="0.2">
      <c r="A126" s="93">
        <v>107</v>
      </c>
      <c r="B126" s="40" t="s">
        <v>175</v>
      </c>
      <c r="C126" s="101" t="s">
        <v>344</v>
      </c>
      <c r="D126" s="41" t="s">
        <v>117</v>
      </c>
      <c r="E126" s="57">
        <v>4</v>
      </c>
      <c r="F126" s="105"/>
      <c r="G126" s="38">
        <v>0</v>
      </c>
      <c r="H126" s="39">
        <f t="shared" si="11"/>
        <v>0</v>
      </c>
    </row>
    <row r="127" spans="1:8" x14ac:dyDescent="0.2">
      <c r="A127" s="93">
        <v>108</v>
      </c>
      <c r="B127" s="40" t="s">
        <v>93</v>
      </c>
      <c r="C127" s="101" t="s">
        <v>345</v>
      </c>
      <c r="D127" s="41" t="s">
        <v>115</v>
      </c>
      <c r="E127" s="57">
        <v>5</v>
      </c>
      <c r="F127" s="105"/>
      <c r="G127" s="38">
        <v>0</v>
      </c>
      <c r="H127" s="39">
        <f t="shared" si="11"/>
        <v>0</v>
      </c>
    </row>
    <row r="128" spans="1:8" x14ac:dyDescent="0.2">
      <c r="A128" s="93">
        <v>109</v>
      </c>
      <c r="B128" s="80" t="s">
        <v>186</v>
      </c>
      <c r="C128" s="101" t="s">
        <v>346</v>
      </c>
      <c r="D128" s="41" t="s">
        <v>115</v>
      </c>
      <c r="E128" s="57">
        <v>10</v>
      </c>
      <c r="F128" s="105"/>
      <c r="G128" s="38">
        <v>0</v>
      </c>
      <c r="H128" s="39">
        <f t="shared" si="11"/>
        <v>0</v>
      </c>
    </row>
    <row r="129" spans="1:8" x14ac:dyDescent="0.2">
      <c r="A129" s="93">
        <v>110</v>
      </c>
      <c r="B129" s="80" t="s">
        <v>187</v>
      </c>
      <c r="C129" s="101" t="s">
        <v>347</v>
      </c>
      <c r="D129" s="41" t="s">
        <v>115</v>
      </c>
      <c r="E129" s="57">
        <v>120</v>
      </c>
      <c r="F129" s="105"/>
      <c r="G129" s="38">
        <v>0</v>
      </c>
      <c r="H129" s="39">
        <f t="shared" si="11"/>
        <v>0</v>
      </c>
    </row>
    <row r="130" spans="1:8" x14ac:dyDescent="0.2">
      <c r="A130" s="93">
        <v>111</v>
      </c>
      <c r="B130" s="80" t="s">
        <v>188</v>
      </c>
      <c r="C130" s="101" t="s">
        <v>348</v>
      </c>
      <c r="D130" s="41" t="s">
        <v>115</v>
      </c>
      <c r="E130" s="57">
        <v>100</v>
      </c>
      <c r="F130" s="105"/>
      <c r="G130" s="38">
        <v>0</v>
      </c>
      <c r="H130" s="39">
        <f t="shared" si="11"/>
        <v>0</v>
      </c>
    </row>
    <row r="131" spans="1:8" x14ac:dyDescent="0.2">
      <c r="A131" s="93">
        <v>112</v>
      </c>
      <c r="B131" s="80" t="s">
        <v>189</v>
      </c>
      <c r="C131" s="101" t="s">
        <v>349</v>
      </c>
      <c r="D131" s="41" t="s">
        <v>115</v>
      </c>
      <c r="E131" s="57">
        <v>30</v>
      </c>
      <c r="F131" s="105"/>
      <c r="G131" s="38">
        <v>0</v>
      </c>
      <c r="H131" s="39">
        <f t="shared" si="11"/>
        <v>0</v>
      </c>
    </row>
    <row r="132" spans="1:8" x14ac:dyDescent="0.2">
      <c r="A132" s="93">
        <v>113</v>
      </c>
      <c r="B132" s="80" t="s">
        <v>190</v>
      </c>
      <c r="C132" s="101" t="s">
        <v>350</v>
      </c>
      <c r="D132" s="41" t="s">
        <v>115</v>
      </c>
      <c r="E132" s="57">
        <v>30</v>
      </c>
      <c r="F132" s="105"/>
      <c r="G132" s="38">
        <v>0</v>
      </c>
      <c r="H132" s="39">
        <f t="shared" si="11"/>
        <v>0</v>
      </c>
    </row>
    <row r="133" spans="1:8" x14ac:dyDescent="0.2">
      <c r="A133" s="128" t="s">
        <v>417</v>
      </c>
      <c r="B133" s="129"/>
      <c r="C133" s="119"/>
      <c r="D133" s="120"/>
      <c r="E133" s="120"/>
      <c r="F133" s="120"/>
      <c r="G133" s="120"/>
      <c r="H133" s="121"/>
    </row>
    <row r="134" spans="1:8" ht="25.5" x14ac:dyDescent="0.2">
      <c r="A134" s="93">
        <v>114</v>
      </c>
      <c r="B134" s="40" t="s">
        <v>176</v>
      </c>
      <c r="C134" s="101" t="s">
        <v>351</v>
      </c>
      <c r="D134" s="41" t="s">
        <v>115</v>
      </c>
      <c r="E134" s="57">
        <v>5</v>
      </c>
      <c r="F134" s="105"/>
      <c r="G134" s="38">
        <v>0</v>
      </c>
      <c r="H134" s="39">
        <f t="shared" si="11"/>
        <v>0</v>
      </c>
    </row>
    <row r="135" spans="1:8" x14ac:dyDescent="0.2">
      <c r="A135" s="93">
        <v>115</v>
      </c>
      <c r="B135" s="40" t="s">
        <v>94</v>
      </c>
      <c r="C135" s="101" t="s">
        <v>352</v>
      </c>
      <c r="D135" s="41" t="s">
        <v>115</v>
      </c>
      <c r="E135" s="57">
        <v>7</v>
      </c>
      <c r="F135" s="105"/>
      <c r="G135" s="38">
        <v>0</v>
      </c>
      <c r="H135" s="39">
        <f t="shared" si="11"/>
        <v>0</v>
      </c>
    </row>
    <row r="136" spans="1:8" x14ac:dyDescent="0.2">
      <c r="A136" s="93">
        <v>116</v>
      </c>
      <c r="B136" s="74" t="s">
        <v>114</v>
      </c>
      <c r="C136" s="101" t="s">
        <v>353</v>
      </c>
      <c r="D136" s="41" t="s">
        <v>115</v>
      </c>
      <c r="E136" s="57">
        <v>2</v>
      </c>
      <c r="F136" s="105"/>
      <c r="G136" s="38">
        <v>0</v>
      </c>
      <c r="H136" s="39">
        <f t="shared" si="11"/>
        <v>0</v>
      </c>
    </row>
    <row r="137" spans="1:8" x14ac:dyDescent="0.2">
      <c r="A137" s="93">
        <v>117</v>
      </c>
      <c r="B137" s="40" t="s">
        <v>95</v>
      </c>
      <c r="C137" s="101" t="s">
        <v>354</v>
      </c>
      <c r="D137" s="41" t="s">
        <v>115</v>
      </c>
      <c r="E137" s="57">
        <v>12</v>
      </c>
      <c r="F137" s="105"/>
      <c r="G137" s="38">
        <v>0</v>
      </c>
      <c r="H137" s="39">
        <f t="shared" si="11"/>
        <v>0</v>
      </c>
    </row>
    <row r="138" spans="1:8" x14ac:dyDescent="0.2">
      <c r="A138" s="93">
        <v>118</v>
      </c>
      <c r="B138" s="40" t="s">
        <v>96</v>
      </c>
      <c r="C138" s="101" t="s">
        <v>355</v>
      </c>
      <c r="D138" s="41" t="s">
        <v>115</v>
      </c>
      <c r="E138" s="57">
        <v>22</v>
      </c>
      <c r="F138" s="105"/>
      <c r="G138" s="38">
        <v>0</v>
      </c>
      <c r="H138" s="39">
        <f t="shared" si="11"/>
        <v>0</v>
      </c>
    </row>
    <row r="139" spans="1:8" x14ac:dyDescent="0.2">
      <c r="A139" s="93">
        <v>119</v>
      </c>
      <c r="B139" s="74" t="s">
        <v>113</v>
      </c>
      <c r="C139" s="101" t="s">
        <v>356</v>
      </c>
      <c r="D139" s="41" t="s">
        <v>115</v>
      </c>
      <c r="E139" s="57">
        <v>6</v>
      </c>
      <c r="F139" s="105"/>
      <c r="G139" s="38">
        <v>0</v>
      </c>
      <c r="H139" s="39">
        <f t="shared" si="11"/>
        <v>0</v>
      </c>
    </row>
    <row r="140" spans="1:8" x14ac:dyDescent="0.2">
      <c r="A140" s="93">
        <v>120</v>
      </c>
      <c r="B140" s="40" t="s">
        <v>97</v>
      </c>
      <c r="C140" s="101" t="s">
        <v>357</v>
      </c>
      <c r="D140" s="41" t="s">
        <v>115</v>
      </c>
      <c r="E140" s="57">
        <v>2</v>
      </c>
      <c r="F140" s="105"/>
      <c r="G140" s="38">
        <v>0</v>
      </c>
      <c r="H140" s="39">
        <f t="shared" si="11"/>
        <v>0</v>
      </c>
    </row>
    <row r="141" spans="1:8" ht="25.5" x14ac:dyDescent="0.2">
      <c r="A141" s="93">
        <v>121</v>
      </c>
      <c r="B141" s="40" t="s">
        <v>98</v>
      </c>
      <c r="C141" s="101" t="s">
        <v>358</v>
      </c>
      <c r="D141" s="41" t="s">
        <v>107</v>
      </c>
      <c r="E141" s="57">
        <v>40</v>
      </c>
      <c r="F141" s="105"/>
      <c r="G141" s="38">
        <v>0</v>
      </c>
      <c r="H141" s="39">
        <f t="shared" si="11"/>
        <v>0</v>
      </c>
    </row>
    <row r="142" spans="1:8" ht="29.25" customHeight="1" x14ac:dyDescent="0.2">
      <c r="A142" s="93">
        <v>122</v>
      </c>
      <c r="B142" s="40" t="s">
        <v>99</v>
      </c>
      <c r="C142" s="101" t="s">
        <v>359</v>
      </c>
      <c r="D142" s="41" t="s">
        <v>115</v>
      </c>
      <c r="E142" s="57">
        <v>25</v>
      </c>
      <c r="F142" s="105"/>
      <c r="G142" s="38">
        <v>0</v>
      </c>
      <c r="H142" s="39">
        <f t="shared" si="11"/>
        <v>0</v>
      </c>
    </row>
    <row r="143" spans="1:8" x14ac:dyDescent="0.2">
      <c r="A143" s="93">
        <v>123</v>
      </c>
      <c r="B143" s="73" t="s">
        <v>409</v>
      </c>
      <c r="C143" s="101" t="s">
        <v>360</v>
      </c>
      <c r="D143" s="41" t="s">
        <v>115</v>
      </c>
      <c r="E143" s="57">
        <v>12</v>
      </c>
      <c r="F143" s="105"/>
      <c r="G143" s="38">
        <v>0</v>
      </c>
      <c r="H143" s="39">
        <f t="shared" ref="H143" si="13">ROUND(E143*G143,2)</f>
        <v>0</v>
      </c>
    </row>
    <row r="144" spans="1:8" x14ac:dyDescent="0.2">
      <c r="A144" s="93">
        <v>124</v>
      </c>
      <c r="B144" s="73" t="s">
        <v>410</v>
      </c>
      <c r="C144" s="101" t="s">
        <v>361</v>
      </c>
      <c r="D144" s="41" t="s">
        <v>115</v>
      </c>
      <c r="E144" s="57">
        <v>4</v>
      </c>
      <c r="F144" s="105"/>
      <c r="G144" s="38">
        <v>0</v>
      </c>
      <c r="H144" s="39">
        <f t="shared" ref="H144:H147" si="14">ROUND(E144*G144,2)</f>
        <v>0</v>
      </c>
    </row>
    <row r="145" spans="1:8" x14ac:dyDescent="0.2">
      <c r="A145" s="93">
        <v>125</v>
      </c>
      <c r="B145" s="73" t="s">
        <v>411</v>
      </c>
      <c r="C145" s="101" t="s">
        <v>362</v>
      </c>
      <c r="D145" s="41" t="s">
        <v>115</v>
      </c>
      <c r="E145" s="57">
        <v>8</v>
      </c>
      <c r="F145" s="105"/>
      <c r="G145" s="38">
        <v>0</v>
      </c>
      <c r="H145" s="39">
        <f t="shared" si="14"/>
        <v>0</v>
      </c>
    </row>
    <row r="146" spans="1:8" x14ac:dyDescent="0.2">
      <c r="A146" s="93">
        <v>126</v>
      </c>
      <c r="B146" s="73" t="s">
        <v>412</v>
      </c>
      <c r="C146" s="101" t="s">
        <v>363</v>
      </c>
      <c r="D146" s="41" t="s">
        <v>115</v>
      </c>
      <c r="E146" s="57">
        <v>12</v>
      </c>
      <c r="F146" s="105"/>
      <c r="G146" s="38">
        <v>0</v>
      </c>
      <c r="H146" s="39">
        <f t="shared" si="14"/>
        <v>0</v>
      </c>
    </row>
    <row r="147" spans="1:8" x14ac:dyDescent="0.2">
      <c r="A147" s="93">
        <v>127</v>
      </c>
      <c r="B147" s="73" t="s">
        <v>413</v>
      </c>
      <c r="C147" s="101" t="s">
        <v>364</v>
      </c>
      <c r="D147" s="41" t="s">
        <v>115</v>
      </c>
      <c r="E147" s="57">
        <v>9</v>
      </c>
      <c r="F147" s="105"/>
      <c r="G147" s="38">
        <v>0</v>
      </c>
      <c r="H147" s="39">
        <f t="shared" si="14"/>
        <v>0</v>
      </c>
    </row>
    <row r="148" spans="1:8" x14ac:dyDescent="0.2">
      <c r="A148" s="93">
        <v>128</v>
      </c>
      <c r="B148" s="40" t="s">
        <v>414</v>
      </c>
      <c r="C148" s="101" t="s">
        <v>365</v>
      </c>
      <c r="D148" s="41" t="s">
        <v>115</v>
      </c>
      <c r="E148" s="57">
        <v>8</v>
      </c>
      <c r="F148" s="105"/>
      <c r="G148" s="38">
        <v>0</v>
      </c>
      <c r="H148" s="39">
        <f t="shared" ref="H148" si="15">ROUND(E148*G148,2)</f>
        <v>0</v>
      </c>
    </row>
    <row r="149" spans="1:8" x14ac:dyDescent="0.2">
      <c r="A149" s="93">
        <v>129</v>
      </c>
      <c r="B149" s="40" t="s">
        <v>415</v>
      </c>
      <c r="C149" s="101" t="s">
        <v>366</v>
      </c>
      <c r="D149" s="41" t="s">
        <v>115</v>
      </c>
      <c r="E149" s="57">
        <v>14</v>
      </c>
      <c r="F149" s="105"/>
      <c r="G149" s="38">
        <v>0</v>
      </c>
      <c r="H149" s="39">
        <f t="shared" ref="H149:H150" si="16">ROUND(E149*G149,2)</f>
        <v>0</v>
      </c>
    </row>
    <row r="150" spans="1:8" x14ac:dyDescent="0.2">
      <c r="A150" s="93">
        <v>130</v>
      </c>
      <c r="B150" s="40" t="s">
        <v>416</v>
      </c>
      <c r="C150" s="101" t="s">
        <v>367</v>
      </c>
      <c r="D150" s="41" t="s">
        <v>115</v>
      </c>
      <c r="E150" s="57">
        <v>14</v>
      </c>
      <c r="F150" s="105"/>
      <c r="G150" s="38">
        <v>0</v>
      </c>
      <c r="H150" s="39">
        <f t="shared" si="16"/>
        <v>0</v>
      </c>
    </row>
    <row r="151" spans="1:8" x14ac:dyDescent="0.2">
      <c r="A151" s="93">
        <v>131</v>
      </c>
      <c r="B151" s="40" t="s">
        <v>100</v>
      </c>
      <c r="C151" s="101" t="s">
        <v>368</v>
      </c>
      <c r="D151" s="41" t="s">
        <v>115</v>
      </c>
      <c r="E151" s="57">
        <v>76</v>
      </c>
      <c r="F151" s="105"/>
      <c r="G151" s="38">
        <v>0</v>
      </c>
      <c r="H151" s="39">
        <f t="shared" si="11"/>
        <v>0</v>
      </c>
    </row>
    <row r="152" spans="1:8" x14ac:dyDescent="0.2">
      <c r="A152" s="93">
        <v>132</v>
      </c>
      <c r="B152" s="40" t="s">
        <v>418</v>
      </c>
      <c r="C152" s="101" t="s">
        <v>369</v>
      </c>
      <c r="D152" s="41" t="s">
        <v>115</v>
      </c>
      <c r="E152" s="57">
        <v>8</v>
      </c>
      <c r="F152" s="105"/>
      <c r="G152" s="38">
        <v>0</v>
      </c>
      <c r="H152" s="39">
        <f t="shared" ref="H152:H153" si="17">ROUND(E152*G152,2)</f>
        <v>0</v>
      </c>
    </row>
    <row r="153" spans="1:8" x14ac:dyDescent="0.2">
      <c r="A153" s="93">
        <v>133</v>
      </c>
      <c r="B153" s="40" t="s">
        <v>419</v>
      </c>
      <c r="C153" s="101" t="s">
        <v>370</v>
      </c>
      <c r="D153" s="41" t="s">
        <v>115</v>
      </c>
      <c r="E153" s="57">
        <v>8</v>
      </c>
      <c r="F153" s="105"/>
      <c r="G153" s="38">
        <v>0</v>
      </c>
      <c r="H153" s="39">
        <f t="shared" si="17"/>
        <v>0</v>
      </c>
    </row>
    <row r="154" spans="1:8" x14ac:dyDescent="0.2">
      <c r="A154" s="93">
        <v>134</v>
      </c>
      <c r="B154" s="40" t="s">
        <v>423</v>
      </c>
      <c r="C154" s="101" t="s">
        <v>371</v>
      </c>
      <c r="D154" s="41" t="s">
        <v>115</v>
      </c>
      <c r="E154" s="57">
        <v>8</v>
      </c>
      <c r="F154" s="105"/>
      <c r="G154" s="38">
        <v>0</v>
      </c>
      <c r="H154" s="39">
        <f t="shared" ref="H154:H155" si="18">ROUND(E154*G154,2)</f>
        <v>0</v>
      </c>
    </row>
    <row r="155" spans="1:8" x14ac:dyDescent="0.2">
      <c r="A155" s="93">
        <v>135</v>
      </c>
      <c r="B155" s="40" t="s">
        <v>426</v>
      </c>
      <c r="C155" s="101" t="s">
        <v>372</v>
      </c>
      <c r="D155" s="41" t="s">
        <v>115</v>
      </c>
      <c r="E155" s="57">
        <v>110</v>
      </c>
      <c r="F155" s="105"/>
      <c r="G155" s="38">
        <v>0</v>
      </c>
      <c r="H155" s="39">
        <f t="shared" si="18"/>
        <v>0</v>
      </c>
    </row>
    <row r="156" spans="1:8" x14ac:dyDescent="0.2">
      <c r="A156" s="93">
        <v>136</v>
      </c>
      <c r="B156" s="40" t="s">
        <v>101</v>
      </c>
      <c r="C156" s="101" t="s">
        <v>373</v>
      </c>
      <c r="D156" s="41" t="s">
        <v>115</v>
      </c>
      <c r="E156" s="57">
        <v>11</v>
      </c>
      <c r="F156" s="105"/>
      <c r="G156" s="38">
        <v>0</v>
      </c>
      <c r="H156" s="39">
        <f t="shared" si="11"/>
        <v>0</v>
      </c>
    </row>
    <row r="157" spans="1:8" x14ac:dyDescent="0.2">
      <c r="A157" s="93">
        <v>137</v>
      </c>
      <c r="B157" s="73" t="s">
        <v>431</v>
      </c>
      <c r="C157" s="101" t="s">
        <v>374</v>
      </c>
      <c r="D157" s="41" t="s">
        <v>115</v>
      </c>
      <c r="E157" s="57">
        <v>6</v>
      </c>
      <c r="F157" s="105"/>
      <c r="G157" s="38">
        <v>0</v>
      </c>
      <c r="H157" s="39">
        <f t="shared" ref="H157" si="19">ROUND(E157*G157,2)</f>
        <v>0</v>
      </c>
    </row>
    <row r="158" spans="1:8" x14ac:dyDescent="0.2">
      <c r="A158" s="93">
        <v>138</v>
      </c>
      <c r="B158" s="80" t="s">
        <v>230</v>
      </c>
      <c r="C158" s="101" t="s">
        <v>375</v>
      </c>
      <c r="D158" s="41" t="s">
        <v>115</v>
      </c>
      <c r="E158" s="57">
        <v>20</v>
      </c>
      <c r="F158" s="105"/>
      <c r="G158" s="38">
        <v>0</v>
      </c>
      <c r="H158" s="39">
        <f t="shared" si="11"/>
        <v>0</v>
      </c>
    </row>
    <row r="159" spans="1:8" x14ac:dyDescent="0.2">
      <c r="A159" s="93">
        <v>139</v>
      </c>
      <c r="B159" s="80" t="s">
        <v>193</v>
      </c>
      <c r="C159" s="101" t="s">
        <v>376</v>
      </c>
      <c r="D159" s="41" t="s">
        <v>115</v>
      </c>
      <c r="E159" s="57">
        <v>20</v>
      </c>
      <c r="F159" s="105"/>
      <c r="G159" s="38">
        <v>0</v>
      </c>
      <c r="H159" s="39">
        <f t="shared" si="11"/>
        <v>0</v>
      </c>
    </row>
    <row r="160" spans="1:8" x14ac:dyDescent="0.2">
      <c r="A160" s="93">
        <v>140</v>
      </c>
      <c r="B160" s="80" t="s">
        <v>194</v>
      </c>
      <c r="C160" s="101" t="s">
        <v>377</v>
      </c>
      <c r="D160" s="41" t="s">
        <v>115</v>
      </c>
      <c r="E160" s="57">
        <v>20</v>
      </c>
      <c r="F160" s="105"/>
      <c r="G160" s="38">
        <v>0</v>
      </c>
      <c r="H160" s="39">
        <f t="shared" si="11"/>
        <v>0</v>
      </c>
    </row>
    <row r="161" spans="1:8" x14ac:dyDescent="0.2">
      <c r="A161" s="93">
        <v>141</v>
      </c>
      <c r="B161" s="80" t="s">
        <v>195</v>
      </c>
      <c r="C161" s="101" t="s">
        <v>378</v>
      </c>
      <c r="D161" s="41" t="s">
        <v>115</v>
      </c>
      <c r="E161" s="57">
        <v>20</v>
      </c>
      <c r="F161" s="105"/>
      <c r="G161" s="38">
        <v>0</v>
      </c>
      <c r="H161" s="39">
        <f t="shared" si="11"/>
        <v>0</v>
      </c>
    </row>
    <row r="162" spans="1:8" x14ac:dyDescent="0.2">
      <c r="A162" s="93">
        <v>142</v>
      </c>
      <c r="B162" s="80" t="s">
        <v>196</v>
      </c>
      <c r="C162" s="101" t="s">
        <v>379</v>
      </c>
      <c r="D162" s="41" t="s">
        <v>115</v>
      </c>
      <c r="E162" s="57">
        <v>20</v>
      </c>
      <c r="F162" s="105"/>
      <c r="G162" s="38">
        <v>0</v>
      </c>
      <c r="H162" s="39">
        <f t="shared" si="11"/>
        <v>0</v>
      </c>
    </row>
    <row r="163" spans="1:8" x14ac:dyDescent="0.2">
      <c r="A163" s="93">
        <v>143</v>
      </c>
      <c r="B163" s="80" t="s">
        <v>197</v>
      </c>
      <c r="C163" s="101" t="s">
        <v>380</v>
      </c>
      <c r="D163" s="41" t="s">
        <v>115</v>
      </c>
      <c r="E163" s="57">
        <v>20</v>
      </c>
      <c r="F163" s="105"/>
      <c r="G163" s="38">
        <v>0</v>
      </c>
      <c r="H163" s="39">
        <f t="shared" si="11"/>
        <v>0</v>
      </c>
    </row>
    <row r="164" spans="1:8" x14ac:dyDescent="0.2">
      <c r="A164" s="93">
        <v>144</v>
      </c>
      <c r="B164" s="80" t="s">
        <v>198</v>
      </c>
      <c r="C164" s="101" t="s">
        <v>381</v>
      </c>
      <c r="D164" s="41" t="s">
        <v>115</v>
      </c>
      <c r="E164" s="57">
        <v>20</v>
      </c>
      <c r="F164" s="105"/>
      <c r="G164" s="38">
        <v>0</v>
      </c>
      <c r="H164" s="39">
        <f t="shared" si="11"/>
        <v>0</v>
      </c>
    </row>
    <row r="165" spans="1:8" x14ac:dyDescent="0.2">
      <c r="A165" s="93">
        <v>145</v>
      </c>
      <c r="B165" s="80" t="s">
        <v>199</v>
      </c>
      <c r="C165" s="101" t="s">
        <v>382</v>
      </c>
      <c r="D165" s="41" t="s">
        <v>115</v>
      </c>
      <c r="E165" s="57">
        <v>20</v>
      </c>
      <c r="F165" s="105"/>
      <c r="G165" s="38">
        <v>0</v>
      </c>
      <c r="H165" s="39">
        <f t="shared" si="11"/>
        <v>0</v>
      </c>
    </row>
    <row r="166" spans="1:8" x14ac:dyDescent="0.2">
      <c r="A166" s="93">
        <v>146</v>
      </c>
      <c r="B166" s="80" t="s">
        <v>200</v>
      </c>
      <c r="C166" s="101" t="s">
        <v>383</v>
      </c>
      <c r="D166" s="41" t="s">
        <v>115</v>
      </c>
      <c r="E166" s="57">
        <v>20</v>
      </c>
      <c r="F166" s="105"/>
      <c r="G166" s="38">
        <v>0</v>
      </c>
      <c r="H166" s="39">
        <f t="shared" si="11"/>
        <v>0</v>
      </c>
    </row>
    <row r="167" spans="1:8" ht="11.25" customHeight="1" x14ac:dyDescent="0.2">
      <c r="A167" s="93">
        <v>147</v>
      </c>
      <c r="B167" s="80" t="s">
        <v>231</v>
      </c>
      <c r="C167" s="101" t="s">
        <v>384</v>
      </c>
      <c r="D167" s="41" t="s">
        <v>115</v>
      </c>
      <c r="E167" s="57">
        <v>10</v>
      </c>
      <c r="F167" s="105"/>
      <c r="G167" s="38">
        <v>0</v>
      </c>
      <c r="H167" s="39">
        <f t="shared" si="11"/>
        <v>0</v>
      </c>
    </row>
    <row r="168" spans="1:8" x14ac:dyDescent="0.2">
      <c r="A168" s="128" t="s">
        <v>149</v>
      </c>
      <c r="B168" s="129"/>
      <c r="C168" s="119"/>
      <c r="D168" s="120"/>
      <c r="E168" s="120"/>
      <c r="F168" s="120"/>
      <c r="G168" s="120"/>
      <c r="H168" s="121"/>
    </row>
    <row r="169" spans="1:8" x14ac:dyDescent="0.2">
      <c r="A169" s="93">
        <v>148</v>
      </c>
      <c r="B169" s="40" t="s">
        <v>102</v>
      </c>
      <c r="C169" s="101" t="s">
        <v>385</v>
      </c>
      <c r="D169" s="41" t="s">
        <v>115</v>
      </c>
      <c r="E169" s="57">
        <v>3</v>
      </c>
      <c r="F169" s="105"/>
      <c r="G169" s="38">
        <v>0</v>
      </c>
      <c r="H169" s="39">
        <f t="shared" ref="H169:H183" si="20">ROUND(E169*G169,2)</f>
        <v>0</v>
      </c>
    </row>
    <row r="170" spans="1:8" ht="25.5" x14ac:dyDescent="0.2">
      <c r="A170" s="93">
        <v>149</v>
      </c>
      <c r="B170" s="73" t="s">
        <v>103</v>
      </c>
      <c r="C170" s="101" t="s">
        <v>386</v>
      </c>
      <c r="D170" s="41" t="s">
        <v>115</v>
      </c>
      <c r="E170" s="57">
        <v>86</v>
      </c>
      <c r="F170" s="105"/>
      <c r="G170" s="38">
        <v>0</v>
      </c>
      <c r="H170" s="39">
        <f t="shared" si="20"/>
        <v>0</v>
      </c>
    </row>
    <row r="171" spans="1:8" x14ac:dyDescent="0.2">
      <c r="A171" s="93">
        <v>150</v>
      </c>
      <c r="B171" s="74" t="s">
        <v>110</v>
      </c>
      <c r="C171" s="101" t="s">
        <v>387</v>
      </c>
      <c r="D171" s="41" t="s">
        <v>115</v>
      </c>
      <c r="E171" s="57">
        <v>2</v>
      </c>
      <c r="F171" s="107"/>
      <c r="G171" s="38">
        <v>0</v>
      </c>
      <c r="H171" s="39">
        <f t="shared" si="20"/>
        <v>0</v>
      </c>
    </row>
    <row r="172" spans="1:8" x14ac:dyDescent="0.2">
      <c r="A172" s="93">
        <v>151</v>
      </c>
      <c r="B172" s="74" t="s">
        <v>112</v>
      </c>
      <c r="C172" s="101" t="s">
        <v>388</v>
      </c>
      <c r="D172" s="41" t="s">
        <v>115</v>
      </c>
      <c r="E172" s="57">
        <v>60</v>
      </c>
      <c r="F172" s="105"/>
      <c r="G172" s="38">
        <v>0</v>
      </c>
      <c r="H172" s="39">
        <f t="shared" si="20"/>
        <v>0</v>
      </c>
    </row>
    <row r="173" spans="1:8" x14ac:dyDescent="0.2">
      <c r="A173" s="93">
        <v>152</v>
      </c>
      <c r="B173" s="72" t="s">
        <v>104</v>
      </c>
      <c r="C173" s="101" t="s">
        <v>389</v>
      </c>
      <c r="D173" s="41" t="s">
        <v>115</v>
      </c>
      <c r="E173" s="57">
        <v>2</v>
      </c>
      <c r="F173" s="107"/>
      <c r="G173" s="38">
        <v>0</v>
      </c>
      <c r="H173" s="39">
        <f t="shared" si="20"/>
        <v>0</v>
      </c>
    </row>
    <row r="174" spans="1:8" x14ac:dyDescent="0.2">
      <c r="A174" s="93">
        <v>153</v>
      </c>
      <c r="B174" s="72" t="s">
        <v>105</v>
      </c>
      <c r="C174" s="101" t="s">
        <v>390</v>
      </c>
      <c r="D174" s="41" t="s">
        <v>115</v>
      </c>
      <c r="E174" s="57">
        <v>10</v>
      </c>
      <c r="F174" s="107"/>
      <c r="G174" s="38">
        <v>0</v>
      </c>
      <c r="H174" s="39">
        <f t="shared" si="20"/>
        <v>0</v>
      </c>
    </row>
    <row r="175" spans="1:8" ht="25.5" x14ac:dyDescent="0.2">
      <c r="A175" s="93">
        <v>154</v>
      </c>
      <c r="B175" s="80" t="s">
        <v>181</v>
      </c>
      <c r="C175" s="101" t="s">
        <v>391</v>
      </c>
      <c r="D175" s="41" t="s">
        <v>115</v>
      </c>
      <c r="E175" s="57">
        <v>10</v>
      </c>
      <c r="F175" s="107"/>
      <c r="G175" s="38">
        <v>0</v>
      </c>
      <c r="H175" s="39">
        <f t="shared" si="20"/>
        <v>0</v>
      </c>
    </row>
    <row r="176" spans="1:8" ht="24.75" customHeight="1" x14ac:dyDescent="0.2">
      <c r="A176" s="93">
        <v>155</v>
      </c>
      <c r="B176" s="80" t="s">
        <v>232</v>
      </c>
      <c r="C176" s="101" t="s">
        <v>392</v>
      </c>
      <c r="D176" s="41" t="s">
        <v>115</v>
      </c>
      <c r="E176" s="57">
        <v>200</v>
      </c>
      <c r="F176" s="107"/>
      <c r="G176" s="38">
        <v>0</v>
      </c>
      <c r="H176" s="39">
        <f t="shared" si="20"/>
        <v>0</v>
      </c>
    </row>
    <row r="177" spans="1:8" x14ac:dyDescent="0.2">
      <c r="A177" s="93">
        <v>156</v>
      </c>
      <c r="B177" s="81" t="s">
        <v>182</v>
      </c>
      <c r="C177" s="101" t="s">
        <v>393</v>
      </c>
      <c r="D177" s="41" t="s">
        <v>115</v>
      </c>
      <c r="E177" s="57">
        <v>30</v>
      </c>
      <c r="F177" s="107"/>
      <c r="G177" s="38">
        <v>0</v>
      </c>
      <c r="H177" s="39">
        <f t="shared" si="20"/>
        <v>0</v>
      </c>
    </row>
    <row r="178" spans="1:8" x14ac:dyDescent="0.2">
      <c r="A178" s="93">
        <v>157</v>
      </c>
      <c r="B178" s="81" t="s">
        <v>420</v>
      </c>
      <c r="C178" s="101" t="s">
        <v>394</v>
      </c>
      <c r="D178" s="41" t="s">
        <v>115</v>
      </c>
      <c r="E178" s="57">
        <v>6</v>
      </c>
      <c r="F178" s="107"/>
      <c r="G178" s="38">
        <v>0</v>
      </c>
      <c r="H178" s="39">
        <f t="shared" ref="H178" si="21">ROUND(E178*G178,2)</f>
        <v>0</v>
      </c>
    </row>
    <row r="179" spans="1:8" x14ac:dyDescent="0.2">
      <c r="A179" s="93">
        <v>158</v>
      </c>
      <c r="B179" s="88" t="s">
        <v>407</v>
      </c>
      <c r="C179" s="101" t="s">
        <v>395</v>
      </c>
      <c r="D179" s="41" t="s">
        <v>115</v>
      </c>
      <c r="E179" s="57">
        <v>9</v>
      </c>
      <c r="F179" s="107"/>
      <c r="G179" s="38">
        <v>0</v>
      </c>
      <c r="H179" s="39">
        <f t="shared" ref="H179" si="22">ROUND(E179*G179,2)</f>
        <v>0</v>
      </c>
    </row>
    <row r="180" spans="1:8" x14ac:dyDescent="0.2">
      <c r="A180" s="93">
        <v>159</v>
      </c>
      <c r="B180" s="88" t="s">
        <v>436</v>
      </c>
      <c r="C180" s="101" t="s">
        <v>396</v>
      </c>
      <c r="D180" s="41" t="s">
        <v>115</v>
      </c>
      <c r="E180" s="57">
        <v>9</v>
      </c>
      <c r="F180" s="107"/>
      <c r="G180" s="38">
        <v>0</v>
      </c>
      <c r="H180" s="39">
        <f t="shared" ref="H180:H182" si="23">ROUND(E180*G180,2)</f>
        <v>0</v>
      </c>
    </row>
    <row r="181" spans="1:8" x14ac:dyDescent="0.2">
      <c r="A181" s="93">
        <v>160</v>
      </c>
      <c r="B181" s="88" t="s">
        <v>437</v>
      </c>
      <c r="C181" s="101" t="s">
        <v>288</v>
      </c>
      <c r="D181" s="41" t="s">
        <v>115</v>
      </c>
      <c r="E181" s="57">
        <v>9</v>
      </c>
      <c r="F181" s="107"/>
      <c r="G181" s="38">
        <v>0</v>
      </c>
      <c r="H181" s="39">
        <f t="shared" si="23"/>
        <v>0</v>
      </c>
    </row>
    <row r="182" spans="1:8" x14ac:dyDescent="0.2">
      <c r="A182" s="93">
        <v>161</v>
      </c>
      <c r="B182" s="88" t="s">
        <v>438</v>
      </c>
      <c r="C182" s="101" t="s">
        <v>397</v>
      </c>
      <c r="D182" s="41" t="s">
        <v>115</v>
      </c>
      <c r="E182" s="57">
        <v>9</v>
      </c>
      <c r="F182" s="107"/>
      <c r="G182" s="38">
        <v>0</v>
      </c>
      <c r="H182" s="39">
        <f t="shared" si="23"/>
        <v>0</v>
      </c>
    </row>
    <row r="183" spans="1:8" x14ac:dyDescent="0.2">
      <c r="A183" s="93">
        <v>162</v>
      </c>
      <c r="B183" s="80" t="s">
        <v>185</v>
      </c>
      <c r="C183" s="101" t="s">
        <v>398</v>
      </c>
      <c r="D183" s="41" t="s">
        <v>115</v>
      </c>
      <c r="E183" s="57">
        <v>4</v>
      </c>
      <c r="F183" s="105"/>
      <c r="G183" s="38">
        <v>0</v>
      </c>
      <c r="H183" s="39">
        <f t="shared" si="20"/>
        <v>0</v>
      </c>
    </row>
    <row r="184" spans="1:8" x14ac:dyDescent="0.2">
      <c r="A184" s="138" t="s">
        <v>156</v>
      </c>
      <c r="B184" s="139"/>
      <c r="C184" s="140"/>
      <c r="D184" s="140"/>
      <c r="E184" s="140"/>
      <c r="F184" s="140"/>
      <c r="G184" s="140"/>
      <c r="H184" s="141"/>
    </row>
    <row r="185" spans="1:8" x14ac:dyDescent="0.2">
      <c r="A185" s="93">
        <v>163</v>
      </c>
      <c r="B185" s="40" t="s">
        <v>157</v>
      </c>
      <c r="C185" s="101" t="s">
        <v>399</v>
      </c>
      <c r="D185" s="41" t="s">
        <v>115</v>
      </c>
      <c r="E185" s="57">
        <v>520</v>
      </c>
      <c r="F185" s="105"/>
      <c r="G185" s="38">
        <v>0</v>
      </c>
      <c r="H185" s="39">
        <f t="shared" ref="H185:H189" si="24">ROUND(E185*G185,2)</f>
        <v>0</v>
      </c>
    </row>
    <row r="186" spans="1:8" x14ac:dyDescent="0.2">
      <c r="A186" s="93">
        <v>164</v>
      </c>
      <c r="B186" s="40" t="s">
        <v>158</v>
      </c>
      <c r="C186" s="101" t="s">
        <v>400</v>
      </c>
      <c r="D186" s="41" t="s">
        <v>115</v>
      </c>
      <c r="E186" s="57">
        <v>324</v>
      </c>
      <c r="F186" s="105"/>
      <c r="G186" s="38">
        <v>0</v>
      </c>
      <c r="H186" s="39">
        <f t="shared" si="24"/>
        <v>0</v>
      </c>
    </row>
    <row r="187" spans="1:8" x14ac:dyDescent="0.2">
      <c r="A187" s="93">
        <v>165</v>
      </c>
      <c r="B187" s="40" t="s">
        <v>159</v>
      </c>
      <c r="C187" s="101" t="s">
        <v>443</v>
      </c>
      <c r="D187" s="41" t="s">
        <v>117</v>
      </c>
      <c r="E187" s="57">
        <v>159</v>
      </c>
      <c r="F187" s="105"/>
      <c r="G187" s="38">
        <v>0</v>
      </c>
      <c r="H187" s="39">
        <f t="shared" si="24"/>
        <v>0</v>
      </c>
    </row>
    <row r="188" spans="1:8" x14ac:dyDescent="0.2">
      <c r="A188" s="93">
        <v>166</v>
      </c>
      <c r="B188" s="40" t="s">
        <v>160</v>
      </c>
      <c r="C188" s="101" t="s">
        <v>444</v>
      </c>
      <c r="D188" s="41" t="s">
        <v>117</v>
      </c>
      <c r="E188" s="57">
        <v>150</v>
      </c>
      <c r="F188" s="105"/>
      <c r="G188" s="38">
        <v>0</v>
      </c>
      <c r="H188" s="39">
        <f t="shared" si="24"/>
        <v>0</v>
      </c>
    </row>
    <row r="189" spans="1:8" x14ac:dyDescent="0.2">
      <c r="A189" s="93">
        <v>167</v>
      </c>
      <c r="B189" s="40" t="s">
        <v>161</v>
      </c>
      <c r="C189" s="101" t="s">
        <v>445</v>
      </c>
      <c r="D189" s="41" t="s">
        <v>115</v>
      </c>
      <c r="E189" s="57">
        <v>36</v>
      </c>
      <c r="F189" s="105"/>
      <c r="G189" s="38">
        <v>0</v>
      </c>
      <c r="H189" s="39">
        <f t="shared" si="24"/>
        <v>0</v>
      </c>
    </row>
    <row r="190" spans="1:8" x14ac:dyDescent="0.2">
      <c r="A190" s="138" t="s">
        <v>201</v>
      </c>
      <c r="B190" s="139"/>
      <c r="C190" s="140"/>
      <c r="D190" s="140"/>
      <c r="E190" s="140"/>
      <c r="F190" s="140"/>
      <c r="G190" s="140"/>
      <c r="H190" s="141"/>
    </row>
    <row r="191" spans="1:8" x14ac:dyDescent="0.2">
      <c r="A191" s="93">
        <v>168</v>
      </c>
      <c r="B191" s="80" t="s">
        <v>202</v>
      </c>
      <c r="C191" s="101" t="s">
        <v>446</v>
      </c>
      <c r="D191" s="41" t="s">
        <v>207</v>
      </c>
      <c r="E191" s="57">
        <v>60</v>
      </c>
      <c r="F191" s="105"/>
      <c r="G191" s="38">
        <v>0</v>
      </c>
      <c r="H191" s="39">
        <f t="shared" ref="H191:H198" si="25">ROUND(E191*G191,2)</f>
        <v>0</v>
      </c>
    </row>
    <row r="192" spans="1:8" x14ac:dyDescent="0.2">
      <c r="A192" s="93">
        <v>169</v>
      </c>
      <c r="B192" s="80" t="s">
        <v>203</v>
      </c>
      <c r="C192" s="101" t="s">
        <v>447</v>
      </c>
      <c r="D192" s="41" t="s">
        <v>207</v>
      </c>
      <c r="E192" s="57">
        <v>60</v>
      </c>
      <c r="F192" s="105"/>
      <c r="G192" s="38">
        <v>0</v>
      </c>
      <c r="H192" s="39">
        <f t="shared" si="25"/>
        <v>0</v>
      </c>
    </row>
    <row r="193" spans="1:8" x14ac:dyDescent="0.2">
      <c r="A193" s="93">
        <v>170</v>
      </c>
      <c r="B193" s="80" t="s">
        <v>204</v>
      </c>
      <c r="C193" s="101" t="s">
        <v>448</v>
      </c>
      <c r="D193" s="41" t="s">
        <v>207</v>
      </c>
      <c r="E193" s="57">
        <v>60</v>
      </c>
      <c r="F193" s="105"/>
      <c r="G193" s="38">
        <v>0</v>
      </c>
      <c r="H193" s="39">
        <f t="shared" si="25"/>
        <v>0</v>
      </c>
    </row>
    <row r="194" spans="1:8" x14ac:dyDescent="0.2">
      <c r="A194" s="93">
        <v>171</v>
      </c>
      <c r="B194" s="80" t="s">
        <v>205</v>
      </c>
      <c r="C194" s="101" t="s">
        <v>449</v>
      </c>
      <c r="D194" s="41" t="s">
        <v>207</v>
      </c>
      <c r="E194" s="57">
        <v>60</v>
      </c>
      <c r="F194" s="105"/>
      <c r="G194" s="38">
        <v>0</v>
      </c>
      <c r="H194" s="39">
        <f t="shared" si="25"/>
        <v>0</v>
      </c>
    </row>
    <row r="195" spans="1:8" x14ac:dyDescent="0.2">
      <c r="A195" s="93">
        <v>172</v>
      </c>
      <c r="B195" s="89" t="s">
        <v>434</v>
      </c>
      <c r="C195" s="101" t="s">
        <v>450</v>
      </c>
      <c r="D195" s="41" t="s">
        <v>207</v>
      </c>
      <c r="E195" s="57">
        <v>2</v>
      </c>
      <c r="F195" s="105"/>
      <c r="G195" s="38">
        <v>0</v>
      </c>
      <c r="H195" s="39">
        <f t="shared" ref="H195" si="26">ROUND(E195*G195,2)</f>
        <v>0</v>
      </c>
    </row>
    <row r="196" spans="1:8" x14ac:dyDescent="0.2">
      <c r="A196" s="93">
        <v>173</v>
      </c>
      <c r="B196" s="89" t="s">
        <v>435</v>
      </c>
      <c r="C196" s="101" t="s">
        <v>452</v>
      </c>
      <c r="D196" s="41" t="s">
        <v>115</v>
      </c>
      <c r="E196" s="57">
        <v>2</v>
      </c>
      <c r="F196" s="105"/>
      <c r="G196" s="38">
        <v>0</v>
      </c>
      <c r="H196" s="39">
        <f t="shared" ref="H196" si="27">ROUND(E196*G196,2)</f>
        <v>0</v>
      </c>
    </row>
    <row r="197" spans="1:8" x14ac:dyDescent="0.2">
      <c r="A197" s="93">
        <v>174</v>
      </c>
      <c r="B197" s="89" t="s">
        <v>439</v>
      </c>
      <c r="C197" s="101" t="s">
        <v>453</v>
      </c>
      <c r="D197" s="41" t="s">
        <v>207</v>
      </c>
      <c r="E197" s="57">
        <v>7</v>
      </c>
      <c r="F197" s="105"/>
      <c r="G197" s="38">
        <v>0</v>
      </c>
      <c r="H197" s="39">
        <f t="shared" ref="H197" si="28">ROUND(E197*G197,2)</f>
        <v>0</v>
      </c>
    </row>
    <row r="198" spans="1:8" x14ac:dyDescent="0.2">
      <c r="A198" s="93">
        <v>175</v>
      </c>
      <c r="B198" s="80" t="s">
        <v>206</v>
      </c>
      <c r="C198" s="101" t="s">
        <v>454</v>
      </c>
      <c r="D198" s="41" t="s">
        <v>115</v>
      </c>
      <c r="E198" s="57">
        <v>10</v>
      </c>
      <c r="F198" s="105"/>
      <c r="G198" s="38">
        <v>0</v>
      </c>
      <c r="H198" s="39">
        <f t="shared" si="25"/>
        <v>0</v>
      </c>
    </row>
    <row r="199" spans="1:8" x14ac:dyDescent="0.2">
      <c r="A199" s="128" t="s">
        <v>150</v>
      </c>
      <c r="B199" s="129"/>
      <c r="C199" s="119"/>
      <c r="D199" s="120"/>
      <c r="E199" s="120"/>
      <c r="F199" s="120"/>
      <c r="G199" s="120"/>
      <c r="H199" s="121"/>
    </row>
    <row r="200" spans="1:8" x14ac:dyDescent="0.2">
      <c r="A200" s="93">
        <v>176</v>
      </c>
      <c r="B200" s="74" t="s">
        <v>111</v>
      </c>
      <c r="C200" s="101" t="s">
        <v>455</v>
      </c>
      <c r="D200" s="41" t="s">
        <v>115</v>
      </c>
      <c r="E200" s="57">
        <v>6</v>
      </c>
      <c r="F200" s="107"/>
      <c r="G200" s="38">
        <v>0</v>
      </c>
      <c r="H200" s="39">
        <f t="shared" ref="H200:H222" si="29">ROUND(E200*G200,2)</f>
        <v>0</v>
      </c>
    </row>
    <row r="201" spans="1:8" x14ac:dyDescent="0.2">
      <c r="A201" s="93">
        <v>177</v>
      </c>
      <c r="B201" s="40" t="s">
        <v>132</v>
      </c>
      <c r="C201" s="101" t="s">
        <v>456</v>
      </c>
      <c r="D201" s="41" t="s">
        <v>117</v>
      </c>
      <c r="E201" s="57">
        <v>6</v>
      </c>
      <c r="F201" s="105"/>
      <c r="G201" s="38">
        <v>0</v>
      </c>
      <c r="H201" s="39">
        <f t="shared" si="29"/>
        <v>0</v>
      </c>
    </row>
    <row r="202" spans="1:8" x14ac:dyDescent="0.2">
      <c r="A202" s="93">
        <v>178</v>
      </c>
      <c r="B202" s="80" t="s">
        <v>401</v>
      </c>
      <c r="C202" s="101" t="s">
        <v>457</v>
      </c>
      <c r="D202" s="41" t="s">
        <v>108</v>
      </c>
      <c r="E202" s="57">
        <v>200</v>
      </c>
      <c r="F202" s="105"/>
      <c r="G202" s="38">
        <v>0</v>
      </c>
      <c r="H202" s="39">
        <f t="shared" si="29"/>
        <v>0</v>
      </c>
    </row>
    <row r="203" spans="1:8" x14ac:dyDescent="0.2">
      <c r="A203" s="93">
        <v>179</v>
      </c>
      <c r="B203" s="80" t="s">
        <v>208</v>
      </c>
      <c r="C203" s="101" t="s">
        <v>458</v>
      </c>
      <c r="D203" s="41" t="s">
        <v>115</v>
      </c>
      <c r="E203" s="57">
        <v>30</v>
      </c>
      <c r="F203" s="105"/>
      <c r="G203" s="38">
        <v>0</v>
      </c>
      <c r="H203" s="39">
        <f t="shared" si="29"/>
        <v>0</v>
      </c>
    </row>
    <row r="204" spans="1:8" ht="25.5" x14ac:dyDescent="0.2">
      <c r="A204" s="93">
        <v>180</v>
      </c>
      <c r="B204" s="80" t="s">
        <v>233</v>
      </c>
      <c r="C204" s="101" t="s">
        <v>459</v>
      </c>
      <c r="D204" s="41" t="s">
        <v>207</v>
      </c>
      <c r="E204" s="57">
        <v>5</v>
      </c>
      <c r="F204" s="105"/>
      <c r="G204" s="38">
        <v>0</v>
      </c>
      <c r="H204" s="39">
        <f t="shared" si="29"/>
        <v>0</v>
      </c>
    </row>
    <row r="205" spans="1:8" ht="25.5" x14ac:dyDescent="0.2">
      <c r="A205" s="93">
        <v>181</v>
      </c>
      <c r="B205" s="80" t="s">
        <v>234</v>
      </c>
      <c r="C205" s="101" t="s">
        <v>460</v>
      </c>
      <c r="D205" s="41" t="s">
        <v>115</v>
      </c>
      <c r="E205" s="57">
        <v>60</v>
      </c>
      <c r="F205" s="105"/>
      <c r="G205" s="38">
        <v>0</v>
      </c>
      <c r="H205" s="39">
        <f t="shared" si="29"/>
        <v>0</v>
      </c>
    </row>
    <row r="206" spans="1:8" x14ac:dyDescent="0.2">
      <c r="A206" s="93">
        <v>182</v>
      </c>
      <c r="B206" s="80" t="s">
        <v>235</v>
      </c>
      <c r="C206" s="101" t="s">
        <v>461</v>
      </c>
      <c r="D206" s="41" t="s">
        <v>115</v>
      </c>
      <c r="E206" s="57">
        <v>76</v>
      </c>
      <c r="F206" s="105"/>
      <c r="G206" s="38">
        <v>0</v>
      </c>
      <c r="H206" s="39">
        <f t="shared" si="29"/>
        <v>0</v>
      </c>
    </row>
    <row r="207" spans="1:8" x14ac:dyDescent="0.2">
      <c r="A207" s="93">
        <v>183</v>
      </c>
      <c r="B207" s="80" t="s">
        <v>209</v>
      </c>
      <c r="C207" s="101" t="s">
        <v>462</v>
      </c>
      <c r="D207" s="41" t="s">
        <v>115</v>
      </c>
      <c r="E207" s="57">
        <v>24</v>
      </c>
      <c r="F207" s="105"/>
      <c r="G207" s="38">
        <v>0</v>
      </c>
      <c r="H207" s="39">
        <f t="shared" si="29"/>
        <v>0</v>
      </c>
    </row>
    <row r="208" spans="1:8" x14ac:dyDescent="0.2">
      <c r="A208" s="93">
        <v>184</v>
      </c>
      <c r="B208" s="80" t="s">
        <v>210</v>
      </c>
      <c r="C208" s="101" t="s">
        <v>463</v>
      </c>
      <c r="D208" s="41" t="s">
        <v>115</v>
      </c>
      <c r="E208" s="57">
        <v>24</v>
      </c>
      <c r="F208" s="105"/>
      <c r="G208" s="38">
        <v>0</v>
      </c>
      <c r="H208" s="39">
        <f t="shared" si="29"/>
        <v>0</v>
      </c>
    </row>
    <row r="209" spans="1:8" x14ac:dyDescent="0.2">
      <c r="A209" s="93">
        <v>185</v>
      </c>
      <c r="B209" s="80" t="s">
        <v>236</v>
      </c>
      <c r="C209" s="101" t="s">
        <v>464</v>
      </c>
      <c r="D209" s="41" t="s">
        <v>207</v>
      </c>
      <c r="E209" s="57">
        <v>24</v>
      </c>
      <c r="F209" s="105"/>
      <c r="G209" s="38">
        <v>0</v>
      </c>
      <c r="H209" s="39">
        <f t="shared" si="29"/>
        <v>0</v>
      </c>
    </row>
    <row r="210" spans="1:8" x14ac:dyDescent="0.2">
      <c r="A210" s="93">
        <v>186</v>
      </c>
      <c r="B210" s="80" t="s">
        <v>183</v>
      </c>
      <c r="C210" s="101" t="s">
        <v>465</v>
      </c>
      <c r="D210" s="41" t="s">
        <v>115</v>
      </c>
      <c r="E210" s="57">
        <v>24</v>
      </c>
      <c r="F210" s="105"/>
      <c r="G210" s="38">
        <v>0</v>
      </c>
      <c r="H210" s="39">
        <f t="shared" si="29"/>
        <v>0</v>
      </c>
    </row>
    <row r="211" spans="1:8" x14ac:dyDescent="0.2">
      <c r="A211" s="93">
        <v>187</v>
      </c>
      <c r="B211" s="80" t="s">
        <v>237</v>
      </c>
      <c r="C211" s="101" t="s">
        <v>466</v>
      </c>
      <c r="D211" s="41" t="s">
        <v>107</v>
      </c>
      <c r="E211" s="57">
        <v>2</v>
      </c>
      <c r="F211" s="105"/>
      <c r="G211" s="38">
        <v>0</v>
      </c>
      <c r="H211" s="39">
        <f t="shared" si="29"/>
        <v>0</v>
      </c>
    </row>
    <row r="212" spans="1:8" x14ac:dyDescent="0.2">
      <c r="A212" s="93">
        <v>188</v>
      </c>
      <c r="B212" s="80" t="s">
        <v>184</v>
      </c>
      <c r="C212" s="101" t="s">
        <v>467</v>
      </c>
      <c r="D212" s="41" t="s">
        <v>115</v>
      </c>
      <c r="E212" s="57">
        <v>2</v>
      </c>
      <c r="F212" s="105"/>
      <c r="G212" s="38">
        <v>0</v>
      </c>
      <c r="H212" s="39">
        <f t="shared" si="29"/>
        <v>0</v>
      </c>
    </row>
    <row r="213" spans="1:8" x14ac:dyDescent="0.2">
      <c r="A213" s="93">
        <v>189</v>
      </c>
      <c r="B213" s="80" t="s">
        <v>180</v>
      </c>
      <c r="C213" s="101" t="s">
        <v>468</v>
      </c>
      <c r="D213" s="41" t="s">
        <v>107</v>
      </c>
      <c r="E213" s="57">
        <v>12</v>
      </c>
      <c r="F213" s="105"/>
      <c r="G213" s="38">
        <v>0</v>
      </c>
      <c r="H213" s="39">
        <f t="shared" si="29"/>
        <v>0</v>
      </c>
    </row>
    <row r="214" spans="1:8" x14ac:dyDescent="0.2">
      <c r="A214" s="93">
        <v>190</v>
      </c>
      <c r="B214" s="40" t="s">
        <v>106</v>
      </c>
      <c r="C214" s="101" t="s">
        <v>469</v>
      </c>
      <c r="D214" s="41" t="s">
        <v>107</v>
      </c>
      <c r="E214" s="57">
        <v>2</v>
      </c>
      <c r="F214" s="105"/>
      <c r="G214" s="38">
        <v>0</v>
      </c>
      <c r="H214" s="39">
        <f t="shared" ref="H214" si="30">ROUND(E214*G214,2)</f>
        <v>0</v>
      </c>
    </row>
    <row r="215" spans="1:8" x14ac:dyDescent="0.2">
      <c r="A215" s="93">
        <v>191</v>
      </c>
      <c r="B215" s="73" t="s">
        <v>408</v>
      </c>
      <c r="C215" s="101" t="s">
        <v>470</v>
      </c>
      <c r="D215" s="41" t="s">
        <v>115</v>
      </c>
      <c r="E215" s="57">
        <v>1152</v>
      </c>
      <c r="F215" s="105"/>
      <c r="G215" s="38">
        <v>0</v>
      </c>
      <c r="H215" s="39">
        <f t="shared" ref="H215:H217" si="31">ROUND(E215*G215,2)</f>
        <v>0</v>
      </c>
    </row>
    <row r="216" spans="1:8" x14ac:dyDescent="0.2">
      <c r="A216" s="93">
        <v>192</v>
      </c>
      <c r="B216" s="73" t="s">
        <v>421</v>
      </c>
      <c r="C216" s="101" t="s">
        <v>471</v>
      </c>
      <c r="D216" s="41" t="s">
        <v>115</v>
      </c>
      <c r="E216" s="57">
        <v>3</v>
      </c>
      <c r="F216" s="105"/>
      <c r="G216" s="38">
        <v>0</v>
      </c>
      <c r="H216" s="39">
        <f t="shared" si="31"/>
        <v>0</v>
      </c>
    </row>
    <row r="217" spans="1:8" x14ac:dyDescent="0.2">
      <c r="A217" s="93">
        <v>193</v>
      </c>
      <c r="B217" s="73" t="s">
        <v>422</v>
      </c>
      <c r="C217" s="101" t="s">
        <v>472</v>
      </c>
      <c r="D217" s="41" t="s">
        <v>115</v>
      </c>
      <c r="E217" s="57">
        <v>3</v>
      </c>
      <c r="F217" s="105"/>
      <c r="G217" s="38">
        <v>0</v>
      </c>
      <c r="H217" s="39">
        <f t="shared" si="31"/>
        <v>0</v>
      </c>
    </row>
    <row r="218" spans="1:8" x14ac:dyDescent="0.2">
      <c r="A218" s="93">
        <v>194</v>
      </c>
      <c r="B218" s="73" t="s">
        <v>424</v>
      </c>
      <c r="C218" s="101" t="s">
        <v>473</v>
      </c>
      <c r="D218" s="41" t="s">
        <v>115</v>
      </c>
      <c r="E218" s="57">
        <v>10</v>
      </c>
      <c r="F218" s="105"/>
      <c r="G218" s="38">
        <v>0</v>
      </c>
      <c r="H218" s="39">
        <f t="shared" ref="H218:H219" si="32">ROUND(E218*G218,2)</f>
        <v>0</v>
      </c>
    </row>
    <row r="219" spans="1:8" x14ac:dyDescent="0.2">
      <c r="A219" s="93">
        <v>195</v>
      </c>
      <c r="B219" s="73" t="s">
        <v>425</v>
      </c>
      <c r="C219" s="101" t="s">
        <v>474</v>
      </c>
      <c r="D219" s="41" t="s">
        <v>115</v>
      </c>
      <c r="E219" s="57">
        <v>12</v>
      </c>
      <c r="F219" s="105"/>
      <c r="G219" s="38">
        <v>0</v>
      </c>
      <c r="H219" s="39">
        <f t="shared" si="32"/>
        <v>0</v>
      </c>
    </row>
    <row r="220" spans="1:8" x14ac:dyDescent="0.2">
      <c r="A220" s="93">
        <v>196</v>
      </c>
      <c r="B220" s="73" t="s">
        <v>440</v>
      </c>
      <c r="C220" s="101" t="s">
        <v>475</v>
      </c>
      <c r="D220" s="41" t="s">
        <v>115</v>
      </c>
      <c r="E220" s="57">
        <v>12</v>
      </c>
      <c r="F220" s="105"/>
      <c r="G220" s="38">
        <v>0</v>
      </c>
      <c r="H220" s="39">
        <f t="shared" ref="H220" si="33">ROUND(E220*G220,2)</f>
        <v>0</v>
      </c>
    </row>
    <row r="221" spans="1:8" ht="25.5" x14ac:dyDescent="0.2">
      <c r="A221" s="93">
        <v>197</v>
      </c>
      <c r="B221" s="73" t="s">
        <v>442</v>
      </c>
      <c r="C221" s="101" t="s">
        <v>476</v>
      </c>
      <c r="D221" s="41" t="s">
        <v>117</v>
      </c>
      <c r="E221" s="57">
        <v>3</v>
      </c>
      <c r="F221" s="105"/>
      <c r="G221" s="38">
        <v>0</v>
      </c>
      <c r="H221" s="39">
        <f t="shared" ref="H221" si="34">ROUND(E221*G221,2)</f>
        <v>0</v>
      </c>
    </row>
    <row r="222" spans="1:8" ht="13.5" thickBot="1" x14ac:dyDescent="0.25">
      <c r="A222" s="93">
        <v>198</v>
      </c>
      <c r="B222" s="89" t="s">
        <v>406</v>
      </c>
      <c r="C222" s="101" t="s">
        <v>477</v>
      </c>
      <c r="D222" s="101" t="s">
        <v>207</v>
      </c>
      <c r="E222" s="102">
        <v>30</v>
      </c>
      <c r="F222" s="106"/>
      <c r="G222" s="103">
        <v>0</v>
      </c>
      <c r="H222" s="104">
        <f t="shared" si="29"/>
        <v>0</v>
      </c>
    </row>
    <row r="223" spans="1:8" ht="15" thickTop="1" x14ac:dyDescent="0.2">
      <c r="A223" s="94"/>
      <c r="B223" s="4"/>
      <c r="C223" s="27"/>
      <c r="D223" s="27"/>
      <c r="E223" s="16"/>
      <c r="F223" s="16"/>
      <c r="G223" s="11"/>
      <c r="H223" s="35"/>
    </row>
    <row r="224" spans="1:8" ht="14.25" x14ac:dyDescent="0.2">
      <c r="A224" s="95"/>
      <c r="B224" s="5"/>
      <c r="C224" s="28"/>
      <c r="D224" s="28"/>
      <c r="E224" s="17"/>
      <c r="F224" s="17"/>
      <c r="G224" s="133"/>
      <c r="H224" s="134"/>
    </row>
    <row r="225" spans="1:8" ht="14.25" x14ac:dyDescent="0.2">
      <c r="A225" s="95" t="s">
        <v>53</v>
      </c>
      <c r="C225" s="86"/>
      <c r="D225" s="28"/>
      <c r="E225" s="17"/>
      <c r="F225" s="17"/>
      <c r="G225" s="125">
        <f>SUM(H7:H222)</f>
        <v>0</v>
      </c>
      <c r="H225" s="126"/>
    </row>
    <row r="226" spans="1:8" ht="14.25" x14ac:dyDescent="0.2">
      <c r="A226" s="96"/>
      <c r="B226" s="7"/>
      <c r="C226" s="60"/>
      <c r="D226" s="60"/>
      <c r="E226" s="18"/>
      <c r="F226" s="18"/>
      <c r="G226" s="12"/>
      <c r="H226" s="7"/>
    </row>
    <row r="227" spans="1:8" x14ac:dyDescent="0.2">
      <c r="A227" s="97"/>
      <c r="B227" s="6"/>
      <c r="C227" s="29"/>
      <c r="D227" s="29"/>
      <c r="E227" s="14"/>
      <c r="F227" s="14"/>
      <c r="G227" s="2"/>
      <c r="H227" s="32"/>
    </row>
    <row r="228" spans="1:8" x14ac:dyDescent="0.2">
      <c r="A228" s="98"/>
      <c r="B228" s="6"/>
      <c r="C228" s="29"/>
      <c r="D228" s="29"/>
      <c r="E228" s="19"/>
      <c r="F228" s="19"/>
      <c r="G228" s="13"/>
      <c r="H228" s="33"/>
    </row>
    <row r="229" spans="1:8" x14ac:dyDescent="0.2">
      <c r="A229" s="98"/>
      <c r="B229" s="6"/>
      <c r="C229" s="29"/>
      <c r="D229" s="29"/>
      <c r="E229" s="127" t="s">
        <v>6</v>
      </c>
      <c r="F229" s="127"/>
      <c r="G229" s="127"/>
      <c r="H229" s="34"/>
    </row>
    <row r="230" spans="1:8" x14ac:dyDescent="0.2">
      <c r="A230" s="99"/>
      <c r="B230" s="30"/>
      <c r="C230" s="31"/>
      <c r="D230" s="31"/>
      <c r="E230" s="19"/>
      <c r="F230" s="19"/>
      <c r="G230" s="13"/>
      <c r="H230" s="33"/>
    </row>
    <row r="231" spans="1:8" x14ac:dyDescent="0.2">
      <c r="A231" s="100"/>
      <c r="B231" s="124"/>
      <c r="C231" s="124"/>
      <c r="D231" s="124"/>
      <c r="E231" s="124"/>
      <c r="F231" s="71"/>
      <c r="G231" s="8"/>
      <c r="H231" s="8"/>
    </row>
    <row r="232" spans="1:8" x14ac:dyDescent="0.2">
      <c r="A232" s="100"/>
      <c r="B232" s="124"/>
      <c r="C232" s="124"/>
      <c r="D232" s="124"/>
      <c r="E232" s="124"/>
      <c r="F232" s="71"/>
      <c r="G232" s="8"/>
      <c r="H232" s="8"/>
    </row>
    <row r="233" spans="1:8" x14ac:dyDescent="0.2">
      <c r="A233" s="100"/>
      <c r="B233" s="124"/>
      <c r="C233" s="124"/>
      <c r="D233" s="124"/>
      <c r="E233" s="124"/>
      <c r="F233" s="71"/>
      <c r="G233" s="8"/>
      <c r="H233" s="8"/>
    </row>
  </sheetData>
  <sheetProtection algorithmName="SHA-512" hashValue="ox23DvjtbfDELyj6b8xDqbHi0EYWKjyBUCbRW148eYt51N/lw2JgdOZdCC01oF1wQgTgjDBafoB6vVT9eXjHNA==" saltValue="0fRj+JHPQOdm9C83dWKrIg==" spinCount="100000" sheet="1" objects="1" scenarios="1"/>
  <mergeCells count="47">
    <mergeCell ref="A184:B184"/>
    <mergeCell ref="C184:H184"/>
    <mergeCell ref="A190:B190"/>
    <mergeCell ref="C190:H190"/>
    <mergeCell ref="E123:H123"/>
    <mergeCell ref="A115:B115"/>
    <mergeCell ref="A118:B118"/>
    <mergeCell ref="A123:B123"/>
    <mergeCell ref="A133:B133"/>
    <mergeCell ref="C133:H133"/>
    <mergeCell ref="A2:B2"/>
    <mergeCell ref="C1:D1"/>
    <mergeCell ref="A1:B1"/>
    <mergeCell ref="G224:H224"/>
    <mergeCell ref="A3:B3"/>
    <mergeCell ref="A6:B6"/>
    <mergeCell ref="A22:B22"/>
    <mergeCell ref="C22:H22"/>
    <mergeCell ref="A27:B27"/>
    <mergeCell ref="C27:H27"/>
    <mergeCell ref="A32:B32"/>
    <mergeCell ref="A47:B47"/>
    <mergeCell ref="A56:B56"/>
    <mergeCell ref="C56:H56"/>
    <mergeCell ref="A61:B61"/>
    <mergeCell ref="A101:B101"/>
    <mergeCell ref="A64:B64"/>
    <mergeCell ref="C64:H64"/>
    <mergeCell ref="B233:E233"/>
    <mergeCell ref="B231:E231"/>
    <mergeCell ref="G225:H225"/>
    <mergeCell ref="E229:G229"/>
    <mergeCell ref="B232:E232"/>
    <mergeCell ref="C101:H101"/>
    <mergeCell ref="A105:B105"/>
    <mergeCell ref="C105:H105"/>
    <mergeCell ref="A112:B112"/>
    <mergeCell ref="C112:H112"/>
    <mergeCell ref="A168:B168"/>
    <mergeCell ref="C168:H168"/>
    <mergeCell ref="A199:B199"/>
    <mergeCell ref="C199:H199"/>
    <mergeCell ref="D32:H32"/>
    <mergeCell ref="E47:H47"/>
    <mergeCell ref="D118:H118"/>
    <mergeCell ref="D115:H115"/>
    <mergeCell ref="C61:H61"/>
  </mergeCells>
  <phoneticPr fontId="0" type="noConversion"/>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7:G21 G23:G26 G124:G132 G62:G63 G57:G60 G102:G104 G106:G111 G48:G55 G191:G198 G33:G46 G169:G183 G185:G189 G65:G100 G113:G114 G116:G117 G119:G122 G28:G31 G134:G167 G200:G222" xr:uid="{00000000-0002-0000-0100-000000000000}">
      <formula1>IF(G7&gt;=0.01,ROUND(G7,2),0.01)</formula1>
    </dataValidation>
    <dataValidation operator="equal" allowBlank="1" showInputMessage="1" showErrorMessage="1" prompt="Enter product name" sqref="F7:F21 F23:F26 F57:F60 F62:F63 F102:F104 F106:F111 F124:F132 F33:F46 F134:F167 F169:F183 F185:F189 F191:F198 F113:F114 F116:F117 F119:F122 F28:F31 F48:F55 F200:F222 F65:F100" xr:uid="{C501C971-BD83-45C1-816F-93BB3FAB5E7B}"/>
  </dataValidations>
  <pageMargins left="0.5" right="0.5" top="0.70874999999999999" bottom="0.75" header="0.25" footer="0.25"/>
  <pageSetup scale="83" fitToHeight="0" orientation="portrait" r:id="rId1"/>
  <headerFooter alignWithMargins="0">
    <oddHeader xml:space="preserve">&amp;LThe City of Winnipeg
Tender No.166-2023
&amp;C                     &amp;R Bid Submission
Page &amp;P           </oddHeader>
    <oddFooter xml:space="preserve">&amp;R____________________________
Name of Bidder                    </oddFooter>
  </headerFooter>
  <rowBreaks count="3" manualBreakCount="3">
    <brk id="44" max="7" man="1"/>
    <brk id="89" max="7" man="1"/>
    <brk id="13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48" customWidth="1"/>
    <col min="2" max="2" width="23.42578125" style="51" customWidth="1"/>
    <col min="3" max="16384" width="11.42578125" style="45"/>
  </cols>
  <sheetData>
    <row r="1" spans="1:2" ht="20.25" x14ac:dyDescent="0.3">
      <c r="A1" s="44" t="s">
        <v>33</v>
      </c>
      <c r="B1" s="52"/>
    </row>
    <row r="2" spans="1:2" ht="20.25" x14ac:dyDescent="0.25">
      <c r="A2" s="44"/>
    </row>
    <row r="3" spans="1:2" ht="21" customHeight="1" x14ac:dyDescent="0.2">
      <c r="A3" s="61" t="s">
        <v>42</v>
      </c>
      <c r="B3" s="53"/>
    </row>
    <row r="4" spans="1:2" ht="18" x14ac:dyDescent="0.2">
      <c r="A4" s="47" t="s">
        <v>10</v>
      </c>
      <c r="B4" s="53"/>
    </row>
    <row r="5" spans="1:2" ht="15" customHeight="1" x14ac:dyDescent="0.2">
      <c r="A5" s="49"/>
      <c r="B5" s="53"/>
    </row>
    <row r="6" spans="1:2" ht="24.6" customHeight="1" x14ac:dyDescent="0.2">
      <c r="A6" s="69" t="s">
        <v>22</v>
      </c>
      <c r="B6" s="53"/>
    </row>
    <row r="7" spans="1:2" ht="45.75" customHeight="1" x14ac:dyDescent="0.2">
      <c r="A7" s="62" t="s">
        <v>21</v>
      </c>
      <c r="B7" s="53"/>
    </row>
    <row r="8" spans="1:2" ht="58.9" customHeight="1" x14ac:dyDescent="0.2">
      <c r="A8" s="62" t="s">
        <v>20</v>
      </c>
      <c r="B8" s="54"/>
    </row>
    <row r="9" spans="1:2" ht="21" customHeight="1" x14ac:dyDescent="0.25">
      <c r="A9" s="70" t="s">
        <v>19</v>
      </c>
      <c r="B9" s="53"/>
    </row>
    <row r="10" spans="1:2" s="50" customFormat="1" ht="45" customHeight="1" x14ac:dyDescent="0.25">
      <c r="A10" s="64" t="s">
        <v>43</v>
      </c>
      <c r="B10" s="53"/>
    </row>
    <row r="11" spans="1:2" ht="21" customHeight="1" x14ac:dyDescent="0.25">
      <c r="A11" s="70" t="s">
        <v>18</v>
      </c>
      <c r="B11" s="53"/>
    </row>
    <row r="12" spans="1:2" ht="53.25" customHeight="1" x14ac:dyDescent="0.2">
      <c r="A12" s="62" t="s">
        <v>17</v>
      </c>
      <c r="B12" s="53"/>
    </row>
    <row r="13" spans="1:2" ht="50.25" customHeight="1" x14ac:dyDescent="0.2">
      <c r="A13" s="64" t="s">
        <v>29</v>
      </c>
      <c r="B13" s="53"/>
    </row>
    <row r="14" spans="1:2" ht="18" customHeight="1" x14ac:dyDescent="0.2">
      <c r="A14" s="64"/>
      <c r="B14" s="53"/>
    </row>
    <row r="15" spans="1:2" ht="18" x14ac:dyDescent="0.25">
      <c r="A15" s="70" t="s">
        <v>37</v>
      </c>
    </row>
    <row r="16" spans="1:2" ht="60.75" customHeight="1" x14ac:dyDescent="0.25">
      <c r="A16" s="64" t="s">
        <v>36</v>
      </c>
    </row>
    <row r="17" spans="1:1" x14ac:dyDescent="0.25">
      <c r="A17" s="64" t="s">
        <v>31</v>
      </c>
    </row>
    <row r="18" spans="1:1" x14ac:dyDescent="0.25">
      <c r="A18" s="64" t="s">
        <v>32</v>
      </c>
    </row>
    <row r="19" spans="1:1" x14ac:dyDescent="0.25">
      <c r="A19" s="64" t="s">
        <v>39</v>
      </c>
    </row>
    <row r="20" spans="1:1" x14ac:dyDescent="0.25">
      <c r="A20" s="64" t="s">
        <v>38</v>
      </c>
    </row>
    <row r="21" spans="1:1" ht="31.5" x14ac:dyDescent="0.25">
      <c r="A21" s="64" t="s">
        <v>48</v>
      </c>
    </row>
    <row r="22" spans="1:1" x14ac:dyDescent="0.25">
      <c r="A22" s="65"/>
    </row>
    <row r="23" spans="1:1" x14ac:dyDescent="0.25">
      <c r="A23" s="65"/>
    </row>
    <row r="24" spans="1:1" x14ac:dyDescent="0.25">
      <c r="A24" s="65"/>
    </row>
    <row r="25" spans="1:1" x14ac:dyDescent="0.25">
      <c r="A25" s="65"/>
    </row>
    <row r="26" spans="1:1" x14ac:dyDescent="0.25">
      <c r="A26" s="65"/>
    </row>
    <row r="27" spans="1:1" x14ac:dyDescent="0.25">
      <c r="A27" s="65"/>
    </row>
    <row r="28" spans="1:1" x14ac:dyDescent="0.25">
      <c r="A28" s="65"/>
    </row>
    <row r="29" spans="1:1" x14ac:dyDescent="0.25">
      <c r="A29" s="65"/>
    </row>
    <row r="30" spans="1:1" x14ac:dyDescent="0.25">
      <c r="A30" s="65"/>
    </row>
    <row r="31" spans="1:1" x14ac:dyDescent="0.25">
      <c r="A31" s="65"/>
    </row>
    <row r="32" spans="1:1" x14ac:dyDescent="0.25">
      <c r="A32" s="65"/>
    </row>
    <row r="33" spans="1:2" x14ac:dyDescent="0.25">
      <c r="A33" s="65"/>
    </row>
    <row r="34" spans="1:2" x14ac:dyDescent="0.25">
      <c r="A34" s="65"/>
    </row>
    <row r="35" spans="1:2" x14ac:dyDescent="0.25">
      <c r="A35" s="65"/>
    </row>
    <row r="36" spans="1:2" x14ac:dyDescent="0.25">
      <c r="A36" s="65"/>
    </row>
    <row r="37" spans="1:2" x14ac:dyDescent="0.25">
      <c r="A37" s="65"/>
    </row>
    <row r="38" spans="1:2" x14ac:dyDescent="0.25">
      <c r="A38" s="65"/>
    </row>
    <row r="39" spans="1:2" x14ac:dyDescent="0.25">
      <c r="A39" s="65"/>
    </row>
    <row r="40" spans="1:2" x14ac:dyDescent="0.25">
      <c r="A40" s="65"/>
    </row>
    <row r="41" spans="1:2" ht="18" x14ac:dyDescent="0.25">
      <c r="A41" s="63" t="s">
        <v>34</v>
      </c>
    </row>
    <row r="42" spans="1:2" ht="13.5" customHeight="1" x14ac:dyDescent="0.25">
      <c r="A42" s="64"/>
    </row>
    <row r="43" spans="1:2" ht="58.5" customHeight="1" x14ac:dyDescent="0.25">
      <c r="A43" s="64" t="s">
        <v>45</v>
      </c>
    </row>
    <row r="44" spans="1:2" ht="15.75" customHeight="1" x14ac:dyDescent="0.25">
      <c r="A44" s="66"/>
      <c r="B44" s="53"/>
    </row>
    <row r="45" spans="1:2" ht="20.25" customHeight="1" x14ac:dyDescent="0.25">
      <c r="A45" s="70" t="s">
        <v>16</v>
      </c>
      <c r="B45" s="53"/>
    </row>
    <row r="46" spans="1:2" ht="30" x14ac:dyDescent="0.2">
      <c r="A46" s="64" t="s">
        <v>15</v>
      </c>
      <c r="B46" s="53"/>
    </row>
    <row r="47" spans="1:2" ht="64.5" customHeight="1" x14ac:dyDescent="0.2">
      <c r="A47" s="64" t="s">
        <v>46</v>
      </c>
      <c r="B47" s="53"/>
    </row>
    <row r="48" spans="1:2" x14ac:dyDescent="0.25">
      <c r="A48" s="65"/>
    </row>
    <row r="49" spans="1:1" ht="18" x14ac:dyDescent="0.25">
      <c r="A49" s="70" t="s">
        <v>14</v>
      </c>
    </row>
    <row r="50" spans="1:1" ht="36" customHeight="1" x14ac:dyDescent="0.25">
      <c r="A50" s="64" t="s">
        <v>47</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Unit prices</vt:lpstr>
      <vt:lpstr>Sheet1</vt:lpstr>
      <vt:lpstr>Checking Process</vt:lpstr>
      <vt:lpstr>'Checking Process'!Print_Area</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Oseghale, Ekie</cp:lastModifiedBy>
  <cp:lastPrinted>2019-07-17T15:52:54Z</cp:lastPrinted>
  <dcterms:created xsi:type="dcterms:W3CDTF">1999-10-18T14:40:40Z</dcterms:created>
  <dcterms:modified xsi:type="dcterms:W3CDTF">2023-03-30T19:05:09Z</dcterms:modified>
</cp:coreProperties>
</file>