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Bid Opportunities 2023\2023 - Locals &amp; Bunting\Material Management\1-2023 MM Addendum 1\1-2023 Addendum 1 for MM\"/>
    </mc:Choice>
  </mc:AlternateContent>
  <xr:revisionPtr revIDLastSave="0" documentId="13_ncr:1_{7986BAA2-F360-46E5-B032-7237DFE12CE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-2023 FORM B" sheetId="1" r:id="rId1"/>
  </sheets>
  <definedNames>
    <definedName name="_12TENDER_SUBMISSI">'1-2023 FORM B'!#REF!</definedName>
    <definedName name="_4PAGE_1_OF_13">'1-2023 FORM B'!#REF!</definedName>
    <definedName name="_8TENDER_NO._181">'1-2023 FORM B'!#REF!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'1-2023 FORM B'!#REF!</definedName>
    <definedName name="_xlnm.Print_Area" localSheetId="0">'1-2023 FORM B'!$B$6:$H$831</definedName>
    <definedName name="_xlnm.Print_Titles" localSheetId="0">'1-2023 FORM B'!$1:$5</definedName>
    <definedName name="_xlnm.Print_Titles">'1-2023 FORM B'!$B$4:$IS$4</definedName>
    <definedName name="TEMP">'1-2023 FORM B'!#REF!</definedName>
    <definedName name="TESTHEAD">'1-2023 FORM B'!#REF!</definedName>
    <definedName name="XEVERYTHING">'1-2023 FORM B'!$B$1:$IS$779</definedName>
    <definedName name="XITEMS">'1-2023 FORM B'!$B$6:$IS$779</definedName>
  </definedNames>
  <calcPr calcId="191029" fullPrecision="0"/>
</workbook>
</file>

<file path=xl/calcChain.xml><?xml version="1.0" encoding="utf-8"?>
<calcChain xmlns="http://schemas.openxmlformats.org/spreadsheetml/2006/main">
  <c r="H719" i="1" l="1"/>
  <c r="H717" i="1"/>
  <c r="H713" i="1"/>
  <c r="H711" i="1"/>
  <c r="H813" i="1" l="1"/>
  <c r="H810" i="1"/>
  <c r="H473" i="1"/>
  <c r="H297" i="1" l="1"/>
  <c r="H295" i="1"/>
  <c r="H291" i="1"/>
  <c r="H289" i="1"/>
  <c r="H285" i="1"/>
  <c r="H282" i="1"/>
  <c r="H280" i="1"/>
  <c r="H276" i="1"/>
  <c r="H274" i="1"/>
  <c r="H387" i="1" l="1"/>
  <c r="H385" i="1"/>
  <c r="H379" i="1"/>
  <c r="H381" i="1"/>
  <c r="H270" i="1"/>
  <c r="H267" i="1"/>
  <c r="H265" i="1"/>
  <c r="H259" i="1"/>
  <c r="H261" i="1"/>
  <c r="H256" i="1"/>
  <c r="H807" i="1" l="1"/>
  <c r="H804" i="1"/>
  <c r="H801" i="1"/>
  <c r="H799" i="1"/>
  <c r="H244" i="1" l="1"/>
  <c r="H243" i="1"/>
  <c r="H796" i="1" l="1"/>
  <c r="H793" i="1"/>
  <c r="H792" i="1"/>
  <c r="H789" i="1"/>
  <c r="H786" i="1"/>
  <c r="H785" i="1"/>
  <c r="H782" i="1"/>
  <c r="H814" i="1" l="1"/>
  <c r="H529" i="1"/>
  <c r="H687" i="1" l="1"/>
  <c r="H682" i="1"/>
  <c r="H356" i="1"/>
  <c r="H128" i="1"/>
  <c r="H43" i="1" l="1"/>
  <c r="H241" i="1" l="1"/>
  <c r="H204" i="1"/>
  <c r="H203" i="1"/>
  <c r="H202" i="1"/>
  <c r="H201" i="1"/>
  <c r="H199" i="1"/>
  <c r="H197" i="1"/>
  <c r="H196" i="1"/>
  <c r="H195" i="1"/>
  <c r="H194" i="1"/>
  <c r="H192" i="1"/>
  <c r="H150" i="1" l="1"/>
  <c r="H149" i="1"/>
  <c r="H148" i="1"/>
  <c r="H121" i="1"/>
  <c r="H124" i="1"/>
  <c r="H146" i="1"/>
  <c r="H582" i="1" l="1"/>
  <c r="H581" i="1" l="1"/>
  <c r="H176" i="1"/>
  <c r="H178" i="1" l="1"/>
  <c r="H126" i="1" l="1"/>
  <c r="H94" i="1"/>
  <c r="H548" i="1" l="1"/>
  <c r="H547" i="1"/>
  <c r="H505" i="1"/>
  <c r="H528" i="1" l="1"/>
  <c r="H707" i="1"/>
  <c r="H704" i="1"/>
  <c r="H452" i="1" l="1"/>
  <c r="H127" i="1" l="1"/>
  <c r="H46" i="1" l="1"/>
  <c r="H42" i="1"/>
  <c r="H771" i="1" l="1"/>
  <c r="H175" i="1" l="1"/>
  <c r="H816" i="1" l="1"/>
  <c r="H767" i="1" l="1"/>
  <c r="H763" i="1"/>
  <c r="H748" i="1"/>
  <c r="H132" i="1" l="1"/>
  <c r="H451" i="1" l="1"/>
  <c r="H430" i="1" l="1"/>
  <c r="H457" i="1" l="1"/>
  <c r="H543" i="1"/>
  <c r="H626" i="1" l="1"/>
  <c r="H688" i="1"/>
  <c r="H531" i="1"/>
  <c r="H456" i="1"/>
  <c r="H361" i="1"/>
  <c r="H610" i="1"/>
  <c r="H447" i="1"/>
  <c r="H362" i="1"/>
  <c r="H532" i="1"/>
  <c r="H689" i="1"/>
  <c r="H616" i="1"/>
  <c r="H665" i="1" l="1"/>
  <c r="H602" i="1"/>
  <c r="H513" i="1"/>
  <c r="H432" i="1"/>
  <c r="H343" i="1"/>
  <c r="H108" i="1"/>
  <c r="H62" i="1" l="1"/>
  <c r="H51" i="1"/>
  <c r="H25" i="1"/>
  <c r="C827" i="1" l="1"/>
  <c r="H133" i="1" l="1"/>
  <c r="H50" i="1"/>
  <c r="H49" i="1"/>
  <c r="H600" i="1"/>
  <c r="H429" i="1"/>
  <c r="H23" i="1"/>
  <c r="H22" i="1"/>
  <c r="H316" i="1" l="1"/>
  <c r="H315" i="1"/>
  <c r="H314" i="1"/>
  <c r="H313" i="1"/>
  <c r="H312" i="1"/>
  <c r="H311" i="1"/>
  <c r="H303" i="1"/>
  <c r="H229" i="1"/>
  <c r="H191" i="1" l="1"/>
  <c r="H323" i="1" l="1"/>
  <c r="H183" i="1" l="1"/>
  <c r="H724" i="1" l="1"/>
  <c r="H723" i="1"/>
  <c r="H480" i="1"/>
  <c r="H479" i="1"/>
  <c r="H393" i="1"/>
  <c r="H392" i="1"/>
  <c r="H72" i="1"/>
  <c r="B827" i="1" l="1"/>
  <c r="C778" i="1"/>
  <c r="B778" i="1"/>
  <c r="H777" i="1"/>
  <c r="H776" i="1"/>
  <c r="H773" i="1"/>
  <c r="H772" i="1"/>
  <c r="H768" i="1"/>
  <c r="H764" i="1"/>
  <c r="H762" i="1"/>
  <c r="H761" i="1"/>
  <c r="H758" i="1"/>
  <c r="H757" i="1"/>
  <c r="H754" i="1"/>
  <c r="H751" i="1"/>
  <c r="H750" i="1"/>
  <c r="H747" i="1"/>
  <c r="H778" i="1" l="1"/>
  <c r="H211" i="1"/>
  <c r="H827" i="1" l="1"/>
  <c r="C826" i="1"/>
  <c r="C825" i="1"/>
  <c r="C824" i="1"/>
  <c r="C823" i="1"/>
  <c r="C822" i="1"/>
  <c r="C820" i="1"/>
  <c r="B826" i="1"/>
  <c r="B825" i="1"/>
  <c r="B824" i="1"/>
  <c r="B823" i="1"/>
  <c r="B822" i="1"/>
  <c r="B820" i="1"/>
  <c r="C744" i="1"/>
  <c r="B744" i="1"/>
  <c r="H743" i="1"/>
  <c r="H742" i="1"/>
  <c r="H739" i="1"/>
  <c r="H738" i="1"/>
  <c r="H737" i="1"/>
  <c r="H736" i="1"/>
  <c r="H735" i="1"/>
  <c r="H734" i="1"/>
  <c r="H733" i="1"/>
  <c r="H731" i="1"/>
  <c r="H729" i="1"/>
  <c r="H727" i="1"/>
  <c r="H726" i="1"/>
  <c r="H722" i="1"/>
  <c r="H721" i="1"/>
  <c r="H701" i="1"/>
  <c r="H699" i="1"/>
  <c r="H698" i="1"/>
  <c r="H697" i="1"/>
  <c r="H695" i="1"/>
  <c r="H694" i="1"/>
  <c r="H692" i="1"/>
  <c r="H686" i="1"/>
  <c r="H685" i="1"/>
  <c r="H681" i="1"/>
  <c r="H679" i="1"/>
  <c r="H678" i="1"/>
  <c r="H676" i="1"/>
  <c r="H675" i="1"/>
  <c r="H674" i="1"/>
  <c r="H673" i="1"/>
  <c r="H672" i="1"/>
  <c r="H671" i="1"/>
  <c r="H668" i="1"/>
  <c r="H667" i="1"/>
  <c r="H663" i="1"/>
  <c r="H662" i="1"/>
  <c r="H659" i="1"/>
  <c r="H657" i="1"/>
  <c r="H655" i="1"/>
  <c r="H654" i="1"/>
  <c r="H652" i="1"/>
  <c r="H650" i="1"/>
  <c r="C647" i="1"/>
  <c r="B647" i="1"/>
  <c r="H646" i="1"/>
  <c r="H645" i="1"/>
  <c r="H642" i="1"/>
  <c r="H641" i="1"/>
  <c r="H639" i="1"/>
  <c r="H637" i="1"/>
  <c r="H636" i="1"/>
  <c r="H634" i="1"/>
  <c r="H631" i="1"/>
  <c r="H628" i="1"/>
  <c r="H624" i="1"/>
  <c r="H623" i="1"/>
  <c r="H621" i="1"/>
  <c r="H619" i="1"/>
  <c r="H615" i="1"/>
  <c r="H612" i="1"/>
  <c r="H608" i="1"/>
  <c r="H607" i="1"/>
  <c r="H606" i="1"/>
  <c r="H604" i="1"/>
  <c r="H598" i="1"/>
  <c r="H595" i="1"/>
  <c r="H593" i="1"/>
  <c r="H591" i="1"/>
  <c r="H590" i="1"/>
  <c r="H588" i="1"/>
  <c r="H586" i="1"/>
  <c r="C583" i="1"/>
  <c r="B583" i="1"/>
  <c r="H579" i="1"/>
  <c r="H578" i="1"/>
  <c r="H575" i="1"/>
  <c r="H574" i="1"/>
  <c r="H573" i="1"/>
  <c r="H572" i="1"/>
  <c r="H571" i="1"/>
  <c r="H570" i="1"/>
  <c r="H569" i="1"/>
  <c r="H567" i="1"/>
  <c r="H565" i="1"/>
  <c r="H563" i="1"/>
  <c r="H562" i="1"/>
  <c r="H560" i="1"/>
  <c r="H559" i="1"/>
  <c r="H557" i="1"/>
  <c r="H554" i="1"/>
  <c r="H551" i="1"/>
  <c r="H549" i="1"/>
  <c r="H544" i="1"/>
  <c r="H541" i="1"/>
  <c r="H540" i="1"/>
  <c r="H538" i="1"/>
  <c r="H537" i="1"/>
  <c r="H535" i="1"/>
  <c r="H526" i="1"/>
  <c r="H524" i="1"/>
  <c r="H523" i="1"/>
  <c r="H522" i="1"/>
  <c r="H521" i="1"/>
  <c r="H520" i="1"/>
  <c r="H519" i="1"/>
  <c r="H516" i="1"/>
  <c r="H515" i="1"/>
  <c r="H511" i="1"/>
  <c r="H508" i="1"/>
  <c r="H507" i="1"/>
  <c r="H504" i="1"/>
  <c r="C501" i="1"/>
  <c r="B501" i="1"/>
  <c r="H498" i="1"/>
  <c r="H497" i="1"/>
  <c r="H500" i="1"/>
  <c r="H494" i="1"/>
  <c r="H493" i="1"/>
  <c r="H492" i="1"/>
  <c r="H491" i="1"/>
  <c r="H490" i="1"/>
  <c r="H489" i="1"/>
  <c r="H488" i="1"/>
  <c r="H487" i="1"/>
  <c r="H485" i="1"/>
  <c r="H483" i="1"/>
  <c r="H481" i="1"/>
  <c r="H478" i="1"/>
  <c r="H477" i="1"/>
  <c r="H476" i="1"/>
  <c r="H475" i="1"/>
  <c r="H469" i="1"/>
  <c r="H467" i="1"/>
  <c r="H466" i="1"/>
  <c r="H465" i="1"/>
  <c r="H463" i="1"/>
  <c r="H462" i="1"/>
  <c r="H460" i="1"/>
  <c r="H455" i="1"/>
  <c r="H450" i="1"/>
  <c r="H449" i="1"/>
  <c r="H446" i="1"/>
  <c r="H445" i="1"/>
  <c r="H443" i="1"/>
  <c r="H442" i="1"/>
  <c r="H441" i="1"/>
  <c r="H440" i="1"/>
  <c r="H439" i="1"/>
  <c r="H438" i="1"/>
  <c r="H435" i="1"/>
  <c r="H434" i="1"/>
  <c r="H427" i="1"/>
  <c r="H424" i="1"/>
  <c r="H422" i="1"/>
  <c r="H420" i="1"/>
  <c r="H419" i="1"/>
  <c r="H417" i="1"/>
  <c r="H415" i="1"/>
  <c r="C412" i="1"/>
  <c r="B412" i="1"/>
  <c r="H409" i="1"/>
  <c r="H408" i="1"/>
  <c r="H411" i="1"/>
  <c r="H405" i="1"/>
  <c r="H404" i="1"/>
  <c r="H403" i="1"/>
  <c r="H402" i="1"/>
  <c r="H401" i="1"/>
  <c r="H400" i="1"/>
  <c r="H398" i="1"/>
  <c r="H396" i="1"/>
  <c r="H394" i="1"/>
  <c r="H391" i="1"/>
  <c r="H390" i="1"/>
  <c r="H389" i="1"/>
  <c r="H374" i="1"/>
  <c r="H372" i="1"/>
  <c r="H371" i="1"/>
  <c r="H370" i="1"/>
  <c r="H368" i="1"/>
  <c r="H367" i="1"/>
  <c r="H365" i="1"/>
  <c r="H360" i="1"/>
  <c r="H359" i="1"/>
  <c r="H354" i="1"/>
  <c r="H352" i="1"/>
  <c r="H351" i="1"/>
  <c r="H350" i="1"/>
  <c r="H349" i="1"/>
  <c r="H346" i="1"/>
  <c r="H345" i="1"/>
  <c r="H341" i="1"/>
  <c r="H340" i="1"/>
  <c r="H337" i="1"/>
  <c r="H335" i="1"/>
  <c r="H333" i="1"/>
  <c r="H332" i="1"/>
  <c r="H330" i="1"/>
  <c r="H328" i="1"/>
  <c r="C179" i="1"/>
  <c r="B179" i="1"/>
  <c r="H173" i="1"/>
  <c r="H172" i="1"/>
  <c r="H169" i="1"/>
  <c r="H168" i="1"/>
  <c r="H167" i="1"/>
  <c r="H166" i="1"/>
  <c r="H165" i="1"/>
  <c r="H164" i="1"/>
  <c r="H162" i="1"/>
  <c r="H160" i="1"/>
  <c r="H159" i="1"/>
  <c r="H158" i="1"/>
  <c r="H157" i="1"/>
  <c r="H156" i="1"/>
  <c r="H153" i="1"/>
  <c r="H151" i="1"/>
  <c r="H143" i="1"/>
  <c r="H142" i="1"/>
  <c r="H141" i="1"/>
  <c r="H139" i="1"/>
  <c r="H138" i="1"/>
  <c r="H136" i="1"/>
  <c r="H131" i="1"/>
  <c r="H123" i="1"/>
  <c r="H122" i="1"/>
  <c r="H119" i="1"/>
  <c r="H118" i="1"/>
  <c r="H117" i="1"/>
  <c r="H116" i="1"/>
  <c r="H115" i="1"/>
  <c r="H114" i="1"/>
  <c r="H111" i="1"/>
  <c r="H110" i="1"/>
  <c r="H106" i="1"/>
  <c r="H103" i="1"/>
  <c r="H101" i="1"/>
  <c r="H99" i="1"/>
  <c r="H98" i="1"/>
  <c r="H96" i="1"/>
  <c r="H93" i="1"/>
  <c r="H583" i="1" l="1"/>
  <c r="H824" i="1" s="1"/>
  <c r="H179" i="1"/>
  <c r="H820" i="1" s="1"/>
  <c r="H501" i="1"/>
  <c r="H823" i="1" s="1"/>
  <c r="H744" i="1"/>
  <c r="H826" i="1" s="1"/>
  <c r="H647" i="1"/>
  <c r="H825" i="1" s="1"/>
  <c r="H412" i="1"/>
  <c r="H822" i="1" s="1"/>
  <c r="H324" i="1"/>
  <c r="H89" i="1" l="1"/>
  <c r="H88" i="1"/>
  <c r="H85" i="1"/>
  <c r="H84" i="1"/>
  <c r="H83" i="1"/>
  <c r="H82" i="1"/>
  <c r="H81" i="1"/>
  <c r="H80" i="1"/>
  <c r="H78" i="1"/>
  <c r="H76" i="1"/>
  <c r="H74" i="1"/>
  <c r="H73" i="1"/>
  <c r="H71" i="1"/>
  <c r="H70" i="1"/>
  <c r="H69" i="1"/>
  <c r="H68" i="1"/>
  <c r="H65" i="1"/>
  <c r="H57" i="1" l="1"/>
  <c r="H63" i="1" l="1"/>
  <c r="H60" i="1"/>
  <c r="H59" i="1"/>
  <c r="H56" i="1"/>
  <c r="H54" i="1"/>
  <c r="H48" i="1"/>
  <c r="H40" i="1"/>
  <c r="H41" i="1"/>
  <c r="H38" i="1"/>
  <c r="H37" i="1"/>
  <c r="H35" i="1"/>
  <c r="H34" i="1"/>
  <c r="H33" i="1"/>
  <c r="H32" i="1"/>
  <c r="H31" i="1"/>
  <c r="H28" i="1"/>
  <c r="H27" i="1"/>
  <c r="H20" i="1"/>
  <c r="H17" i="1"/>
  <c r="H15" i="1"/>
  <c r="H13" i="1"/>
  <c r="H12" i="1"/>
  <c r="H10" i="1"/>
  <c r="H8" i="1"/>
  <c r="H90" i="1" l="1"/>
  <c r="H321" i="1"/>
  <c r="H320" i="1"/>
  <c r="H317" i="1"/>
  <c r="H309" i="1"/>
  <c r="H307" i="1"/>
  <c r="H305" i="1"/>
  <c r="H304" i="1"/>
  <c r="H302" i="1"/>
  <c r="H300" i="1"/>
  <c r="H299" i="1"/>
  <c r="H252" i="1"/>
  <c r="H251" i="1"/>
  <c r="H248" i="1"/>
  <c r="H246" i="1"/>
  <c r="H245" i="1"/>
  <c r="H238" i="1"/>
  <c r="H237" i="1"/>
  <c r="H235" i="1"/>
  <c r="H233" i="1"/>
  <c r="H230" i="1"/>
  <c r="H228" i="1"/>
  <c r="H227" i="1"/>
  <c r="H226" i="1"/>
  <c r="H224" i="1"/>
  <c r="H223" i="1"/>
  <c r="H222" i="1"/>
  <c r="H219" i="1"/>
  <c r="H217" i="1"/>
  <c r="H216" i="1"/>
  <c r="H214" i="1"/>
  <c r="H209" i="1"/>
  <c r="H208" i="1"/>
  <c r="H206" i="1"/>
  <c r="H189" i="1"/>
  <c r="H186" i="1"/>
  <c r="H185" i="1"/>
  <c r="H182" i="1"/>
  <c r="H325" i="1" l="1"/>
  <c r="C829" i="1"/>
  <c r="B829" i="1"/>
  <c r="C817" i="1"/>
  <c r="B817" i="1"/>
  <c r="H817" i="1" l="1"/>
  <c r="H829" i="1" s="1"/>
  <c r="H828" i="1"/>
  <c r="H819" i="1"/>
  <c r="B828" i="1"/>
  <c r="B819" i="1"/>
  <c r="B821" i="1"/>
  <c r="B814" i="1"/>
  <c r="B90" i="1"/>
  <c r="B325" i="1"/>
  <c r="C828" i="1"/>
  <c r="C819" i="1"/>
  <c r="C821" i="1"/>
  <c r="C814" i="1"/>
  <c r="C90" i="1"/>
  <c r="C325" i="1"/>
  <c r="H821" i="1" l="1"/>
  <c r="G830" i="1" s="1"/>
</calcChain>
</file>

<file path=xl/sharedStrings.xml><?xml version="1.0" encoding="utf-8"?>
<sst xmlns="http://schemas.openxmlformats.org/spreadsheetml/2006/main" count="3194" uniqueCount="768">
  <si>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</si>
  <si>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</si>
  <si>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</si>
  <si>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</si>
  <si>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</si>
  <si>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</si>
  <si>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</si>
  <si>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</si>
  <si>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</si>
  <si>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</si>
  <si>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</si>
  <si>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</si>
  <si>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</si>
  <si>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</si>
  <si>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</si>
  <si>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</si>
  <si>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</si>
  <si>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</si>
  <si>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</si>
  <si>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</si>
  <si>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</si>
  <si>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</si>
  <si>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</si>
  <si>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</si>
  <si>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</si>
  <si>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</si>
  <si>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</si>
  <si>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</si>
  <si>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</si>
  <si>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</si>
  <si>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</si>
  <si>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</si>
  <si>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</si>
  <si>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</si>
  <si>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</si>
  <si>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</si>
  <si>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</si>
  <si>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</si>
  <si>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</si>
  <si>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</si>
  <si>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</si>
  <si>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</si>
  <si>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</si>
  <si>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</si>
  <si>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</si>
  <si>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</si>
  <si>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</si>
  <si>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</si>
  <si>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</si>
  <si>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SD-203A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</si>
  <si>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</si>
  <si>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</si>
  <si>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</si>
  <si>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</si>
  <si>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</si>
  <si>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</si>
  <si>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</si>
  <si>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</si>
  <si>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</si>
  <si>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</si>
  <si>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</si>
  <si>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</si>
  <si>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</si>
  <si>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</si>
  <si>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</si>
  <si>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</si>
  <si>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</si>
  <si>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</si>
  <si>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</si>
  <si>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</si>
  <si>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</si>
  <si>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</si>
  <si>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</si>
  <si>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</si>
  <si>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</si>
  <si>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</si>
  <si>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</si>
  <si>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</si>
  <si>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</si>
  <si>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</si>
  <si>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</si>
  <si>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</si>
  <si>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</si>
  <si>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</si>
  <si>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</si>
  <si>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</si>
  <si>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</si>
  <si>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</si>
  <si>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</si>
  <si>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</si>
  <si>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</si>
  <si>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</si>
  <si>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</si>
  <si>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</si>
  <si>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</si>
  <si>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</si>
  <si>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</si>
  <si>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</si>
  <si>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</si>
  <si>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</si>
  <si>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</si>
  <si>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</si>
  <si>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</si>
  <si>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</si>
  <si>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</si>
  <si>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</si>
  <si>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</si>
  <si>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</si>
  <si>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</si>
  <si>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</si>
  <si>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</si>
  <si>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</si>
  <si>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</si>
  <si>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</si>
  <si>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</si>
  <si>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</si>
  <si>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</si>
  <si>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</si>
  <si>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vi)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</si>
  <si>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</si>
  <si>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</si>
  <si>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</si>
  <si>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</si>
  <si>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</si>
  <si>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</si>
  <si>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</si>
  <si>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</si>
  <si>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</si>
  <si>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</si>
  <si>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E008</t>
  </si>
  <si>
    <t>A.20</t>
  </si>
  <si>
    <t>Sewer Service</t>
  </si>
  <si>
    <t>E009</t>
  </si>
  <si>
    <t>250 mm, PVC</t>
  </si>
  <si>
    <t>E010</t>
  </si>
  <si>
    <t>A.21</t>
  </si>
  <si>
    <t>A.22</t>
  </si>
  <si>
    <t>A.23</t>
  </si>
  <si>
    <t>E050</t>
  </si>
  <si>
    <t>A.24</t>
  </si>
  <si>
    <t>Abandoning Existing Drainage Inlets</t>
  </si>
  <si>
    <t>A.25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</si>
  <si>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</si>
  <si>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</si>
  <si>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</si>
  <si>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</si>
  <si>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</si>
  <si>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</si>
  <si>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</si>
  <si>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</si>
  <si>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</si>
  <si>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</si>
  <si>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</si>
  <si>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</si>
  <si>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</si>
  <si>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</si>
  <si>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</si>
  <si>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</si>
  <si>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</si>
  <si>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</si>
  <si>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</si>
  <si>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</si>
  <si>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</si>
  <si>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>C051</t>
  </si>
  <si>
    <t>76 mm</t>
  </si>
  <si>
    <t>(SEE B9)</t>
  </si>
  <si>
    <t>A.1</t>
  </si>
  <si>
    <t>B003</t>
  </si>
  <si>
    <t>Asphalt Pavement</t>
  </si>
  <si>
    <t xml:space="preserve">CW 3230-R8
</t>
  </si>
  <si>
    <t>B097A</t>
  </si>
  <si>
    <t>15 M Deformed Tie Bar</t>
  </si>
  <si>
    <t>CW 3240-R10</t>
  </si>
  <si>
    <t>B184rlA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</si>
  <si>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</si>
  <si>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</si>
  <si>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</si>
  <si>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</si>
  <si>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</si>
  <si>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</si>
  <si>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</si>
  <si>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</si>
  <si>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C046A</t>
  </si>
  <si>
    <t>SD-024, 1200 mm deep</t>
  </si>
  <si>
    <t>E005</t>
  </si>
  <si>
    <t>E026</t>
  </si>
  <si>
    <t>E032</t>
  </si>
  <si>
    <t>Connecting to Existing Manhole</t>
  </si>
  <si>
    <t>E033</t>
  </si>
  <si>
    <t>250 mm Catch Basin Lead</t>
  </si>
  <si>
    <t>F004</t>
  </si>
  <si>
    <t>38 mm</t>
  </si>
  <si>
    <t>F006</t>
  </si>
  <si>
    <t>64 mm</t>
  </si>
  <si>
    <t>CW 2110-R11</t>
  </si>
  <si>
    <t>WATER AND WASTE WORK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</si>
  <si>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</si>
  <si>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</si>
  <si>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</si>
  <si>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</si>
  <si>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</si>
  <si>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</si>
  <si>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</si>
  <si>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</si>
  <si>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</si>
  <si>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</si>
  <si>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B064-72</t>
  </si>
  <si>
    <t>Slab Replacement - Early Opening (72 hour)</t>
  </si>
  <si>
    <t>B077-72</t>
  </si>
  <si>
    <t>Partial Slab Patches 
- Early Opening (72 hour)</t>
  </si>
  <si>
    <t>B090-72</t>
  </si>
  <si>
    <t>B091-72</t>
  </si>
  <si>
    <t>B093-72</t>
  </si>
  <si>
    <t>E11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</si>
  <si>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</si>
  <si>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</si>
  <si>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</si>
  <si>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</si>
  <si>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</si>
  <si>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</si>
  <si>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</si>
  <si>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</si>
  <si>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</si>
  <si>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</si>
  <si>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</si>
  <si>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</si>
  <si>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SD-202C</t>
  </si>
  <si>
    <t>B135i</t>
  </si>
  <si>
    <t>Concrete Curb Installation</t>
  </si>
  <si>
    <t>B136i</t>
  </si>
  <si>
    <t>B139i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</si>
  <si>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</si>
  <si>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</si>
  <si>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</si>
  <si>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</si>
  <si>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</si>
  <si>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</si>
  <si>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</si>
  <si>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</si>
  <si>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</si>
  <si>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</si>
  <si>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</si>
  <si>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</si>
  <si>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</si>
  <si>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</si>
  <si>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E050A</t>
  </si>
  <si>
    <t>Catch Basin Cleaning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</si>
  <si>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</si>
  <si>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</si>
  <si>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</si>
  <si>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</si>
  <si>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</si>
  <si>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</si>
  <si>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</si>
  <si>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</si>
  <si>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</si>
  <si>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</si>
  <si>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</si>
  <si>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</si>
  <si>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</si>
  <si>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</si>
  <si>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</si>
  <si>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</si>
  <si>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</si>
  <si>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</si>
  <si>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</si>
  <si>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</si>
  <si>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</si>
  <si>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</si>
  <si>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</si>
  <si>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</si>
  <si>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</si>
  <si>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</si>
  <si>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</si>
  <si>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</si>
  <si>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</si>
  <si>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</si>
  <si>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</si>
  <si>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</si>
  <si>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</si>
  <si>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</si>
  <si>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</si>
  <si>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</si>
  <si>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</si>
  <si>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</si>
  <si>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</si>
  <si>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</si>
  <si>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</si>
  <si>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</si>
  <si>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</si>
  <si>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</si>
  <si>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</si>
  <si>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</si>
  <si>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</si>
  <si>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</si>
  <si>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</si>
  <si>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</si>
  <si>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</si>
  <si>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</si>
  <si>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</si>
  <si>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</si>
  <si>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</si>
  <si>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</si>
  <si>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</si>
  <si>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</si>
  <si>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</si>
  <si>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</si>
  <si>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</si>
  <si>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</si>
  <si>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</si>
  <si>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</si>
  <si>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</si>
  <si>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</si>
  <si>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</si>
  <si>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</si>
  <si>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</si>
  <si>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</si>
  <si>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</si>
  <si>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</si>
  <si>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</si>
  <si>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</si>
  <si>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B125</t>
  </si>
  <si>
    <t>Supply of Precast  Sidewalk Blocks</t>
  </si>
  <si>
    <t>SD-200</t>
  </si>
  <si>
    <t>SD-200            SD-203B</t>
  </si>
  <si>
    <t>C041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</si>
  <si>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</si>
  <si>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</si>
  <si>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</si>
  <si>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</si>
  <si>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</si>
  <si>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</si>
  <si>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</si>
  <si>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</si>
  <si>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</si>
  <si>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L. sum</t>
  </si>
  <si>
    <t>G</t>
  </si>
  <si>
    <t>G.1</t>
  </si>
  <si>
    <t>F.1</t>
  </si>
  <si>
    <t>I001</t>
  </si>
  <si>
    <t>Mobilization/Demobilization</t>
  </si>
  <si>
    <t>A010B3</t>
  </si>
  <si>
    <t>B034-24</t>
  </si>
  <si>
    <t>Slab Replacement - Early Opening (24 hour)</t>
  </si>
  <si>
    <t>B041-24</t>
  </si>
  <si>
    <t>B047-24</t>
  </si>
  <si>
    <t>Partial Slab Patches - Early Opening (24 hour)</t>
  </si>
  <si>
    <t>B127rA</t>
  </si>
  <si>
    <t>B127rB</t>
  </si>
  <si>
    <t>Barrier Separate</t>
  </si>
  <si>
    <t>B155rl^1</t>
  </si>
  <si>
    <t>B155rl^2</t>
  </si>
  <si>
    <t>3 m to 30 m</t>
  </si>
  <si>
    <t>B155rl^3</t>
  </si>
  <si>
    <t xml:space="preserve">c) </t>
  </si>
  <si>
    <t xml:space="preserve"> Greater than 30 m</t>
  </si>
  <si>
    <t>B159rl</t>
  </si>
  <si>
    <t>B159rl^1</t>
  </si>
  <si>
    <t>B159rl^2</t>
  </si>
  <si>
    <t>B159rl^3</t>
  </si>
  <si>
    <t>Greater than 30 m</t>
  </si>
  <si>
    <t>B168rl</t>
  </si>
  <si>
    <t>CW 3410-R12</t>
  </si>
  <si>
    <t>AP-008 - Standard Grated Cover for Standard Frame</t>
  </si>
  <si>
    <t>E034</t>
  </si>
  <si>
    <t>Connecting to Existing Catch Basin</t>
  </si>
  <si>
    <t>E035</t>
  </si>
  <si>
    <t>CW 2140-R4</t>
  </si>
  <si>
    <t>F026</t>
  </si>
  <si>
    <t>Replacing Existing Flat Top Reducer</t>
  </si>
  <si>
    <t>CW 3510-R10</t>
  </si>
  <si>
    <t>BUNTING STREET from Church Avenue to Inkster Boulevard -  Concrete Pavement Rehabilitation</t>
  </si>
  <si>
    <t>Supplying and Placing Sub-base Material</t>
  </si>
  <si>
    <t>A007B3</t>
  </si>
  <si>
    <t>Geotextile Fabric</t>
  </si>
  <si>
    <t>CW 3130-R5</t>
  </si>
  <si>
    <t>A022A2</t>
  </si>
  <si>
    <t>Separation/Filtration Fabric</t>
  </si>
  <si>
    <t>A022A4</t>
  </si>
  <si>
    <t>CW 3135-R2</t>
  </si>
  <si>
    <t>A022A6</t>
  </si>
  <si>
    <t>Class B Geogrid</t>
  </si>
  <si>
    <t>B125A</t>
  </si>
  <si>
    <t>Removal of Precast Sidewalk Blocks</t>
  </si>
  <si>
    <t>B127r</t>
  </si>
  <si>
    <t>B129r</t>
  </si>
  <si>
    <t>Curb and Gutter</t>
  </si>
  <si>
    <t>B178rl</t>
  </si>
  <si>
    <t>B178rl^1</t>
  </si>
  <si>
    <t>B178rl^2</t>
  </si>
  <si>
    <t>B206</t>
  </si>
  <si>
    <t>Supply and Install Pavement Repair Fabric</t>
  </si>
  <si>
    <t>B206A</t>
  </si>
  <si>
    <t>Type A</t>
  </si>
  <si>
    <t>E031A</t>
  </si>
  <si>
    <t>AP-016 - Mountable Curb and Gutter Cover</t>
  </si>
  <si>
    <t>E045</t>
  </si>
  <si>
    <t>Abandoning  Existing Catch Pit</t>
  </si>
  <si>
    <t xml:space="preserve">Replacing Existing Catch Basin Hoods, Pins or Wall Hooks </t>
  </si>
  <si>
    <t>ALWOOD CRESCENT from Egesz Street to Egesz Street - Asphalt Pavement Rehabilitation</t>
  </si>
  <si>
    <t>GARDEN GROVE DRIVE from Fairgrove Bay to Fairgrove Bay - Asphalt Pavement Rehabilitation</t>
  </si>
  <si>
    <t>H</t>
  </si>
  <si>
    <t>GAYNOR PLACE from Alwood Crescent to End - Asphalt Pavement Rehabilitation</t>
  </si>
  <si>
    <t>I</t>
  </si>
  <si>
    <t>J</t>
  </si>
  <si>
    <t>K</t>
  </si>
  <si>
    <t>E031</t>
  </si>
  <si>
    <t>AP-015 - Mountable Curb and Gutter Frame</t>
  </si>
  <si>
    <t>Barrier Integral (Removed by Planing)</t>
  </si>
  <si>
    <t>H022</t>
  </si>
  <si>
    <t>Lip Curb (Removed by Planing)</t>
  </si>
  <si>
    <t>SD-024, 1200 mm deep (AP-015, AP-016)</t>
  </si>
  <si>
    <t xml:space="preserve">SD-229C, D
        </t>
  </si>
  <si>
    <t>B140i</t>
  </si>
  <si>
    <t xml:space="preserve">50 mm Granular B </t>
  </si>
  <si>
    <t xml:space="preserve">Base Course Material - Granular B </t>
  </si>
  <si>
    <t>Type 2 Concrete Barrier (100 mm reveal ht, Dowelled, Slip Form Paving)</t>
  </si>
  <si>
    <t>Type 2 Concrete Modified Barrier (125 mm reveal ht, Dowelled)</t>
  </si>
  <si>
    <t>Type 2 Concrete Barrier (125 mm reveal ht, Dowelled)</t>
  </si>
  <si>
    <t>Type 2 Concrete Curb and Gutter (100 mm reveal ht, Barrier, Integral, 450 mm width, 150 mm Plain Concrete Pavement)</t>
  </si>
  <si>
    <t>Type 2 Concrete Curb and Gutter (150 mm reveal ht, Modified Barrier, Integral, 600 mm width, 150 mm Plain Concrete Pavement)</t>
  </si>
  <si>
    <t>Type 2 Concrete Curb and Gutter (75 mm reveal ht, Lip Curb, Integral, 450 mm width, 150 mm Plain Concrete Pavement)</t>
  </si>
  <si>
    <t>Type 2 Concrete Curb and Gutter (8-12 mm reveal ht, Curb Ramp, Integral, 600 mm width, 150 mm Plain Concrete Pavement)</t>
  </si>
  <si>
    <t>Type 2 Concrete Curb Ramp (8-12 mm reveal ht, Monolithic)</t>
  </si>
  <si>
    <t>100 mm Type 5 Concrete Sidewalk</t>
  </si>
  <si>
    <t>In a Trench, Class B Compacted Sand  Bedding, Class 3 Backfill</t>
  </si>
  <si>
    <t>50 mm Granular B</t>
  </si>
  <si>
    <t>150 mm Type 4 Concrete Pavement (Type A)</t>
  </si>
  <si>
    <t>150 mm Type 4 Concrete Pavement (Type B)</t>
  </si>
  <si>
    <t>200 mm Type 3 Concrete Pavement (Reinforced)</t>
  </si>
  <si>
    <t xml:space="preserve">CW 3310-R18 </t>
  </si>
  <si>
    <t>Construction of  Curb Ramp (8-12 mm ht, Type 2, Monolithic)</t>
  </si>
  <si>
    <t>Type 2 Concrete Barrier (100 mm reveal ht, Dowelled)</t>
  </si>
  <si>
    <t>250 mm Drainage Connection Pipe</t>
  </si>
  <si>
    <t>Type 2 Concrete Modified Barrier (150 mm reveal ht, Integral)</t>
  </si>
  <si>
    <t>Base Course Material - Granular B</t>
  </si>
  <si>
    <t>Type 2 Concrete Curb and Gutter (150 mm reveal ht, Barrier, Integral, 600 mm width, 150 mm Plain Concrete Pavement, Slip Form Paving)</t>
  </si>
  <si>
    <t>Type 2 Concrete Barrier (150 mm reveal ht, Dowelled)</t>
  </si>
  <si>
    <t xml:space="preserve"> i)</t>
  </si>
  <si>
    <t>H.1</t>
  </si>
  <si>
    <t>I.1</t>
  </si>
  <si>
    <t>K.1</t>
  </si>
  <si>
    <t>Existing Manhole and Catch Basin Repairs</t>
  </si>
  <si>
    <t>Patching Existing Manholes</t>
  </si>
  <si>
    <t>Remove and Replace Benching of Existing Manhole</t>
  </si>
  <si>
    <t>J.1</t>
  </si>
  <si>
    <t>Patching of Pipe/MH Interface</t>
  </si>
  <si>
    <t xml:space="preserve">CW 3235-R9 </t>
  </si>
  <si>
    <t>CW 3235-R9</t>
  </si>
  <si>
    <t>CW 3325-R5</t>
  </si>
  <si>
    <t>CW 3230-R8</t>
  </si>
  <si>
    <t>B142i</t>
  </si>
  <si>
    <t>SD-025, 1200 mm deep</t>
  </si>
  <si>
    <t>B142iA</t>
  </si>
  <si>
    <t>F.2</t>
  </si>
  <si>
    <t xml:space="preserve">SD-200 
SD-229E        </t>
  </si>
  <si>
    <t>Construction of Curb and Gutter (8-12 mm ht, Curb Ramp,  Integral, 600 mm width, 150 mm Plain Type 2 Concrete Pavement)</t>
  </si>
  <si>
    <t>CW 3110-R22</t>
  </si>
  <si>
    <t>E2</t>
  </si>
  <si>
    <t>Tree Stump Grinding (Diameter 100mm - 300mm)</t>
  </si>
  <si>
    <t>Tree Stump Grinding (Diameter 600mm - 1200mm)</t>
  </si>
  <si>
    <t>150 mm Type 4 Concrete Pavement (Type D)</t>
  </si>
  <si>
    <t>B.32</t>
  </si>
  <si>
    <t>B.33</t>
  </si>
  <si>
    <t>C.33</t>
  </si>
  <si>
    <t>C.34</t>
  </si>
  <si>
    <t>C.35</t>
  </si>
  <si>
    <t>C.36</t>
  </si>
  <si>
    <t>C.37</t>
  </si>
  <si>
    <t>C.38</t>
  </si>
  <si>
    <t>C.39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</si>
  <si>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</si>
  <si>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</si>
  <si>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</si>
  <si>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</si>
  <si>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</si>
  <si>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</si>
  <si>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</si>
  <si>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</si>
  <si>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</si>
  <si>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</si>
  <si>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</si>
  <si>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</si>
  <si>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</si>
  <si>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</si>
  <si>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</si>
  <si>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</si>
  <si>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</si>
  <si>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</si>
  <si>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</si>
  <si>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</si>
  <si>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</si>
  <si>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</si>
  <si>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</si>
  <si>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</si>
  <si>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</si>
  <si>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</si>
  <si>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</si>
  <si>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</si>
  <si>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</si>
  <si>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</si>
  <si>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</si>
  <si>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</si>
  <si>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</si>
  <si>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</si>
  <si>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</si>
  <si>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E.21</t>
  </si>
  <si>
    <t>E.22</t>
  </si>
  <si>
    <t>E.23</t>
  </si>
  <si>
    <t>E.24</t>
  </si>
  <si>
    <t>E.25</t>
  </si>
  <si>
    <t>E.26</t>
  </si>
  <si>
    <t>E.27</t>
  </si>
  <si>
    <t>E.28</t>
  </si>
  <si>
    <t>E.29</t>
  </si>
  <si>
    <t>E.30</t>
  </si>
  <si>
    <t>E.31</t>
  </si>
  <si>
    <t>E.32</t>
  </si>
  <si>
    <t>E.33</t>
  </si>
  <si>
    <t>F.3</t>
  </si>
  <si>
    <t>F.4</t>
  </si>
  <si>
    <t>F.5</t>
  </si>
  <si>
    <t>F.6</t>
  </si>
  <si>
    <t>F.7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</si>
  <si>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</si>
  <si>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</si>
  <si>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</si>
  <si>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</si>
  <si>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</si>
  <si>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</si>
  <si>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</si>
  <si>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</si>
  <si>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</si>
  <si>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</si>
  <si>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</si>
  <si>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</si>
  <si>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</si>
  <si>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</si>
  <si>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</si>
  <si>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</si>
  <si>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</si>
  <si>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</si>
  <si>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</si>
  <si>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</si>
  <si>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</si>
  <si>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</si>
  <si>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</si>
  <si>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</si>
  <si>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</si>
  <si>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</si>
  <si>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F.34</t>
  </si>
  <si>
    <t>F.35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</si>
  <si>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</si>
  <si>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</si>
  <si>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</si>
  <si>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</si>
  <si>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</si>
  <si>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</si>
  <si>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</si>
  <si>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</si>
  <si>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</si>
  <si>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</si>
  <si>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</si>
  <si>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</si>
  <si>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</si>
  <si>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</si>
  <si>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</si>
  <si>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</si>
  <si>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</si>
  <si>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</si>
  <si>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</si>
  <si>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</si>
  <si>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</si>
  <si>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</si>
  <si>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</si>
  <si>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</si>
  <si>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</si>
  <si>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</si>
  <si>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</si>
  <si>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</si>
  <si>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</si>
  <si>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</si>
  <si>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</si>
  <si>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</si>
  <si>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</si>
  <si>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</si>
  <si>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</si>
  <si>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</si>
  <si>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</si>
  <si>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</si>
  <si>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</si>
  <si>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</si>
  <si>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</si>
  <si>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</si>
  <si>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</si>
  <si>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</si>
  <si>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</si>
  <si>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</si>
  <si>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</si>
  <si>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</si>
  <si>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</si>
  <si>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</si>
  <si>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</si>
  <si>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</si>
  <si>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</si>
  <si>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</si>
  <si>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</si>
  <si>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</si>
  <si>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</si>
  <si>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</si>
  <si>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</si>
  <si>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</si>
  <si>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</si>
  <si>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</si>
  <si>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</si>
  <si>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</si>
  <si>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</si>
  <si>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</si>
  <si>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</si>
  <si>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</si>
  <si>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</si>
  <si>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</si>
  <si>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</si>
  <si>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</si>
  <si>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</si>
  <si>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</si>
  <si>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</si>
  <si>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MOBILIZATION/DEMOLIBIZATION</t>
  </si>
  <si>
    <t>BENBOW ROAD from Egesz Street to Burrows Avenue - Asphalt Pavement Resurfacing</t>
  </si>
  <si>
    <t>CHANNING STREET from Burrows Avenue to Wendon Bay - Asphalt Pavement Resurfacing</t>
  </si>
  <si>
    <t>CHARTER DRIVE from Benbow Bay to Egesz Street - Asphalt Pavement Resurfacing</t>
  </si>
  <si>
    <t>GROVERDALE AVENUE from Garden Grove Drive to Burdick Place - Asphalt Pavement Resurfacing</t>
  </si>
  <si>
    <t>PARK LANE AVENUE from Approximately 367m South of Selkirk Avenue to Selkirk Avenue - Construction of New 100mm Concrete Sidewalk</t>
  </si>
  <si>
    <t>H007</t>
  </si>
  <si>
    <t>Chain Link Fence</t>
  </si>
  <si>
    <t>B.34</t>
  </si>
  <si>
    <t>1.22m Height</t>
  </si>
  <si>
    <t>B.35</t>
  </si>
  <si>
    <t>B.36</t>
  </si>
  <si>
    <t>Tree Removal (Diameter 75mm - 250mm)</t>
  </si>
  <si>
    <t>B.37</t>
  </si>
  <si>
    <t>Tree Removal (Diameter 500mm - 750mm)</t>
  </si>
  <si>
    <t>C029-72</t>
  </si>
  <si>
    <t>Construction of 150 mm Type 4 Concrete Pavement for Early Opening 72 Hour (Reinforced)</t>
  </si>
  <si>
    <t>B132r</t>
  </si>
  <si>
    <t>Curb Ramp</t>
  </si>
  <si>
    <t>C035</t>
  </si>
  <si>
    <t>SD-204</t>
  </si>
  <si>
    <t>C037</t>
  </si>
  <si>
    <t>C046</t>
  </si>
  <si>
    <t>CW 3310-R18</t>
  </si>
  <si>
    <t>Construction of Barrier (125 mm ht, Type 4, Integral)</t>
  </si>
  <si>
    <t>Construction of  Modified Barrier  (125 mm ht, Type 4, Integral)</t>
  </si>
  <si>
    <t>Construction of  Curb Ramp (8-12 mm ht, Type 4, Integral)</t>
  </si>
  <si>
    <t>Type 1 Concrete Modified Barrier (125 mm reveal ht, Dowelled)</t>
  </si>
  <si>
    <t>Type 1 Concrete Barrier (100 mm reveal ht, Dowelled, Slip Form Paving)</t>
  </si>
  <si>
    <t>Type 1 Concrete Barrier (100 mm reveal ht, Separate, Slip Form Paving)</t>
  </si>
  <si>
    <t>Construction of  Curb Ramp (8-12 mm ht, Type 1, Monolithic)</t>
  </si>
  <si>
    <t>Type 3 Concrete Modified Barrier (150 mm reveal ht, Integral)</t>
  </si>
  <si>
    <t>B044-24</t>
  </si>
  <si>
    <t>B060-24</t>
  </si>
  <si>
    <t>B061-24</t>
  </si>
  <si>
    <t>B062-24</t>
  </si>
  <si>
    <t>B063-24</t>
  </si>
  <si>
    <t>B074-72</t>
  </si>
  <si>
    <t>B092-72</t>
  </si>
  <si>
    <t>150 mm Type 3 Concrete Pavement (Reinforced)</t>
  </si>
  <si>
    <t>150 mm Type 3 Concrete Pavement (Type A)</t>
  </si>
  <si>
    <t>150 mm Type 3 Concrete Pavement (Type B)</t>
  </si>
  <si>
    <t>150 mm Type 3 Concrete Pavement (Type C)</t>
  </si>
  <si>
    <t>150 mm Type 3 Concrete Pavement (Type D)</t>
  </si>
  <si>
    <t>150 mm Type 4 Concrete Pavement (Reinforced)</t>
  </si>
  <si>
    <t>150 mm Type 4 Concrete Pavement (Type C)</t>
  </si>
  <si>
    <t>B143iA</t>
  </si>
  <si>
    <t>Type 2 Concrete Curb and Gutter (150 mm reveal ht, Modified Barrier, Integral, 450 mm width, 150 mm Plain Concrete Pavement)</t>
  </si>
  <si>
    <t>Type 2 Concrete Curb and Gutter (8-12 mm reveal ht, Curb Ramp, Integral, 450 mm width, 150 mm Plain Concrete Pavement)</t>
  </si>
  <si>
    <t>D.31</t>
  </si>
  <si>
    <t>F.36</t>
  </si>
  <si>
    <t>F.37</t>
  </si>
  <si>
    <t>ALWOOD CRESCENT - MANHOLE REPAIR (MH00002694)</t>
  </si>
  <si>
    <t>ALWOOD CRESCENT - MANHOLE REPAIR (MH00002696)</t>
  </si>
  <si>
    <t>ALWOOD CRESCENT - MANHOLE REPAIR (MH00002683)</t>
  </si>
  <si>
    <t>ALWOOD CRESCENT - MANHOLE REPAIR (MH00002682)</t>
  </si>
  <si>
    <t>ALWOOD CRESCENT - MANHOLE REPAIR (MH00002941)</t>
  </si>
  <si>
    <t>J.2</t>
  </si>
  <si>
    <t>J.3</t>
  </si>
  <si>
    <t>J.4</t>
  </si>
  <si>
    <t>J.5</t>
  </si>
  <si>
    <t>SD-229C, D</t>
  </si>
  <si>
    <t>SD-205
SD-206A</t>
  </si>
  <si>
    <t>C037A</t>
  </si>
  <si>
    <t>Construction of  Curb Ramp (8-12 mm ht, Type 3, Integral)</t>
  </si>
  <si>
    <t>Construction of  Modified Barrier  (150 mm ht, Type 3, Integral)</t>
  </si>
  <si>
    <t>Type 2 Concrete Barrier (125 mm reveal ht, Dowelled, Slip Form Paving)</t>
  </si>
  <si>
    <t>Type 2 Concrete Curb and Gutter (125 mm reveal ht, Barrier, Integral, 450 mm width, 150 mm Plain Concrete Pavement)</t>
  </si>
  <si>
    <t>BUNTING STREET - MANHOLE REPAIR (MH00007157)</t>
  </si>
  <si>
    <t>Re-pointing Brickwork</t>
  </si>
  <si>
    <t>BUNTING STREET - MANHOLE REPAIR (MH00007172)</t>
  </si>
  <si>
    <t>BUNTING STREET - MANHOLE REPAIR (MH00007170)</t>
  </si>
  <si>
    <t>Sewer Repair - Up to 3.0 Metres Long</t>
  </si>
  <si>
    <t>Class 3 Backfill</t>
  </si>
  <si>
    <t>E022A</t>
  </si>
  <si>
    <t>Sewer Inspection (following repair)</t>
  </si>
  <si>
    <t>E017C</t>
  </si>
  <si>
    <t xml:space="preserve">200 mm </t>
  </si>
  <si>
    <t>E020</t>
  </si>
  <si>
    <t xml:space="preserve">Sewer Repair - In Addition to First 3.0 Meters </t>
  </si>
  <si>
    <t>E020C</t>
  </si>
  <si>
    <t>E020D</t>
  </si>
  <si>
    <t>CATCH BASIN LEAD REPAIR (CL00007132)</t>
  </si>
  <si>
    <t>CW 2145-R5</t>
  </si>
  <si>
    <t>E022C</t>
  </si>
  <si>
    <t>200 mm, CB Lead (Concrete)</t>
  </si>
  <si>
    <t>E022D</t>
  </si>
  <si>
    <t>250 mm, CB Lead (Concrete)</t>
  </si>
  <si>
    <t>E017E</t>
  </si>
  <si>
    <t xml:space="preserve">250 mm </t>
  </si>
  <si>
    <t>E017F</t>
  </si>
  <si>
    <t>CATCH BASIN LEAD REPAIR (CL70105038)</t>
  </si>
  <si>
    <t>CATCH BASIN REPAIR (CB00007158)</t>
  </si>
  <si>
    <t>CATCH BASIN LEAD REPAIR (CL70105039)</t>
  </si>
  <si>
    <t>D.32</t>
  </si>
  <si>
    <t>D.33</t>
  </si>
  <si>
    <t>D.34</t>
  </si>
  <si>
    <t>D.35</t>
  </si>
  <si>
    <t>C.40</t>
  </si>
  <si>
    <t>C.41</t>
  </si>
  <si>
    <t>C.42</t>
  </si>
  <si>
    <t>C.43</t>
  </si>
  <si>
    <t>C.44</t>
  </si>
  <si>
    <t>C.45</t>
  </si>
  <si>
    <t>CATCH BASIN LEAD REPAIR (CL00007131)</t>
  </si>
  <si>
    <t>J.6</t>
  </si>
  <si>
    <t>J.7</t>
  </si>
  <si>
    <t>J.8</t>
  </si>
  <si>
    <t>J.9</t>
  </si>
  <si>
    <t>E15</t>
  </si>
  <si>
    <t>FORM B(R1): PRICES</t>
  </si>
  <si>
    <t>CATCH BASIN LEAD REPAIR (CL00007144)</t>
  </si>
  <si>
    <t>CATCH BASIN LEAD REPAIR (CL00007145)</t>
  </si>
  <si>
    <t>CATCH BASIN REPAIR (CB00007287)</t>
  </si>
  <si>
    <t>CATCH BASIN LEAD REPAIR (CL00007252)</t>
  </si>
  <si>
    <t>CATCH BASIN LEAD REPAIR (CL00007253)</t>
  </si>
  <si>
    <t>C.46</t>
  </si>
  <si>
    <t>C.47</t>
  </si>
  <si>
    <t>C.48</t>
  </si>
  <si>
    <t>C.49</t>
  </si>
  <si>
    <t>C.50</t>
  </si>
  <si>
    <t>C.51</t>
  </si>
  <si>
    <t>C.52</t>
  </si>
  <si>
    <t>C.53</t>
  </si>
  <si>
    <t>C.54</t>
  </si>
  <si>
    <t>CATCH BASIN LEAD REPAIR (CL00003376)</t>
  </si>
  <si>
    <t>E.34</t>
  </si>
  <si>
    <t>CHARTER DRIVE - MANHOLE REPAIR (MH00002971)</t>
  </si>
  <si>
    <t>CHARTER DRIVE - MANHOLE REPAIR (MH00002981)</t>
  </si>
  <si>
    <t>J.10</t>
  </si>
  <si>
    <t>J.11</t>
  </si>
  <si>
    <t>CATCH BASIN LEAD REPAIR (CL00016243)</t>
  </si>
  <si>
    <t>E017D</t>
  </si>
  <si>
    <t>CATCH BASIN LEAD REPAIR (CL00016242)</t>
  </si>
  <si>
    <t>H.35</t>
  </si>
  <si>
    <t>H.36</t>
  </si>
  <si>
    <t>H.37</t>
  </si>
  <si>
    <t>H.38</t>
  </si>
  <si>
    <t>CW 2130-R12 E12</t>
  </si>
  <si>
    <t>CW 3140-R1 E13</t>
  </si>
  <si>
    <t>CW 3550-R3 E14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</si>
</sst>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5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b/>
      <sz val="10"/>
      <color theme="1"/>
      <name val="MS Sans Serif"/>
      <family val="2"/>
    </font>
    <font>
      <sz val="12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9" fontId="11" fillId="0" borderId="2" applyFill="0">
      <alignment horizontal="right" vertical="top"/>
    </xf>
    <xf numFmtId="169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4" fontId="11" fillId="0" borderId="1" applyFill="0"/>
    <xf numFmtId="174" fontId="39" fillId="0" borderId="1" applyFill="0"/>
    <xf numFmtId="174" fontId="39" fillId="0" borderId="1" applyFill="0"/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11" fillId="0" borderId="1" applyFill="0"/>
    <xf numFmtId="168" fontId="39" fillId="0" borderId="1" applyFill="0"/>
    <xf numFmtId="168" fontId="39" fillId="0" borderId="1" applyFill="0"/>
    <xf numFmtId="168" fontId="11" fillId="0" borderId="3" applyFill="0">
      <alignment horizontal="right"/>
    </xf>
    <xf numFmtId="168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1" fontId="19" fillId="0" borderId="0" applyFill="0">
      <alignment horizontal="left"/>
    </xf>
    <xf numFmtId="171" fontId="47" fillId="0" borderId="0" applyFill="0">
      <alignment horizontal="left"/>
    </xf>
    <xf numFmtId="172" fontId="20" fillId="0" borderId="0" applyFill="0">
      <alignment horizontal="right"/>
    </xf>
    <xf numFmtId="172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174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5" xfId="0" applyNumberFormat="1" applyBorder="1" applyAlignment="1">
      <alignment horizont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left" vertical="top"/>
    </xf>
    <xf numFmtId="0" fontId="0" fillId="2" borderId="18" xfId="0" applyNumberFormat="1" applyBorder="1" applyAlignment="1">
      <alignment horizontal="center" vertical="top"/>
    </xf>
    <xf numFmtId="1" fontId="0" fillId="2" borderId="19" xfId="0" applyNumberFormat="1" applyBorder="1" applyAlignment="1">
      <alignment vertical="top"/>
    </xf>
    <xf numFmtId="0" fontId="0" fillId="2" borderId="19" xfId="0" applyNumberFormat="1" applyBorder="1" applyAlignment="1">
      <alignment horizontal="center" vertical="top"/>
    </xf>
    <xf numFmtId="0" fontId="0" fillId="2" borderId="19" xfId="0" applyNumberFormat="1" applyBorder="1" applyAlignment="1">
      <alignment vertical="top"/>
    </xf>
    <xf numFmtId="1" fontId="0" fillId="2" borderId="19" xfId="0" applyNumberFormat="1" applyBorder="1" applyAlignment="1">
      <alignment horizontal="center" vertical="top"/>
    </xf>
    <xf numFmtId="0" fontId="0" fillId="2" borderId="18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5" xfId="0" applyNumberFormat="1" applyBorder="1" applyAlignment="1">
      <alignment horizontal="center" vertical="top"/>
    </xf>
    <xf numFmtId="0" fontId="2" fillId="2" borderId="18" xfId="0" applyNumberFormat="1" applyFont="1" applyBorder="1" applyAlignment="1">
      <alignment vertical="top"/>
    </xf>
    <xf numFmtId="7" fontId="0" fillId="2" borderId="0" xfId="0" applyNumberFormat="1" applyAlignment="1">
      <alignment horizontal="right"/>
    </xf>
    <xf numFmtId="7" fontId="0" fillId="2" borderId="17" xfId="0" applyNumberFormat="1" applyBorder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1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8" xfId="0" applyNumberFormat="1" applyFont="1" applyFill="1" applyBorder="1" applyAlignment="1" applyProtection="1">
      <alignment horizontal="left" vertical="center"/>
    </xf>
    <xf numFmtId="164" fontId="6" fillId="25" borderId="18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2" fillId="2" borderId="20" xfId="0" applyNumberFormat="1" applyFont="1" applyBorder="1" applyAlignment="1">
      <alignment horizontal="center" vertical="center"/>
    </xf>
    <xf numFmtId="0" fontId="2" fillId="2" borderId="18" xfId="0" applyNumberFormat="1" applyFont="1" applyBorder="1" applyAlignment="1">
      <alignment horizontal="center" vertical="center"/>
    </xf>
    <xf numFmtId="7" fontId="0" fillId="2" borderId="19" xfId="0" applyNumberFormat="1" applyBorder="1" applyAlignment="1">
      <alignment horizontal="right" vertical="center"/>
    </xf>
    <xf numFmtId="7" fontId="0" fillId="2" borderId="18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0" xfId="0" applyNumberFormat="1" applyBorder="1" applyAlignment="1">
      <alignment horizontal="right" vertical="center"/>
    </xf>
    <xf numFmtId="0" fontId="0" fillId="2" borderId="22" xfId="0" applyNumberFormat="1" applyBorder="1" applyAlignment="1">
      <alignment vertical="top"/>
    </xf>
    <xf numFmtId="0" fontId="0" fillId="2" borderId="24" xfId="0" applyNumberFormat="1" applyBorder="1"/>
    <xf numFmtId="0" fontId="0" fillId="2" borderId="22" xfId="0" applyNumberFormat="1" applyBorder="1" applyAlignment="1">
      <alignment horizontal="center"/>
    </xf>
    <xf numFmtId="0" fontId="0" fillId="2" borderId="25" xfId="0" applyNumberFormat="1" applyBorder="1"/>
    <xf numFmtId="0" fontId="0" fillId="2" borderId="25" xfId="0" applyNumberFormat="1" applyBorder="1" applyAlignment="1">
      <alignment horizontal="center"/>
    </xf>
    <xf numFmtId="7" fontId="0" fillId="2" borderId="25" xfId="0" applyNumberFormat="1" applyBorder="1" applyAlignment="1">
      <alignment horizontal="right"/>
    </xf>
    <xf numFmtId="0" fontId="0" fillId="2" borderId="25" xfId="0" applyNumberFormat="1" applyBorder="1" applyAlignment="1">
      <alignment horizontal="right"/>
    </xf>
    <xf numFmtId="0" fontId="0" fillId="2" borderId="27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5" xfId="0" applyNumberFormat="1" applyBorder="1" applyAlignment="1">
      <alignment horizontal="center"/>
    </xf>
    <xf numFmtId="0" fontId="0" fillId="2" borderId="19" xfId="0" applyNumberFormat="1" applyBorder="1" applyAlignment="1">
      <alignment horizontal="right"/>
    </xf>
    <xf numFmtId="7" fontId="0" fillId="2" borderId="28" xfId="0" applyNumberFormat="1" applyBorder="1" applyAlignment="1">
      <alignment horizontal="right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0" fontId="0" fillId="2" borderId="0" xfId="0" applyNumberFormat="1" applyBorder="1" applyAlignment="1">
      <alignment horizontal="right"/>
    </xf>
    <xf numFmtId="7" fontId="0" fillId="2" borderId="29" xfId="0" applyNumberFormat="1" applyBorder="1" applyAlignment="1">
      <alignment horizontal="right" vertical="center"/>
    </xf>
    <xf numFmtId="7" fontId="0" fillId="2" borderId="26" xfId="0" applyNumberFormat="1" applyBorder="1" applyAlignment="1">
      <alignment horizontal="right" vertical="center"/>
    </xf>
    <xf numFmtId="0" fontId="0" fillId="2" borderId="30" xfId="0" applyNumberFormat="1" applyBorder="1" applyAlignment="1">
      <alignment horizontal="right"/>
    </xf>
    <xf numFmtId="166" fontId="50" fillId="0" borderId="1" xfId="0" applyNumberFormat="1" applyFont="1" applyFill="1" applyBorder="1" applyAlignment="1" applyProtection="1">
      <alignment vertical="top"/>
    </xf>
    <xf numFmtId="4" fontId="8" fillId="26" borderId="1" xfId="0" applyNumberFormat="1" applyFont="1" applyFill="1" applyBorder="1" applyAlignment="1" applyProtection="1">
      <alignment horizontal="center" vertical="top" wrapText="1"/>
    </xf>
    <xf numFmtId="165" fontId="8" fillId="0" borderId="1" xfId="0" applyNumberFormat="1" applyFont="1" applyFill="1" applyBorder="1" applyAlignment="1" applyProtection="1">
      <alignment horizontal="left" vertical="top" wrapText="1"/>
    </xf>
    <xf numFmtId="164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50" fillId="26" borderId="1" xfId="0" applyNumberFormat="1" applyFont="1" applyFill="1" applyBorder="1" applyAlignment="1" applyProtection="1">
      <alignment vertical="center"/>
    </xf>
    <xf numFmtId="165" fontId="8" fillId="0" borderId="1" xfId="0" applyNumberFormat="1" applyFont="1" applyFill="1" applyBorder="1" applyAlignment="1" applyProtection="1">
      <alignment horizontal="center" vertical="top" wrapText="1"/>
    </xf>
    <xf numFmtId="0" fontId="51" fillId="26" borderId="0" xfId="0" applyFont="1" applyFill="1" applyAlignment="1"/>
    <xf numFmtId="165" fontId="8" fillId="0" borderId="1" xfId="0" applyNumberFormat="1" applyFont="1" applyFill="1" applyBorder="1" applyAlignment="1" applyProtection="1">
      <alignment horizontal="right" vertical="top" wrapText="1"/>
    </xf>
    <xf numFmtId="166" fontId="50" fillId="26" borderId="1" xfId="0" applyNumberFormat="1" applyFont="1" applyFill="1" applyBorder="1" applyAlignment="1" applyProtection="1">
      <alignment vertical="top"/>
      <protection locked="0"/>
    </xf>
    <xf numFmtId="164" fontId="8" fillId="0" borderId="1" xfId="80" applyNumberFormat="1" applyFont="1" applyFill="1" applyBorder="1" applyAlignment="1" applyProtection="1">
      <alignment horizontal="left" vertical="top" wrapText="1"/>
    </xf>
    <xf numFmtId="1" fontId="50" fillId="0" borderId="32" xfId="0" applyNumberFormat="1" applyFont="1" applyFill="1" applyBorder="1" applyAlignment="1" applyProtection="1">
      <alignment horizontal="right" vertical="top" wrapText="1"/>
    </xf>
    <xf numFmtId="165" fontId="8" fillId="26" borderId="1" xfId="0" applyNumberFormat="1" applyFont="1" applyFill="1" applyBorder="1" applyAlignment="1" applyProtection="1">
      <alignment horizontal="center" vertical="top" wrapText="1"/>
    </xf>
    <xf numFmtId="165" fontId="8" fillId="0" borderId="1" xfId="81" applyNumberFormat="1" applyFont="1" applyFill="1" applyBorder="1" applyAlignment="1" applyProtection="1">
      <alignment horizontal="left" vertical="top" wrapText="1"/>
    </xf>
    <xf numFmtId="164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6" fontId="50" fillId="26" borderId="1" xfId="81" applyNumberFormat="1" applyFont="1" applyFill="1" applyBorder="1" applyAlignment="1" applyProtection="1">
      <alignment vertical="top"/>
      <protection locked="0"/>
    </xf>
    <xf numFmtId="1" fontId="50" fillId="0" borderId="1" xfId="81" applyNumberFormat="1" applyFont="1" applyFill="1" applyBorder="1" applyAlignment="1" applyProtection="1">
      <alignment horizontal="right" vertical="top" wrapText="1"/>
    </xf>
    <xf numFmtId="164" fontId="8" fillId="0" borderId="1" xfId="80" applyNumberFormat="1" applyFont="1" applyFill="1" applyBorder="1" applyAlignment="1" applyProtection="1">
      <alignment vertical="top" wrapText="1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0" fontId="8" fillId="2" borderId="0" xfId="81" applyNumberFormat="1"/>
    <xf numFmtId="7" fontId="8" fillId="2" borderId="19" xfId="81" applyNumberFormat="1" applyBorder="1" applyAlignment="1">
      <alignment horizontal="right" vertical="center"/>
    </xf>
    <xf numFmtId="0" fontId="2" fillId="2" borderId="46" xfId="81" applyNumberFormat="1" applyFont="1" applyBorder="1" applyAlignment="1">
      <alignment horizontal="center" vertical="center"/>
    </xf>
    <xf numFmtId="7" fontId="8" fillId="2" borderId="47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6" borderId="31" xfId="81" applyNumberFormat="1" applyFont="1" applyFill="1" applyBorder="1" applyAlignment="1" applyProtection="1">
      <alignment horizontal="center" vertical="top" wrapText="1"/>
    </xf>
    <xf numFmtId="7" fontId="8" fillId="2" borderId="37" xfId="81" applyNumberFormat="1" applyBorder="1" applyAlignment="1">
      <alignment horizontal="right" vertical="center"/>
    </xf>
    <xf numFmtId="0" fontId="2" fillId="2" borderId="48" xfId="81" applyNumberFormat="1" applyFont="1" applyBorder="1" applyAlignment="1">
      <alignment horizontal="center" vertical="center"/>
    </xf>
    <xf numFmtId="164" fontId="8" fillId="26" borderId="1" xfId="0" applyNumberFormat="1" applyFont="1" applyFill="1" applyBorder="1" applyAlignment="1" applyProtection="1">
      <alignment horizontal="center" vertical="top" wrapText="1"/>
    </xf>
    <xf numFmtId="1" fontId="8" fillId="0" borderId="1" xfId="0" applyNumberFormat="1" applyFont="1" applyFill="1" applyBorder="1" applyAlignment="1" applyProtection="1">
      <alignment horizontal="right" vertical="top"/>
    </xf>
    <xf numFmtId="166" fontId="8" fillId="26" borderId="1" xfId="0" applyNumberFormat="1" applyFont="1" applyFill="1" applyBorder="1" applyAlignment="1" applyProtection="1">
      <alignment vertical="top"/>
      <protection locked="0"/>
    </xf>
    <xf numFmtId="166" fontId="8" fillId="0" borderId="1" xfId="0" applyNumberFormat="1" applyFont="1" applyFill="1" applyBorder="1" applyAlignment="1" applyProtection="1">
      <alignment vertical="top"/>
    </xf>
    <xf numFmtId="0" fontId="51" fillId="26" borderId="0" xfId="0" applyFont="1" applyFill="1"/>
    <xf numFmtId="167" fontId="8" fillId="26" borderId="1" xfId="0" applyNumberFormat="1" applyFont="1" applyFill="1" applyBorder="1" applyAlignment="1" applyProtection="1">
      <alignment horizontal="center" vertical="top"/>
    </xf>
    <xf numFmtId="0" fontId="8" fillId="26" borderId="1" xfId="0" applyNumberFormat="1" applyFont="1" applyFill="1" applyBorder="1" applyAlignment="1" applyProtection="1">
      <alignment vertical="center"/>
    </xf>
    <xf numFmtId="4" fontId="8" fillId="26" borderId="1" xfId="0" applyNumberFormat="1" applyFont="1" applyFill="1" applyBorder="1" applyAlignment="1" applyProtection="1">
      <alignment horizontal="center" vertical="top"/>
    </xf>
    <xf numFmtId="177" fontId="8" fillId="26" borderId="1" xfId="0" applyNumberFormat="1" applyFont="1" applyFill="1" applyBorder="1" applyAlignment="1" applyProtection="1">
      <alignment horizontal="center" vertical="top"/>
    </xf>
    <xf numFmtId="177" fontId="8" fillId="26" borderId="1" xfId="0" applyNumberFormat="1" applyFont="1" applyFill="1" applyBorder="1" applyAlignment="1" applyProtection="1">
      <alignment horizontal="center" vertical="top" wrapText="1"/>
    </xf>
    <xf numFmtId="177" fontId="8" fillId="26" borderId="1" xfId="0" applyNumberFormat="1" applyFont="1" applyFill="1" applyBorder="1" applyAlignment="1" applyProtection="1">
      <alignment horizontal="left" vertical="top" wrapText="1"/>
    </xf>
    <xf numFmtId="166" fontId="8" fillId="26" borderId="1" xfId="0" applyNumberFormat="1" applyFont="1" applyFill="1" applyBorder="1" applyAlignment="1" applyProtection="1">
      <alignment vertical="top"/>
    </xf>
    <xf numFmtId="165" fontId="8" fillId="26" borderId="1" xfId="0" applyNumberFormat="1" applyFont="1" applyFill="1" applyBorder="1" applyAlignment="1" applyProtection="1">
      <alignment horizontal="right" vertical="top" wrapText="1"/>
    </xf>
    <xf numFmtId="164" fontId="8" fillId="26" borderId="1" xfId="0" applyNumberFormat="1" applyFont="1" applyFill="1" applyBorder="1" applyAlignment="1" applyProtection="1">
      <alignment horizontal="left" vertical="top" wrapText="1"/>
    </xf>
    <xf numFmtId="0" fontId="8" fillId="26" borderId="1" xfId="0" applyNumberFormat="1" applyFont="1" applyFill="1" applyBorder="1" applyAlignment="1" applyProtection="1">
      <alignment horizontal="center" vertical="top" wrapText="1"/>
    </xf>
    <xf numFmtId="1" fontId="8" fillId="26" borderId="1" xfId="0" applyNumberFormat="1" applyFont="1" applyFill="1" applyBorder="1" applyAlignment="1" applyProtection="1">
      <alignment horizontal="right" vertical="top"/>
    </xf>
    <xf numFmtId="0" fontId="51" fillId="27" borderId="0" xfId="0" applyFont="1" applyFill="1" applyAlignment="1"/>
    <xf numFmtId="0" fontId="53" fillId="26" borderId="0" xfId="0" applyFont="1" applyFill="1" applyAlignment="1"/>
    <xf numFmtId="0" fontId="9" fillId="0" borderId="0" xfId="0" applyFont="1" applyFill="1" applyAlignment="1" applyProtection="1"/>
    <xf numFmtId="1" fontId="8" fillId="0" borderId="1" xfId="0" applyNumberFormat="1" applyFont="1" applyFill="1" applyBorder="1" applyAlignment="1" applyProtection="1">
      <alignment horizontal="right" vertical="top" wrapText="1"/>
    </xf>
    <xf numFmtId="166" fontId="8" fillId="0" borderId="1" xfId="0" applyNumberFormat="1" applyFont="1" applyFill="1" applyBorder="1" applyAlignment="1" applyProtection="1">
      <alignment vertical="top" wrapText="1"/>
    </xf>
    <xf numFmtId="0" fontId="51" fillId="26" borderId="0" xfId="0" applyFont="1" applyFill="1" applyAlignment="1">
      <alignment vertical="top"/>
    </xf>
    <xf numFmtId="164" fontId="8" fillId="0" borderId="1" xfId="0" applyNumberFormat="1" applyFont="1" applyFill="1" applyBorder="1" applyAlignment="1" applyProtection="1">
      <alignment vertical="top" wrapText="1"/>
    </xf>
    <xf numFmtId="178" fontId="8" fillId="0" borderId="1" xfId="0" applyNumberFormat="1" applyFont="1" applyFill="1" applyBorder="1" applyAlignment="1" applyProtection="1">
      <alignment horizontal="right" vertical="top" wrapText="1"/>
    </xf>
    <xf numFmtId="1" fontId="8" fillId="0" borderId="32" xfId="0" applyNumberFormat="1" applyFont="1" applyFill="1" applyBorder="1" applyAlignment="1" applyProtection="1">
      <alignment horizontal="right" vertical="top" wrapText="1"/>
    </xf>
    <xf numFmtId="1" fontId="8" fillId="26" borderId="1" xfId="0" applyNumberFormat="1" applyFont="1" applyFill="1" applyBorder="1" applyAlignment="1" applyProtection="1">
      <alignment horizontal="right" vertical="top" wrapText="1"/>
    </xf>
    <xf numFmtId="0" fontId="51" fillId="27" borderId="0" xfId="0" applyFont="1" applyFill="1"/>
    <xf numFmtId="4" fontId="8" fillId="26" borderId="1" xfId="80" applyNumberFormat="1" applyFont="1" applyFill="1" applyBorder="1" applyAlignment="1" applyProtection="1">
      <alignment horizontal="center" vertical="top" wrapText="1"/>
    </xf>
    <xf numFmtId="165" fontId="8" fillId="0" borderId="1" xfId="80" applyNumberFormat="1" applyFont="1" applyFill="1" applyBorder="1" applyAlignment="1" applyProtection="1">
      <alignment horizontal="center" vertical="top" wrapText="1"/>
    </xf>
    <xf numFmtId="0" fontId="8" fillId="0" borderId="1" xfId="80" applyNumberFormat="1" applyFont="1" applyFill="1" applyBorder="1" applyAlignment="1" applyProtection="1">
      <alignment horizontal="center" vertical="top" wrapText="1"/>
    </xf>
    <xf numFmtId="1" fontId="8" fillId="0" borderId="1" xfId="80" applyNumberFormat="1" applyFont="1" applyFill="1" applyBorder="1" applyAlignment="1" applyProtection="1">
      <alignment horizontal="right" vertical="top" wrapText="1"/>
    </xf>
    <xf numFmtId="166" fontId="8" fillId="26" borderId="1" xfId="80" applyNumberFormat="1" applyFont="1" applyFill="1" applyBorder="1" applyAlignment="1" applyProtection="1">
      <alignment vertical="top"/>
      <protection locked="0"/>
    </xf>
    <xf numFmtId="166" fontId="8" fillId="0" borderId="1" xfId="80" applyNumberFormat="1" applyFont="1" applyFill="1" applyBorder="1" applyAlignment="1" applyProtection="1">
      <alignment vertical="top"/>
    </xf>
    <xf numFmtId="7" fontId="8" fillId="2" borderId="20" xfId="81" applyNumberFormat="1" applyBorder="1" applyAlignment="1">
      <alignment horizontal="right"/>
    </xf>
    <xf numFmtId="7" fontId="8" fillId="2" borderId="49" xfId="81" applyNumberFormat="1" applyBorder="1" applyAlignment="1">
      <alignment horizontal="right"/>
    </xf>
    <xf numFmtId="2" fontId="50" fillId="0" borderId="1" xfId="0" applyNumberFormat="1" applyFont="1" applyFill="1" applyBorder="1" applyAlignment="1" applyProtection="1">
      <alignment horizontal="right" vertical="top" wrapText="1"/>
    </xf>
    <xf numFmtId="2" fontId="50" fillId="0" borderId="1" xfId="0" applyNumberFormat="1" applyFont="1" applyFill="1" applyBorder="1" applyAlignment="1" applyProtection="1">
      <alignment horizontal="right" vertical="top"/>
    </xf>
    <xf numFmtId="164" fontId="2" fillId="25" borderId="18" xfId="0" applyNumberFormat="1" applyFont="1" applyFill="1" applyBorder="1" applyAlignment="1" applyProtection="1">
      <alignment horizontal="left" vertical="center"/>
    </xf>
    <xf numFmtId="165" fontId="8" fillId="0" borderId="1" xfId="0" applyNumberFormat="1" applyFont="1" applyFill="1" applyBorder="1" applyAlignment="1" applyProtection="1">
      <alignment horizontal="left" vertical="top"/>
    </xf>
    <xf numFmtId="0" fontId="4" fillId="2" borderId="0" xfId="0" applyNumberFormat="1" applyFont="1" applyBorder="1"/>
    <xf numFmtId="0" fontId="0" fillId="2" borderId="0" xfId="0" applyNumberFormat="1" applyBorder="1" applyAlignment="1">
      <alignment horizontal="center"/>
    </xf>
    <xf numFmtId="0" fontId="0" fillId="2" borderId="0" xfId="0" applyNumberFormat="1" applyBorder="1"/>
    <xf numFmtId="0" fontId="0" fillId="2" borderId="42" xfId="0" applyNumberFormat="1" applyBorder="1" applyAlignment="1">
      <alignment horizontal="right"/>
    </xf>
    <xf numFmtId="0" fontId="0" fillId="2" borderId="18" xfId="0" applyNumberFormat="1" applyBorder="1" applyAlignment="1">
      <alignment horizontal="right" vertical="top"/>
    </xf>
    <xf numFmtId="2" fontId="0" fillId="2" borderId="19" xfId="0" applyNumberFormat="1" applyBorder="1" applyAlignment="1">
      <alignment horizontal="center" vertical="top"/>
    </xf>
    <xf numFmtId="4" fontId="50" fillId="26" borderId="1" xfId="0" applyNumberFormat="1" applyFont="1" applyFill="1" applyBorder="1" applyAlignment="1" applyProtection="1">
      <alignment horizontal="center" vertical="top" wrapText="1"/>
    </xf>
    <xf numFmtId="165" fontId="50" fillId="0" borderId="1" xfId="0" applyNumberFormat="1" applyFont="1" applyFill="1" applyBorder="1" applyAlignment="1" applyProtection="1">
      <alignment horizontal="left" vertical="top" wrapText="1"/>
    </xf>
    <xf numFmtId="164" fontId="50" fillId="0" borderId="1" xfId="0" applyNumberFormat="1" applyFont="1" applyFill="1" applyBorder="1" applyAlignment="1" applyProtection="1">
      <alignment vertical="top" wrapText="1"/>
    </xf>
    <xf numFmtId="164" fontId="50" fillId="0" borderId="1" xfId="0" applyNumberFormat="1" applyFont="1" applyFill="1" applyBorder="1" applyAlignment="1" applyProtection="1">
      <alignment horizontal="center" vertical="top" wrapText="1"/>
    </xf>
    <xf numFmtId="0" fontId="50" fillId="0" borderId="1" xfId="0" applyNumberFormat="1" applyFont="1" applyFill="1" applyBorder="1" applyAlignment="1" applyProtection="1">
      <alignment horizontal="center" vertical="top" wrapText="1"/>
    </xf>
    <xf numFmtId="166" fontId="50" fillId="0" borderId="1" xfId="0" applyNumberFormat="1" applyFont="1" applyFill="1" applyBorder="1" applyAlignment="1" applyProtection="1">
      <alignment vertical="top" wrapText="1"/>
    </xf>
    <xf numFmtId="164" fontId="50" fillId="0" borderId="1" xfId="80" applyNumberFormat="1" applyFont="1" applyFill="1" applyBorder="1" applyAlignment="1" applyProtection="1">
      <alignment horizontal="left" vertical="top" wrapText="1"/>
    </xf>
    <xf numFmtId="164" fontId="50" fillId="26" borderId="1" xfId="80" applyNumberFormat="1" applyFont="1" applyFill="1" applyBorder="1" applyAlignment="1" applyProtection="1">
      <alignment horizontal="center" vertical="top" wrapText="1"/>
    </xf>
    <xf numFmtId="2" fontId="50" fillId="26" borderId="1" xfId="0" applyNumberFormat="1" applyFont="1" applyFill="1" applyBorder="1" applyAlignment="1" applyProtection="1">
      <alignment horizontal="right" vertical="top" wrapText="1"/>
    </xf>
    <xf numFmtId="3" fontId="8" fillId="26" borderId="1" xfId="0" applyNumberFormat="1" applyFont="1" applyFill="1" applyBorder="1" applyAlignment="1" applyProtection="1">
      <alignment vertical="top"/>
    </xf>
    <xf numFmtId="164" fontId="54" fillId="25" borderId="18" xfId="0" applyNumberFormat="1" applyFont="1" applyFill="1" applyBorder="1" applyAlignment="1" applyProtection="1">
      <alignment horizontal="left" vertical="center"/>
    </xf>
    <xf numFmtId="178" fontId="50" fillId="0" borderId="1" xfId="0" applyNumberFormat="1" applyFont="1" applyFill="1" applyBorder="1" applyAlignment="1" applyProtection="1">
      <alignment horizontal="right" vertical="top" wrapText="1"/>
    </xf>
    <xf numFmtId="1" fontId="50" fillId="0" borderId="1" xfId="0" applyNumberFormat="1" applyFont="1" applyFill="1" applyBorder="1" applyAlignment="1" applyProtection="1">
      <alignment horizontal="right" vertical="top" wrapText="1"/>
    </xf>
    <xf numFmtId="2" fontId="8" fillId="0" borderId="1" xfId="0" applyNumberFormat="1" applyFont="1" applyFill="1" applyBorder="1" applyAlignment="1" applyProtection="1">
      <alignment horizontal="right" vertical="top" wrapText="1"/>
    </xf>
    <xf numFmtId="1" fontId="3" fillId="2" borderId="43" xfId="0" applyNumberFormat="1" applyFont="1" applyBorder="1" applyAlignment="1">
      <alignment horizontal="left" vertical="center" wrapText="1"/>
    </xf>
    <xf numFmtId="0" fontId="0" fillId="2" borderId="44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1" fontId="7" fillId="2" borderId="19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2" xfId="0" applyNumberFormat="1" applyBorder="1" applyAlignment="1">
      <alignment vertical="center" wrapText="1"/>
    </xf>
    <xf numFmtId="1" fontId="7" fillId="2" borderId="37" xfId="0" applyNumberFormat="1" applyFont="1" applyBorder="1" applyAlignment="1">
      <alignment horizontal="left"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39" xfId="0" applyNumberFormat="1" applyBorder="1" applyAlignment="1">
      <alignment vertical="center" wrapText="1"/>
    </xf>
    <xf numFmtId="1" fontId="3" fillId="2" borderId="44" xfId="0" applyNumberFormat="1" applyFont="1" applyBorder="1" applyAlignment="1">
      <alignment horizontal="left" vertical="center" wrapText="1"/>
    </xf>
    <xf numFmtId="1" fontId="3" fillId="2" borderId="45" xfId="0" applyNumberFormat="1" applyFont="1" applyBorder="1" applyAlignment="1">
      <alignment horizontal="left" vertical="center" wrapText="1"/>
    </xf>
    <xf numFmtId="7" fontId="0" fillId="2" borderId="33" xfId="0" applyNumberFormat="1" applyBorder="1" applyAlignment="1">
      <alignment horizontal="center"/>
    </xf>
    <xf numFmtId="0" fontId="0" fillId="2" borderId="34" xfId="0" applyNumberFormat="1" applyBorder="1" applyAlignment="1"/>
    <xf numFmtId="1" fontId="7" fillId="2" borderId="29" xfId="0" applyNumberFormat="1" applyFont="1" applyBorder="1" applyAlignment="1">
      <alignment horizontal="left" vertical="center" wrapText="1"/>
    </xf>
    <xf numFmtId="0" fontId="0" fillId="2" borderId="35" xfId="0" applyNumberFormat="1" applyBorder="1" applyAlignment="1">
      <alignment vertical="center" wrapText="1"/>
    </xf>
    <xf numFmtId="0" fontId="0" fillId="2" borderId="36" xfId="0" applyNumberFormat="1" applyBorder="1" applyAlignment="1">
      <alignment vertical="center" wrapText="1"/>
    </xf>
    <xf numFmtId="0" fontId="0" fillId="2" borderId="40" xfId="0" applyNumberFormat="1" applyBorder="1" applyAlignment="1"/>
    <xf numFmtId="0" fontId="0" fillId="2" borderId="41" xfId="0" applyNumberFormat="1" applyBorder="1" applyAlignment="1"/>
    <xf numFmtId="1" fontId="3" fillId="2" borderId="37" xfId="0" applyNumberFormat="1" applyFont="1" applyBorder="1" applyAlignment="1">
      <alignment horizontal="left" vertical="center" wrapText="1"/>
    </xf>
    <xf numFmtId="1" fontId="7" fillId="2" borderId="19" xfId="81" applyNumberFormat="1" applyFont="1" applyBorder="1" applyAlignment="1">
      <alignment horizontal="left" vertical="center" wrapText="1"/>
    </xf>
    <xf numFmtId="0" fontId="8" fillId="2" borderId="0" xfId="81" applyNumberFormat="1" applyBorder="1" applyAlignment="1">
      <alignment vertical="center" wrapText="1"/>
    </xf>
    <xf numFmtId="0" fontId="8" fillId="2" borderId="42" xfId="81" applyNumberFormat="1" applyBorder="1" applyAlignment="1">
      <alignment vertical="center" wrapText="1"/>
    </xf>
    <xf numFmtId="1" fontId="7" fillId="2" borderId="37" xfId="81" applyNumberFormat="1" applyFont="1" applyBorder="1" applyAlignment="1">
      <alignment horizontal="left" vertical="center" wrapText="1"/>
    </xf>
    <xf numFmtId="0" fontId="8" fillId="2" borderId="38" xfId="81" applyNumberFormat="1" applyBorder="1" applyAlignment="1">
      <alignment vertical="center" wrapText="1"/>
    </xf>
    <xf numFmtId="0" fontId="8" fillId="2" borderId="39" xfId="81" applyNumberFormat="1" applyBorder="1" applyAlignment="1">
      <alignment vertical="center" wrapText="1"/>
    </xf>
    <xf numFmtId="1" fontId="52" fillId="2" borderId="43" xfId="0" applyNumberFormat="1" applyFont="1" applyBorder="1" applyAlignment="1">
      <alignment horizontal="left" vertical="center" wrapText="1"/>
    </xf>
    <xf numFmtId="0" fontId="8" fillId="2" borderId="44" xfId="0" applyNumberFormat="1" applyFont="1" applyBorder="1" applyAlignment="1">
      <alignment vertical="center" wrapText="1"/>
    </xf>
    <xf numFmtId="0" fontId="8" fillId="2" borderId="45" xfId="0" applyNumberFormat="1" applyFon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4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831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7.88671875" style="20" hidden="1" customWidth="1"/>
    <col min="2" max="2" width="8.77734375" style="12" customWidth="1"/>
    <col min="3" max="3" width="36.77734375" customWidth="1"/>
    <col min="4" max="4" width="12.77734375" style="23" customWidth="1"/>
    <col min="5" max="5" width="6.77734375" customWidth="1"/>
    <col min="6" max="6" width="11.77734375" customWidth="1"/>
    <col min="7" max="7" width="11.77734375" style="20" customWidth="1"/>
    <col min="8" max="8" width="16.77734375" style="20" customWidth="1"/>
  </cols>
  <sheetData>
    <row r="1" spans="1:8" ht="15.75" x14ac:dyDescent="0.2">
      <c r="A1" s="29"/>
      <c r="B1" s="27" t="s">
        <v>737</v>
      </c>
      <c r="C1" s="28"/>
      <c r="D1" s="28"/>
      <c r="E1" s="28"/>
      <c r="F1" s="28"/>
      <c r="G1" s="29"/>
      <c r="H1" s="28"/>
    </row>
    <row r="2" spans="1:8" x14ac:dyDescent="0.2">
      <c r="A2" s="26"/>
      <c r="B2" s="13" t="s">
        <v>165</v>
      </c>
      <c r="C2" s="1"/>
      <c r="D2" s="1"/>
      <c r="E2" s="1"/>
      <c r="F2" s="1"/>
      <c r="G2" s="26"/>
      <c r="H2" s="1"/>
    </row>
    <row r="3" spans="1:8" x14ac:dyDescent="0.2">
      <c r="A3" s="16"/>
      <c r="B3" s="12" t="s">
        <v>0</v>
      </c>
      <c r="C3" s="34"/>
      <c r="D3" s="34"/>
      <c r="E3" s="34"/>
      <c r="F3" s="34"/>
      <c r="G3" s="33"/>
      <c r="H3" s="32"/>
    </row>
    <row r="4" spans="1:8" x14ac:dyDescent="0.2">
      <c r="A4" s="51" t="s">
        <v>25</v>
      </c>
      <c r="B4" s="14" t="s">
        <v>2</v>
      </c>
      <c r="C4" s="3" t="s">
        <v>3</v>
      </c>
      <c r="D4" s="2" t="s">
        <v>4</v>
      </c>
      <c r="E4" s="4" t="s">
        <v>5</v>
      </c>
      <c r="F4" s="4" t="s">
        <v>6</v>
      </c>
      <c r="G4" s="17" t="s">
        <v>7</v>
      </c>
      <c r="H4" s="4" t="s">
        <v>8</v>
      </c>
    </row>
    <row r="5" spans="1:8" ht="15.75" thickBot="1" x14ac:dyDescent="0.25">
      <c r="A5" s="22"/>
      <c r="B5" s="41"/>
      <c r="C5" s="42"/>
      <c r="D5" s="43" t="s">
        <v>9</v>
      </c>
      <c r="E5" s="44"/>
      <c r="F5" s="45" t="s">
        <v>10</v>
      </c>
      <c r="G5" s="46"/>
      <c r="H5" s="47"/>
    </row>
    <row r="6" spans="1:8" s="39" customFormat="1" ht="39.950000000000003" customHeight="1" thickTop="1" x14ac:dyDescent="0.2">
      <c r="A6" s="37"/>
      <c r="B6" s="36" t="s">
        <v>11</v>
      </c>
      <c r="C6" s="149" t="s">
        <v>399</v>
      </c>
      <c r="D6" s="150"/>
      <c r="E6" s="150"/>
      <c r="F6" s="151"/>
      <c r="G6" s="37"/>
      <c r="H6" s="38"/>
    </row>
    <row r="7" spans="1:8" ht="36" customHeight="1" x14ac:dyDescent="0.2">
      <c r="A7" s="18"/>
      <c r="B7" s="15"/>
      <c r="C7" s="124" t="s">
        <v>18</v>
      </c>
      <c r="D7" s="10"/>
      <c r="E7" s="8" t="s">
        <v>1</v>
      </c>
      <c r="F7" s="8" t="s">
        <v>1</v>
      </c>
      <c r="G7" s="18" t="s">
        <v>1</v>
      </c>
      <c r="H7" s="21"/>
    </row>
    <row r="8" spans="1:8" s="91" customFormat="1" ht="30" customHeight="1" x14ac:dyDescent="0.2">
      <c r="A8" s="60" t="s">
        <v>83</v>
      </c>
      <c r="B8" s="61" t="s">
        <v>166</v>
      </c>
      <c r="C8" s="62" t="s">
        <v>84</v>
      </c>
      <c r="D8" s="87" t="s">
        <v>457</v>
      </c>
      <c r="E8" s="63" t="s">
        <v>27</v>
      </c>
      <c r="F8" s="88">
        <v>10</v>
      </c>
      <c r="G8" s="89"/>
      <c r="H8" s="90">
        <f t="shared" ref="H8" si="0">ROUND(G8*F8,2)</f>
        <v>0</v>
      </c>
    </row>
    <row r="9" spans="1:8" s="91" customFormat="1" ht="30" customHeight="1" x14ac:dyDescent="0.2">
      <c r="A9" s="92" t="s">
        <v>87</v>
      </c>
      <c r="B9" s="61" t="s">
        <v>28</v>
      </c>
      <c r="C9" s="62" t="s">
        <v>372</v>
      </c>
      <c r="D9" s="87" t="s">
        <v>457</v>
      </c>
      <c r="E9" s="63"/>
      <c r="F9" s="88"/>
      <c r="G9" s="93"/>
      <c r="H9" s="90"/>
    </row>
    <row r="10" spans="1:8" s="91" customFormat="1" ht="30" customHeight="1" x14ac:dyDescent="0.2">
      <c r="A10" s="92" t="s">
        <v>373</v>
      </c>
      <c r="B10" s="65" t="s">
        <v>30</v>
      </c>
      <c r="C10" s="62" t="s">
        <v>414</v>
      </c>
      <c r="D10" s="54" t="s">
        <v>1</v>
      </c>
      <c r="E10" s="63" t="s">
        <v>31</v>
      </c>
      <c r="F10" s="88">
        <v>15</v>
      </c>
      <c r="G10" s="89"/>
      <c r="H10" s="90">
        <f t="shared" ref="H10" si="1">ROUND(G10*F10,2)</f>
        <v>0</v>
      </c>
    </row>
    <row r="11" spans="1:8" s="91" customFormat="1" ht="39.950000000000003" customHeight="1" x14ac:dyDescent="0.2">
      <c r="A11" s="92" t="s">
        <v>32</v>
      </c>
      <c r="B11" s="61" t="s">
        <v>88</v>
      </c>
      <c r="C11" s="62" t="s">
        <v>33</v>
      </c>
      <c r="D11" s="87" t="s">
        <v>457</v>
      </c>
      <c r="E11" s="63"/>
      <c r="F11" s="88"/>
      <c r="G11" s="93"/>
      <c r="H11" s="90"/>
    </row>
    <row r="12" spans="1:8" s="91" customFormat="1" ht="30" customHeight="1" x14ac:dyDescent="0.2">
      <c r="A12" s="92" t="s">
        <v>341</v>
      </c>
      <c r="B12" s="65" t="s">
        <v>30</v>
      </c>
      <c r="C12" s="62" t="s">
        <v>415</v>
      </c>
      <c r="D12" s="54" t="s">
        <v>1</v>
      </c>
      <c r="E12" s="63" t="s">
        <v>27</v>
      </c>
      <c r="F12" s="88">
        <v>40</v>
      </c>
      <c r="G12" s="89"/>
      <c r="H12" s="90">
        <f t="shared" ref="H12:H15" si="2">ROUND(G12*F12,2)</f>
        <v>0</v>
      </c>
    </row>
    <row r="13" spans="1:8" s="66" customFormat="1" ht="30" customHeight="1" x14ac:dyDescent="0.2">
      <c r="A13" s="60" t="s">
        <v>34</v>
      </c>
      <c r="B13" s="61" t="s">
        <v>89</v>
      </c>
      <c r="C13" s="62" t="s">
        <v>35</v>
      </c>
      <c r="D13" s="87" t="s">
        <v>457</v>
      </c>
      <c r="E13" s="63" t="s">
        <v>29</v>
      </c>
      <c r="F13" s="88">
        <v>900</v>
      </c>
      <c r="G13" s="89"/>
      <c r="H13" s="90">
        <f t="shared" si="2"/>
        <v>0</v>
      </c>
    </row>
    <row r="14" spans="1:8" s="91" customFormat="1" ht="30" customHeight="1" x14ac:dyDescent="0.2">
      <c r="A14" s="92" t="s">
        <v>91</v>
      </c>
      <c r="B14" s="61" t="s">
        <v>90</v>
      </c>
      <c r="C14" s="62" t="s">
        <v>374</v>
      </c>
      <c r="D14" s="87" t="s">
        <v>375</v>
      </c>
      <c r="E14" s="63"/>
      <c r="F14" s="88"/>
      <c r="G14" s="98"/>
      <c r="H14" s="90"/>
    </row>
    <row r="15" spans="1:8" s="91" customFormat="1" ht="30" customHeight="1" x14ac:dyDescent="0.2">
      <c r="A15" s="92" t="s">
        <v>376</v>
      </c>
      <c r="B15" s="65" t="s">
        <v>30</v>
      </c>
      <c r="C15" s="62" t="s">
        <v>377</v>
      </c>
      <c r="D15" s="54" t="s">
        <v>1</v>
      </c>
      <c r="E15" s="63" t="s">
        <v>29</v>
      </c>
      <c r="F15" s="88">
        <v>65</v>
      </c>
      <c r="G15" s="89"/>
      <c r="H15" s="90">
        <f t="shared" si="2"/>
        <v>0</v>
      </c>
    </row>
    <row r="16" spans="1:8" s="66" customFormat="1" ht="30" customHeight="1" x14ac:dyDescent="0.2">
      <c r="A16" s="92" t="s">
        <v>378</v>
      </c>
      <c r="B16" s="61" t="s">
        <v>92</v>
      </c>
      <c r="C16" s="62" t="s">
        <v>94</v>
      </c>
      <c r="D16" s="54" t="s">
        <v>379</v>
      </c>
      <c r="E16" s="63"/>
      <c r="F16" s="88"/>
      <c r="G16" s="93"/>
      <c r="H16" s="90"/>
    </row>
    <row r="17" spans="1:8" s="91" customFormat="1" ht="30" customHeight="1" x14ac:dyDescent="0.2">
      <c r="A17" s="92" t="s">
        <v>380</v>
      </c>
      <c r="B17" s="65" t="s">
        <v>30</v>
      </c>
      <c r="C17" s="62" t="s">
        <v>381</v>
      </c>
      <c r="D17" s="54" t="s">
        <v>1</v>
      </c>
      <c r="E17" s="63" t="s">
        <v>29</v>
      </c>
      <c r="F17" s="88">
        <v>65</v>
      </c>
      <c r="G17" s="89"/>
      <c r="H17" s="90">
        <f>ROUND(G17*F17,2)</f>
        <v>0</v>
      </c>
    </row>
    <row r="18" spans="1:8" ht="39.950000000000003" customHeight="1" x14ac:dyDescent="0.2">
      <c r="A18" s="18"/>
      <c r="B18" s="15"/>
      <c r="C18" s="31" t="s">
        <v>334</v>
      </c>
      <c r="D18" s="10"/>
      <c r="E18" s="7"/>
      <c r="F18" s="10"/>
      <c r="G18" s="18"/>
      <c r="H18" s="21"/>
    </row>
    <row r="19" spans="1:8" s="91" customFormat="1" ht="30" customHeight="1" x14ac:dyDescent="0.2">
      <c r="A19" s="94" t="s">
        <v>63</v>
      </c>
      <c r="B19" s="61" t="s">
        <v>93</v>
      </c>
      <c r="C19" s="62" t="s">
        <v>64</v>
      </c>
      <c r="D19" s="87" t="s">
        <v>457</v>
      </c>
      <c r="E19" s="63"/>
      <c r="F19" s="88"/>
      <c r="G19" s="93"/>
      <c r="H19" s="90"/>
    </row>
    <row r="20" spans="1:8" s="66" customFormat="1" ht="30" customHeight="1" x14ac:dyDescent="0.2">
      <c r="A20" s="94" t="s">
        <v>167</v>
      </c>
      <c r="B20" s="65" t="s">
        <v>30</v>
      </c>
      <c r="C20" s="62" t="s">
        <v>168</v>
      </c>
      <c r="D20" s="54" t="s">
        <v>1</v>
      </c>
      <c r="E20" s="63" t="s">
        <v>29</v>
      </c>
      <c r="F20" s="88">
        <v>750</v>
      </c>
      <c r="G20" s="89"/>
      <c r="H20" s="90">
        <f>ROUND(G20*F20,2)</f>
        <v>0</v>
      </c>
    </row>
    <row r="21" spans="1:8" s="66" customFormat="1" ht="39.950000000000003" customHeight="1" x14ac:dyDescent="0.2">
      <c r="A21" s="94" t="s">
        <v>208</v>
      </c>
      <c r="B21" s="61" t="s">
        <v>95</v>
      </c>
      <c r="C21" s="62" t="s">
        <v>209</v>
      </c>
      <c r="D21" s="54" t="s">
        <v>169</v>
      </c>
      <c r="E21" s="63"/>
      <c r="F21" s="88"/>
      <c r="G21" s="93"/>
      <c r="H21" s="90"/>
    </row>
    <row r="22" spans="1:8" s="66" customFormat="1" ht="30" customHeight="1" x14ac:dyDescent="0.2">
      <c r="A22" s="94" t="s">
        <v>210</v>
      </c>
      <c r="B22" s="65" t="s">
        <v>30</v>
      </c>
      <c r="C22" s="62" t="s">
        <v>427</v>
      </c>
      <c r="D22" s="54" t="s">
        <v>1</v>
      </c>
      <c r="E22" s="63" t="s">
        <v>29</v>
      </c>
      <c r="F22" s="88">
        <v>3</v>
      </c>
      <c r="G22" s="89"/>
      <c r="H22" s="90">
        <f t="shared" ref="H22:H23" si="3">ROUND(G22*F22,2)</f>
        <v>0</v>
      </c>
    </row>
    <row r="23" spans="1:8" s="66" customFormat="1" ht="30" customHeight="1" x14ac:dyDescent="0.2">
      <c r="A23" s="94" t="s">
        <v>211</v>
      </c>
      <c r="B23" s="65" t="s">
        <v>37</v>
      </c>
      <c r="C23" s="62" t="s">
        <v>428</v>
      </c>
      <c r="D23" s="54" t="s">
        <v>1</v>
      </c>
      <c r="E23" s="63" t="s">
        <v>29</v>
      </c>
      <c r="F23" s="88">
        <v>10</v>
      </c>
      <c r="G23" s="89"/>
      <c r="H23" s="90">
        <f t="shared" si="3"/>
        <v>0</v>
      </c>
    </row>
    <row r="24" spans="1:8" s="66" customFormat="1" ht="30" customHeight="1" x14ac:dyDescent="0.2">
      <c r="A24" s="94" t="s">
        <v>38</v>
      </c>
      <c r="B24" s="61" t="s">
        <v>96</v>
      </c>
      <c r="C24" s="62" t="s">
        <v>39</v>
      </c>
      <c r="D24" s="54" t="s">
        <v>169</v>
      </c>
      <c r="E24" s="63"/>
      <c r="F24" s="88"/>
      <c r="G24" s="93"/>
      <c r="H24" s="90"/>
    </row>
    <row r="25" spans="1:8" s="66" customFormat="1" ht="30" customHeight="1" x14ac:dyDescent="0.2">
      <c r="A25" s="94" t="s">
        <v>40</v>
      </c>
      <c r="B25" s="65" t="s">
        <v>30</v>
      </c>
      <c r="C25" s="62" t="s">
        <v>41</v>
      </c>
      <c r="D25" s="54" t="s">
        <v>1</v>
      </c>
      <c r="E25" s="63" t="s">
        <v>36</v>
      </c>
      <c r="F25" s="88">
        <v>45</v>
      </c>
      <c r="G25" s="89"/>
      <c r="H25" s="90">
        <f>ROUND(G25*F25,2)</f>
        <v>0</v>
      </c>
    </row>
    <row r="26" spans="1:8" s="66" customFormat="1" ht="30" customHeight="1" x14ac:dyDescent="0.2">
      <c r="A26" s="94" t="s">
        <v>42</v>
      </c>
      <c r="B26" s="61" t="s">
        <v>97</v>
      </c>
      <c r="C26" s="62" t="s">
        <v>43</v>
      </c>
      <c r="D26" s="54" t="s">
        <v>169</v>
      </c>
      <c r="E26" s="63"/>
      <c r="F26" s="88"/>
      <c r="G26" s="93"/>
      <c r="H26" s="90"/>
    </row>
    <row r="27" spans="1:8" s="66" customFormat="1" ht="30" customHeight="1" x14ac:dyDescent="0.2">
      <c r="A27" s="95" t="s">
        <v>170</v>
      </c>
      <c r="B27" s="96" t="s">
        <v>30</v>
      </c>
      <c r="C27" s="97" t="s">
        <v>171</v>
      </c>
      <c r="D27" s="96" t="s">
        <v>1</v>
      </c>
      <c r="E27" s="96" t="s">
        <v>36</v>
      </c>
      <c r="F27" s="88">
        <v>15</v>
      </c>
      <c r="G27" s="89"/>
      <c r="H27" s="90">
        <f>ROUND(G27*F27,2)</f>
        <v>0</v>
      </c>
    </row>
    <row r="28" spans="1:8" s="66" customFormat="1" ht="30" customHeight="1" x14ac:dyDescent="0.2">
      <c r="A28" s="94" t="s">
        <v>44</v>
      </c>
      <c r="B28" s="65" t="s">
        <v>37</v>
      </c>
      <c r="C28" s="62" t="s">
        <v>45</v>
      </c>
      <c r="D28" s="54" t="s">
        <v>1</v>
      </c>
      <c r="E28" s="63" t="s">
        <v>36</v>
      </c>
      <c r="F28" s="88">
        <v>50</v>
      </c>
      <c r="G28" s="89"/>
      <c r="H28" s="90">
        <f>ROUND(G28*F28,2)</f>
        <v>0</v>
      </c>
    </row>
    <row r="29" spans="1:8" s="91" customFormat="1" ht="30" customHeight="1" x14ac:dyDescent="0.2">
      <c r="A29" s="94" t="s">
        <v>214</v>
      </c>
      <c r="B29" s="61" t="s">
        <v>98</v>
      </c>
      <c r="C29" s="62" t="s">
        <v>215</v>
      </c>
      <c r="D29" s="54" t="s">
        <v>447</v>
      </c>
      <c r="E29" s="63"/>
      <c r="F29" s="88"/>
      <c r="G29" s="93"/>
      <c r="H29" s="90"/>
    </row>
    <row r="30" spans="1:8" s="66" customFormat="1" ht="30" customHeight="1" x14ac:dyDescent="0.2">
      <c r="A30" s="94" t="s">
        <v>216</v>
      </c>
      <c r="B30" s="65" t="s">
        <v>438</v>
      </c>
      <c r="C30" s="62" t="s">
        <v>424</v>
      </c>
      <c r="D30" s="54" t="s">
        <v>217</v>
      </c>
      <c r="E30" s="63"/>
      <c r="F30" s="88"/>
      <c r="G30" s="93"/>
      <c r="H30" s="90"/>
    </row>
    <row r="31" spans="1:8" s="66" customFormat="1" ht="30" customHeight="1" x14ac:dyDescent="0.2">
      <c r="A31" s="94" t="s">
        <v>218</v>
      </c>
      <c r="B31" s="67" t="s">
        <v>101</v>
      </c>
      <c r="C31" s="62" t="s">
        <v>219</v>
      </c>
      <c r="D31" s="54"/>
      <c r="E31" s="63" t="s">
        <v>29</v>
      </c>
      <c r="F31" s="88">
        <v>10</v>
      </c>
      <c r="G31" s="89"/>
      <c r="H31" s="90">
        <f>ROUND(G31*F31,2)</f>
        <v>0</v>
      </c>
    </row>
    <row r="32" spans="1:8" s="66" customFormat="1" ht="30" customHeight="1" x14ac:dyDescent="0.2">
      <c r="A32" s="94" t="s">
        <v>220</v>
      </c>
      <c r="B32" s="67" t="s">
        <v>102</v>
      </c>
      <c r="C32" s="62" t="s">
        <v>221</v>
      </c>
      <c r="D32" s="54"/>
      <c r="E32" s="63" t="s">
        <v>29</v>
      </c>
      <c r="F32" s="88">
        <v>15</v>
      </c>
      <c r="G32" s="89"/>
      <c r="H32" s="90">
        <f>ROUND(G32*F32,2)</f>
        <v>0</v>
      </c>
    </row>
    <row r="33" spans="1:8" s="91" customFormat="1" ht="30" customHeight="1" x14ac:dyDescent="0.2">
      <c r="A33" s="94" t="s">
        <v>257</v>
      </c>
      <c r="B33" s="61" t="s">
        <v>105</v>
      </c>
      <c r="C33" s="62" t="s">
        <v>259</v>
      </c>
      <c r="D33" s="54" t="s">
        <v>99</v>
      </c>
      <c r="E33" s="63" t="s">
        <v>29</v>
      </c>
      <c r="F33" s="106">
        <v>10</v>
      </c>
      <c r="G33" s="89"/>
      <c r="H33" s="90">
        <f t="shared" ref="H33:H35" si="4">ROUND(G33*F33,2)</f>
        <v>0</v>
      </c>
    </row>
    <row r="34" spans="1:8" s="66" customFormat="1" ht="30" customHeight="1" x14ac:dyDescent="0.2">
      <c r="A34" s="94" t="s">
        <v>321</v>
      </c>
      <c r="B34" s="61" t="s">
        <v>109</v>
      </c>
      <c r="C34" s="62" t="s">
        <v>322</v>
      </c>
      <c r="D34" s="54" t="s">
        <v>99</v>
      </c>
      <c r="E34" s="63" t="s">
        <v>29</v>
      </c>
      <c r="F34" s="88">
        <v>5</v>
      </c>
      <c r="G34" s="89"/>
      <c r="H34" s="90">
        <f t="shared" si="4"/>
        <v>0</v>
      </c>
    </row>
    <row r="35" spans="1:8" s="66" customFormat="1" ht="30" customHeight="1" x14ac:dyDescent="0.2">
      <c r="A35" s="94" t="s">
        <v>382</v>
      </c>
      <c r="B35" s="61" t="s">
        <v>113</v>
      </c>
      <c r="C35" s="62" t="s">
        <v>383</v>
      </c>
      <c r="D35" s="54" t="s">
        <v>99</v>
      </c>
      <c r="E35" s="63" t="s">
        <v>29</v>
      </c>
      <c r="F35" s="88">
        <v>5</v>
      </c>
      <c r="G35" s="89"/>
      <c r="H35" s="90">
        <f t="shared" si="4"/>
        <v>0</v>
      </c>
    </row>
    <row r="36" spans="1:8" s="91" customFormat="1" ht="30" customHeight="1" x14ac:dyDescent="0.2">
      <c r="A36" s="94" t="s">
        <v>222</v>
      </c>
      <c r="B36" s="61" t="s">
        <v>115</v>
      </c>
      <c r="C36" s="62" t="s">
        <v>223</v>
      </c>
      <c r="D36" s="54" t="s">
        <v>224</v>
      </c>
      <c r="E36" s="63"/>
      <c r="F36" s="88"/>
      <c r="G36" s="93"/>
      <c r="H36" s="90"/>
    </row>
    <row r="37" spans="1:8" s="66" customFormat="1" ht="30" customHeight="1" x14ac:dyDescent="0.2">
      <c r="A37" s="94" t="s">
        <v>385</v>
      </c>
      <c r="B37" s="65" t="s">
        <v>30</v>
      </c>
      <c r="C37" s="62" t="s">
        <v>386</v>
      </c>
      <c r="D37" s="54" t="s">
        <v>1</v>
      </c>
      <c r="E37" s="63" t="s">
        <v>46</v>
      </c>
      <c r="F37" s="88">
        <v>475</v>
      </c>
      <c r="G37" s="89"/>
      <c r="H37" s="90">
        <f t="shared" ref="H37:H38" si="5">ROUND(G37*F37,2)</f>
        <v>0</v>
      </c>
    </row>
    <row r="38" spans="1:8" s="66" customFormat="1" ht="30" customHeight="1" x14ac:dyDescent="0.2">
      <c r="A38" s="94" t="s">
        <v>225</v>
      </c>
      <c r="B38" s="65" t="s">
        <v>37</v>
      </c>
      <c r="C38" s="62" t="s">
        <v>410</v>
      </c>
      <c r="D38" s="54" t="s">
        <v>226</v>
      </c>
      <c r="E38" s="63" t="s">
        <v>46</v>
      </c>
      <c r="F38" s="88">
        <v>280</v>
      </c>
      <c r="G38" s="89"/>
      <c r="H38" s="90">
        <f t="shared" si="5"/>
        <v>0</v>
      </c>
    </row>
    <row r="39" spans="1:8" s="66" customFormat="1" ht="30" customHeight="1" x14ac:dyDescent="0.2">
      <c r="A39" s="94" t="s">
        <v>227</v>
      </c>
      <c r="B39" s="61" t="s">
        <v>116</v>
      </c>
      <c r="C39" s="62" t="s">
        <v>228</v>
      </c>
      <c r="D39" s="54" t="s">
        <v>224</v>
      </c>
      <c r="E39" s="63"/>
      <c r="F39" s="88"/>
      <c r="G39" s="93"/>
      <c r="H39" s="90"/>
    </row>
    <row r="40" spans="1:8" s="66" customFormat="1" ht="39.950000000000003" customHeight="1" x14ac:dyDescent="0.2">
      <c r="A40" s="94" t="s">
        <v>229</v>
      </c>
      <c r="B40" s="65" t="s">
        <v>30</v>
      </c>
      <c r="C40" s="62" t="s">
        <v>416</v>
      </c>
      <c r="D40" s="54" t="s">
        <v>117</v>
      </c>
      <c r="E40" s="63" t="s">
        <v>46</v>
      </c>
      <c r="F40" s="88">
        <v>280</v>
      </c>
      <c r="G40" s="89"/>
      <c r="H40" s="90">
        <f t="shared" ref="H40" si="6">ROUND(G40*F40,2)</f>
        <v>0</v>
      </c>
    </row>
    <row r="41" spans="1:8" s="66" customFormat="1" ht="39.950000000000003" customHeight="1" x14ac:dyDescent="0.2">
      <c r="A41" s="94" t="s">
        <v>230</v>
      </c>
      <c r="B41" s="65" t="s">
        <v>37</v>
      </c>
      <c r="C41" s="62" t="s">
        <v>417</v>
      </c>
      <c r="D41" s="54" t="s">
        <v>107</v>
      </c>
      <c r="E41" s="63" t="s">
        <v>46</v>
      </c>
      <c r="F41" s="88">
        <v>15</v>
      </c>
      <c r="G41" s="89"/>
      <c r="H41" s="90">
        <f t="shared" ref="H41:H43" si="7">ROUND(G41*F41,2)</f>
        <v>0</v>
      </c>
    </row>
    <row r="42" spans="1:8" s="91" customFormat="1" ht="50.1" customHeight="1" x14ac:dyDescent="0.2">
      <c r="A42" s="94" t="s">
        <v>451</v>
      </c>
      <c r="B42" s="65" t="s">
        <v>47</v>
      </c>
      <c r="C42" s="62" t="s">
        <v>419</v>
      </c>
      <c r="D42" s="54" t="s">
        <v>323</v>
      </c>
      <c r="E42" s="63" t="s">
        <v>46</v>
      </c>
      <c r="F42" s="106">
        <v>235</v>
      </c>
      <c r="G42" s="89"/>
      <c r="H42" s="90">
        <f t="shared" si="7"/>
        <v>0</v>
      </c>
    </row>
    <row r="43" spans="1:8" s="91" customFormat="1" ht="50.1" customHeight="1" x14ac:dyDescent="0.2">
      <c r="A43" s="94" t="s">
        <v>673</v>
      </c>
      <c r="B43" s="65" t="s">
        <v>58</v>
      </c>
      <c r="C43" s="62" t="s">
        <v>674</v>
      </c>
      <c r="D43" s="54" t="s">
        <v>324</v>
      </c>
      <c r="E43" s="63" t="s">
        <v>46</v>
      </c>
      <c r="F43" s="106">
        <v>115</v>
      </c>
      <c r="G43" s="89"/>
      <c r="H43" s="90">
        <f t="shared" si="7"/>
        <v>0</v>
      </c>
    </row>
    <row r="44" spans="1:8" s="66" customFormat="1" ht="30" customHeight="1" x14ac:dyDescent="0.2">
      <c r="A44" s="94" t="s">
        <v>104</v>
      </c>
      <c r="B44" s="61" t="s">
        <v>120</v>
      </c>
      <c r="C44" s="62" t="s">
        <v>48</v>
      </c>
      <c r="D44" s="54" t="s">
        <v>224</v>
      </c>
      <c r="E44" s="63"/>
      <c r="F44" s="88"/>
      <c r="G44" s="93"/>
      <c r="H44" s="90"/>
    </row>
    <row r="45" spans="1:8" s="66" customFormat="1" ht="39.950000000000003" customHeight="1" x14ac:dyDescent="0.2">
      <c r="A45" s="94" t="s">
        <v>309</v>
      </c>
      <c r="B45" s="65" t="s">
        <v>30</v>
      </c>
      <c r="C45" s="62" t="s">
        <v>432</v>
      </c>
      <c r="D45" s="54" t="s">
        <v>689</v>
      </c>
      <c r="E45" s="63"/>
      <c r="F45" s="88"/>
      <c r="G45" s="98"/>
      <c r="H45" s="90"/>
    </row>
    <row r="46" spans="1:8" s="66" customFormat="1" ht="30" customHeight="1" x14ac:dyDescent="0.2">
      <c r="A46" s="94" t="s">
        <v>350</v>
      </c>
      <c r="B46" s="99" t="s">
        <v>101</v>
      </c>
      <c r="C46" s="100" t="s">
        <v>320</v>
      </c>
      <c r="D46" s="87"/>
      <c r="E46" s="101" t="s">
        <v>46</v>
      </c>
      <c r="F46" s="102">
        <v>5</v>
      </c>
      <c r="G46" s="89"/>
      <c r="H46" s="98">
        <f>ROUND(G46*F46,2)</f>
        <v>0</v>
      </c>
    </row>
    <row r="47" spans="1:8" s="113" customFormat="1" ht="50.1" customHeight="1" x14ac:dyDescent="0.2">
      <c r="A47" s="94" t="s">
        <v>387</v>
      </c>
      <c r="B47" s="71" t="s">
        <v>37</v>
      </c>
      <c r="C47" s="100" t="s">
        <v>421</v>
      </c>
      <c r="D47" s="87" t="s">
        <v>323</v>
      </c>
      <c r="E47" s="101"/>
      <c r="F47" s="112"/>
      <c r="G47" s="93"/>
      <c r="H47" s="98"/>
    </row>
    <row r="48" spans="1:8" s="103" customFormat="1" ht="30" customHeight="1" x14ac:dyDescent="0.2">
      <c r="A48" s="94" t="s">
        <v>389</v>
      </c>
      <c r="B48" s="99" t="s">
        <v>101</v>
      </c>
      <c r="C48" s="100" t="s">
        <v>352</v>
      </c>
      <c r="D48" s="87"/>
      <c r="E48" s="101" t="s">
        <v>46</v>
      </c>
      <c r="F48" s="102">
        <v>85</v>
      </c>
      <c r="G48" s="89"/>
      <c r="H48" s="98">
        <f t="shared" ref="H48:H51" si="8">ROUND(G48*F48,2)</f>
        <v>0</v>
      </c>
    </row>
    <row r="49" spans="1:8" s="66" customFormat="1" ht="50.1" customHeight="1" x14ac:dyDescent="0.2">
      <c r="A49" s="94"/>
      <c r="B49" s="65" t="s">
        <v>47</v>
      </c>
      <c r="C49" s="100" t="s">
        <v>675</v>
      </c>
      <c r="D49" s="54" t="s">
        <v>412</v>
      </c>
      <c r="E49" s="63" t="s">
        <v>46</v>
      </c>
      <c r="F49" s="88">
        <v>25</v>
      </c>
      <c r="G49" s="89"/>
      <c r="H49" s="90">
        <f t="shared" si="8"/>
        <v>0</v>
      </c>
    </row>
    <row r="50" spans="1:8" s="104" customFormat="1" ht="39.950000000000003" customHeight="1" x14ac:dyDescent="0.2">
      <c r="A50" s="94" t="s">
        <v>173</v>
      </c>
      <c r="B50" s="65" t="s">
        <v>58</v>
      </c>
      <c r="C50" s="62" t="s">
        <v>423</v>
      </c>
      <c r="D50" s="54" t="s">
        <v>688</v>
      </c>
      <c r="E50" s="63" t="s">
        <v>46</v>
      </c>
      <c r="F50" s="88">
        <v>7</v>
      </c>
      <c r="G50" s="89"/>
      <c r="H50" s="90">
        <f t="shared" si="8"/>
        <v>0</v>
      </c>
    </row>
    <row r="51" spans="1:8" s="66" customFormat="1" ht="39.950000000000003" customHeight="1" x14ac:dyDescent="0.2">
      <c r="A51" s="94" t="s">
        <v>231</v>
      </c>
      <c r="B51" s="61" t="s">
        <v>122</v>
      </c>
      <c r="C51" s="62" t="s">
        <v>232</v>
      </c>
      <c r="D51" s="54" t="s">
        <v>233</v>
      </c>
      <c r="E51" s="63" t="s">
        <v>29</v>
      </c>
      <c r="F51" s="88">
        <v>35</v>
      </c>
      <c r="G51" s="89"/>
      <c r="H51" s="90">
        <f t="shared" si="8"/>
        <v>0</v>
      </c>
    </row>
    <row r="52" spans="1:8" s="66" customFormat="1" ht="30" customHeight="1" x14ac:dyDescent="0.2">
      <c r="A52" s="94" t="s">
        <v>174</v>
      </c>
      <c r="B52" s="61" t="s">
        <v>125</v>
      </c>
      <c r="C52" s="62" t="s">
        <v>175</v>
      </c>
      <c r="D52" s="54" t="s">
        <v>362</v>
      </c>
      <c r="E52" s="105"/>
      <c r="F52" s="88"/>
      <c r="G52" s="93"/>
      <c r="H52" s="90"/>
    </row>
    <row r="53" spans="1:8" s="66" customFormat="1" ht="30" customHeight="1" x14ac:dyDescent="0.2">
      <c r="A53" s="94" t="s">
        <v>234</v>
      </c>
      <c r="B53" s="65" t="s">
        <v>30</v>
      </c>
      <c r="C53" s="62" t="s">
        <v>235</v>
      </c>
      <c r="D53" s="54"/>
      <c r="E53" s="63"/>
      <c r="F53" s="88"/>
      <c r="G53" s="93"/>
      <c r="H53" s="90"/>
    </row>
    <row r="54" spans="1:8" s="66" customFormat="1" ht="30" customHeight="1" x14ac:dyDescent="0.2">
      <c r="A54" s="94" t="s">
        <v>176</v>
      </c>
      <c r="B54" s="67" t="s">
        <v>101</v>
      </c>
      <c r="C54" s="62" t="s">
        <v>121</v>
      </c>
      <c r="D54" s="54"/>
      <c r="E54" s="63" t="s">
        <v>31</v>
      </c>
      <c r="F54" s="88">
        <v>700</v>
      </c>
      <c r="G54" s="89"/>
      <c r="H54" s="90">
        <f>ROUND(G54*F54,2)</f>
        <v>0</v>
      </c>
    </row>
    <row r="55" spans="1:8" s="66" customFormat="1" ht="30" customHeight="1" x14ac:dyDescent="0.2">
      <c r="A55" s="94" t="s">
        <v>177</v>
      </c>
      <c r="B55" s="65" t="s">
        <v>37</v>
      </c>
      <c r="C55" s="62" t="s">
        <v>67</v>
      </c>
      <c r="D55" s="54"/>
      <c r="E55" s="63"/>
      <c r="F55" s="88"/>
      <c r="G55" s="93"/>
      <c r="H55" s="90"/>
    </row>
    <row r="56" spans="1:8" s="66" customFormat="1" ht="30" customHeight="1" x14ac:dyDescent="0.2">
      <c r="A56" s="94" t="s">
        <v>178</v>
      </c>
      <c r="B56" s="67" t="s">
        <v>101</v>
      </c>
      <c r="C56" s="62" t="s">
        <v>121</v>
      </c>
      <c r="D56" s="54"/>
      <c r="E56" s="63" t="s">
        <v>31</v>
      </c>
      <c r="F56" s="88">
        <v>225</v>
      </c>
      <c r="G56" s="89"/>
      <c r="H56" s="90">
        <f>ROUND(G56*F56,2)</f>
        <v>0</v>
      </c>
    </row>
    <row r="57" spans="1:8" s="66" customFormat="1" ht="30" customHeight="1" x14ac:dyDescent="0.2">
      <c r="A57" s="94" t="s">
        <v>179</v>
      </c>
      <c r="B57" s="61" t="s">
        <v>130</v>
      </c>
      <c r="C57" s="62" t="s">
        <v>180</v>
      </c>
      <c r="D57" s="54" t="s">
        <v>362</v>
      </c>
      <c r="E57" s="63" t="s">
        <v>29</v>
      </c>
      <c r="F57" s="88">
        <v>60</v>
      </c>
      <c r="G57" s="89"/>
      <c r="H57" s="90">
        <f>ROUND(G57*F57,2)</f>
        <v>0</v>
      </c>
    </row>
    <row r="58" spans="1:8" s="91" customFormat="1" ht="30" customHeight="1" x14ac:dyDescent="0.2">
      <c r="A58" s="94" t="s">
        <v>108</v>
      </c>
      <c r="B58" s="61" t="s">
        <v>135</v>
      </c>
      <c r="C58" s="62" t="s">
        <v>110</v>
      </c>
      <c r="D58" s="54" t="s">
        <v>236</v>
      </c>
      <c r="E58" s="63"/>
      <c r="F58" s="88"/>
      <c r="G58" s="93"/>
      <c r="H58" s="90"/>
    </row>
    <row r="59" spans="1:8" s="66" customFormat="1" ht="30" customHeight="1" x14ac:dyDescent="0.2">
      <c r="A59" s="94" t="s">
        <v>111</v>
      </c>
      <c r="B59" s="65" t="s">
        <v>30</v>
      </c>
      <c r="C59" s="62" t="s">
        <v>237</v>
      </c>
      <c r="D59" s="54" t="s">
        <v>1</v>
      </c>
      <c r="E59" s="63" t="s">
        <v>29</v>
      </c>
      <c r="F59" s="88">
        <v>2500</v>
      </c>
      <c r="G59" s="89"/>
      <c r="H59" s="90">
        <f t="shared" ref="H59:H60" si="9">ROUND(G59*F59,2)</f>
        <v>0</v>
      </c>
    </row>
    <row r="60" spans="1:8" s="66" customFormat="1" ht="30" customHeight="1" x14ac:dyDescent="0.2">
      <c r="A60" s="94" t="s">
        <v>238</v>
      </c>
      <c r="B60" s="65" t="s">
        <v>37</v>
      </c>
      <c r="C60" s="62" t="s">
        <v>239</v>
      </c>
      <c r="D60" s="54" t="s">
        <v>1</v>
      </c>
      <c r="E60" s="63" t="s">
        <v>29</v>
      </c>
      <c r="F60" s="88">
        <v>150</v>
      </c>
      <c r="G60" s="89"/>
      <c r="H60" s="90">
        <f t="shared" si="9"/>
        <v>0</v>
      </c>
    </row>
    <row r="61" spans="1:8" s="91" customFormat="1" ht="30" customHeight="1" x14ac:dyDescent="0.2">
      <c r="A61" s="94" t="s">
        <v>390</v>
      </c>
      <c r="B61" s="61" t="s">
        <v>136</v>
      </c>
      <c r="C61" s="62" t="s">
        <v>391</v>
      </c>
      <c r="D61" s="54" t="s">
        <v>766</v>
      </c>
      <c r="E61" s="63"/>
      <c r="F61" s="106"/>
      <c r="G61" s="93"/>
      <c r="H61" s="90"/>
    </row>
    <row r="62" spans="1:8" s="91" customFormat="1" ht="30" customHeight="1" x14ac:dyDescent="0.2">
      <c r="A62" s="94" t="s">
        <v>392</v>
      </c>
      <c r="B62" s="65" t="s">
        <v>30</v>
      </c>
      <c r="C62" s="62" t="s">
        <v>393</v>
      </c>
      <c r="D62" s="54"/>
      <c r="E62" s="63" t="s">
        <v>29</v>
      </c>
      <c r="F62" s="106">
        <v>1300</v>
      </c>
      <c r="G62" s="89"/>
      <c r="H62" s="90">
        <f>ROUND(G62*F62,2)</f>
        <v>0</v>
      </c>
    </row>
    <row r="63" spans="1:8" s="66" customFormat="1" ht="30" customHeight="1" x14ac:dyDescent="0.2">
      <c r="A63" s="94" t="s">
        <v>112</v>
      </c>
      <c r="B63" s="61" t="s">
        <v>137</v>
      </c>
      <c r="C63" s="62" t="s">
        <v>114</v>
      </c>
      <c r="D63" s="54" t="s">
        <v>181</v>
      </c>
      <c r="E63" s="63" t="s">
        <v>36</v>
      </c>
      <c r="F63" s="106">
        <v>5</v>
      </c>
      <c r="G63" s="89"/>
      <c r="H63" s="90">
        <f t="shared" ref="H63" si="10">ROUND(G63*F63,2)</f>
        <v>0</v>
      </c>
    </row>
    <row r="64" spans="1:8" ht="39.950000000000003" customHeight="1" x14ac:dyDescent="0.2">
      <c r="A64" s="18"/>
      <c r="B64" s="6"/>
      <c r="C64" s="31" t="s">
        <v>20</v>
      </c>
      <c r="D64" s="10"/>
      <c r="E64" s="9"/>
      <c r="F64" s="8"/>
      <c r="G64" s="18"/>
      <c r="H64" s="21"/>
    </row>
    <row r="65" spans="1:8" s="91" customFormat="1" ht="30" customHeight="1" x14ac:dyDescent="0.2">
      <c r="A65" s="60" t="s">
        <v>52</v>
      </c>
      <c r="B65" s="61" t="s">
        <v>139</v>
      </c>
      <c r="C65" s="62" t="s">
        <v>53</v>
      </c>
      <c r="D65" s="54" t="s">
        <v>123</v>
      </c>
      <c r="E65" s="63" t="s">
        <v>46</v>
      </c>
      <c r="F65" s="106">
        <v>650</v>
      </c>
      <c r="G65" s="89"/>
      <c r="H65" s="90">
        <f>ROUND(G65*F65,2)</f>
        <v>0</v>
      </c>
    </row>
    <row r="66" spans="1:8" ht="50.1" customHeight="1" x14ac:dyDescent="0.2">
      <c r="A66" s="18"/>
      <c r="B66" s="6"/>
      <c r="C66" s="31" t="s">
        <v>21</v>
      </c>
      <c r="D66" s="10"/>
      <c r="E66" s="9"/>
      <c r="F66" s="8"/>
      <c r="G66" s="18"/>
      <c r="H66" s="21"/>
    </row>
    <row r="67" spans="1:8" s="108" customFormat="1" ht="30" customHeight="1" x14ac:dyDescent="0.2">
      <c r="A67" s="60" t="s">
        <v>75</v>
      </c>
      <c r="B67" s="61" t="s">
        <v>141</v>
      </c>
      <c r="C67" s="77" t="s">
        <v>240</v>
      </c>
      <c r="D67" s="78" t="s">
        <v>248</v>
      </c>
      <c r="E67" s="63"/>
      <c r="F67" s="106"/>
      <c r="G67" s="93"/>
      <c r="H67" s="107"/>
    </row>
    <row r="68" spans="1:8" s="66" customFormat="1" ht="39.950000000000003" customHeight="1" x14ac:dyDescent="0.2">
      <c r="A68" s="60" t="s">
        <v>76</v>
      </c>
      <c r="B68" s="65" t="s">
        <v>30</v>
      </c>
      <c r="C68" s="69" t="s">
        <v>310</v>
      </c>
      <c r="D68" s="54"/>
      <c r="E68" s="63" t="s">
        <v>36</v>
      </c>
      <c r="F68" s="106">
        <v>2</v>
      </c>
      <c r="G68" s="89"/>
      <c r="H68" s="90">
        <f t="shared" ref="H68:H73" si="11">ROUND(G68*F68,2)</f>
        <v>0</v>
      </c>
    </row>
    <row r="69" spans="1:8" s="66" customFormat="1" ht="39.950000000000003" customHeight="1" x14ac:dyDescent="0.2">
      <c r="A69" s="60" t="s">
        <v>77</v>
      </c>
      <c r="B69" s="65" t="s">
        <v>37</v>
      </c>
      <c r="C69" s="69" t="s">
        <v>311</v>
      </c>
      <c r="D69" s="54"/>
      <c r="E69" s="63" t="s">
        <v>36</v>
      </c>
      <c r="F69" s="106">
        <v>2</v>
      </c>
      <c r="G69" s="89"/>
      <c r="H69" s="90">
        <f t="shared" si="11"/>
        <v>0</v>
      </c>
    </row>
    <row r="70" spans="1:8" s="66" customFormat="1" ht="30" customHeight="1" x14ac:dyDescent="0.2">
      <c r="A70" s="60" t="s">
        <v>241</v>
      </c>
      <c r="B70" s="65" t="s">
        <v>47</v>
      </c>
      <c r="C70" s="69" t="s">
        <v>242</v>
      </c>
      <c r="D70" s="54"/>
      <c r="E70" s="63" t="s">
        <v>36</v>
      </c>
      <c r="F70" s="106">
        <v>4</v>
      </c>
      <c r="G70" s="89"/>
      <c r="H70" s="90">
        <f t="shared" si="11"/>
        <v>0</v>
      </c>
    </row>
    <row r="71" spans="1:8" s="66" customFormat="1" ht="30" customHeight="1" x14ac:dyDescent="0.2">
      <c r="A71" s="60" t="s">
        <v>243</v>
      </c>
      <c r="B71" s="65" t="s">
        <v>58</v>
      </c>
      <c r="C71" s="69" t="s">
        <v>244</v>
      </c>
      <c r="D71" s="54"/>
      <c r="E71" s="63" t="s">
        <v>36</v>
      </c>
      <c r="F71" s="106">
        <v>4</v>
      </c>
      <c r="G71" s="89"/>
      <c r="H71" s="90">
        <f t="shared" si="11"/>
        <v>0</v>
      </c>
    </row>
    <row r="72" spans="1:8" s="66" customFormat="1" ht="30" customHeight="1" x14ac:dyDescent="0.2">
      <c r="A72" s="60" t="s">
        <v>406</v>
      </c>
      <c r="B72" s="65" t="s">
        <v>62</v>
      </c>
      <c r="C72" s="69" t="s">
        <v>407</v>
      </c>
      <c r="D72" s="54"/>
      <c r="E72" s="63" t="s">
        <v>36</v>
      </c>
      <c r="F72" s="106">
        <v>3</v>
      </c>
      <c r="G72" s="89"/>
      <c r="H72" s="90">
        <f t="shared" si="11"/>
        <v>0</v>
      </c>
    </row>
    <row r="73" spans="1:8" s="66" customFormat="1" ht="30" customHeight="1" x14ac:dyDescent="0.2">
      <c r="A73" s="114" t="s">
        <v>394</v>
      </c>
      <c r="B73" s="115" t="s">
        <v>118</v>
      </c>
      <c r="C73" s="69" t="s">
        <v>395</v>
      </c>
      <c r="D73" s="78"/>
      <c r="E73" s="116" t="s">
        <v>36</v>
      </c>
      <c r="F73" s="117">
        <v>3</v>
      </c>
      <c r="G73" s="89"/>
      <c r="H73" s="119">
        <f t="shared" si="11"/>
        <v>0</v>
      </c>
    </row>
    <row r="74" spans="1:8" s="66" customFormat="1" ht="30" customHeight="1" x14ac:dyDescent="0.2">
      <c r="A74" s="60" t="s">
        <v>245</v>
      </c>
      <c r="B74" s="61" t="s">
        <v>142</v>
      </c>
      <c r="C74" s="62" t="s">
        <v>246</v>
      </c>
      <c r="D74" s="54" t="s">
        <v>367</v>
      </c>
      <c r="E74" s="63" t="s">
        <v>36</v>
      </c>
      <c r="F74" s="106">
        <v>6</v>
      </c>
      <c r="G74" s="89"/>
      <c r="H74" s="90">
        <f t="shared" ref="H74" si="12">ROUND(G74*F74,2)</f>
        <v>0</v>
      </c>
    </row>
    <row r="75" spans="1:8" ht="39.950000000000003" customHeight="1" x14ac:dyDescent="0.2">
      <c r="A75" s="18"/>
      <c r="B75" s="11"/>
      <c r="C75" s="31" t="s">
        <v>22</v>
      </c>
      <c r="D75" s="10"/>
      <c r="E75" s="9"/>
      <c r="F75" s="8"/>
      <c r="G75" s="18"/>
      <c r="H75" s="21"/>
    </row>
    <row r="76" spans="1:8" s="66" customFormat="1" ht="39.950000000000003" customHeight="1" x14ac:dyDescent="0.2">
      <c r="A76" s="60" t="s">
        <v>54</v>
      </c>
      <c r="B76" s="61" t="s">
        <v>143</v>
      </c>
      <c r="C76" s="69" t="s">
        <v>247</v>
      </c>
      <c r="D76" s="78" t="s">
        <v>248</v>
      </c>
      <c r="E76" s="63" t="s">
        <v>36</v>
      </c>
      <c r="F76" s="106">
        <v>1</v>
      </c>
      <c r="G76" s="89"/>
      <c r="H76" s="90">
        <f>ROUND(G76*F76,2)</f>
        <v>0</v>
      </c>
    </row>
    <row r="77" spans="1:8" s="66" customFormat="1" ht="30" customHeight="1" x14ac:dyDescent="0.2">
      <c r="A77" s="60" t="s">
        <v>68</v>
      </c>
      <c r="B77" s="61" t="s">
        <v>145</v>
      </c>
      <c r="C77" s="62" t="s">
        <v>78</v>
      </c>
      <c r="D77" s="54" t="s">
        <v>127</v>
      </c>
      <c r="E77" s="63"/>
      <c r="F77" s="106"/>
      <c r="G77" s="98"/>
      <c r="H77" s="107"/>
    </row>
    <row r="78" spans="1:8" s="66" customFormat="1" ht="30" customHeight="1" x14ac:dyDescent="0.2">
      <c r="A78" s="60" t="s">
        <v>79</v>
      </c>
      <c r="B78" s="65" t="s">
        <v>30</v>
      </c>
      <c r="C78" s="62" t="s">
        <v>144</v>
      </c>
      <c r="D78" s="54"/>
      <c r="E78" s="63" t="s">
        <v>69</v>
      </c>
      <c r="F78" s="110">
        <v>0.5</v>
      </c>
      <c r="G78" s="89"/>
      <c r="H78" s="90">
        <f>ROUND(G78*F78,2)</f>
        <v>0</v>
      </c>
    </row>
    <row r="79" spans="1:8" s="91" customFormat="1" ht="30" customHeight="1" x14ac:dyDescent="0.2">
      <c r="A79" s="60" t="s">
        <v>55</v>
      </c>
      <c r="B79" s="61" t="s">
        <v>147</v>
      </c>
      <c r="C79" s="69" t="s">
        <v>249</v>
      </c>
      <c r="D79" s="78" t="s">
        <v>248</v>
      </c>
      <c r="E79" s="63"/>
      <c r="F79" s="106"/>
      <c r="G79" s="93"/>
      <c r="H79" s="107"/>
    </row>
    <row r="80" spans="1:8" s="66" customFormat="1" ht="30" customHeight="1" x14ac:dyDescent="0.2">
      <c r="A80" s="60" t="s">
        <v>190</v>
      </c>
      <c r="B80" s="65" t="s">
        <v>30</v>
      </c>
      <c r="C80" s="62" t="s">
        <v>191</v>
      </c>
      <c r="D80" s="54"/>
      <c r="E80" s="63" t="s">
        <v>36</v>
      </c>
      <c r="F80" s="106">
        <v>1</v>
      </c>
      <c r="G80" s="89"/>
      <c r="H80" s="90">
        <f t="shared" ref="H80:H85" si="13">ROUND(G80*F80,2)</f>
        <v>0</v>
      </c>
    </row>
    <row r="81" spans="1:8" s="66" customFormat="1" ht="30" customHeight="1" x14ac:dyDescent="0.2">
      <c r="A81" s="60" t="s">
        <v>56</v>
      </c>
      <c r="B81" s="65" t="s">
        <v>37</v>
      </c>
      <c r="C81" s="62" t="s">
        <v>146</v>
      </c>
      <c r="D81" s="54"/>
      <c r="E81" s="63" t="s">
        <v>36</v>
      </c>
      <c r="F81" s="106">
        <v>4</v>
      </c>
      <c r="G81" s="89"/>
      <c r="H81" s="90">
        <f t="shared" si="13"/>
        <v>0</v>
      </c>
    </row>
    <row r="82" spans="1:8" s="66" customFormat="1" ht="30" customHeight="1" x14ac:dyDescent="0.2">
      <c r="A82" s="60" t="s">
        <v>192</v>
      </c>
      <c r="B82" s="65" t="s">
        <v>47</v>
      </c>
      <c r="C82" s="62" t="s">
        <v>193</v>
      </c>
      <c r="D82" s="54"/>
      <c r="E82" s="63" t="s">
        <v>36</v>
      </c>
      <c r="F82" s="106">
        <v>1</v>
      </c>
      <c r="G82" s="89"/>
      <c r="H82" s="90">
        <f t="shared" si="13"/>
        <v>0</v>
      </c>
    </row>
    <row r="83" spans="1:8" s="66" customFormat="1" ht="30" customHeight="1" x14ac:dyDescent="0.2">
      <c r="A83" s="60" t="s">
        <v>57</v>
      </c>
      <c r="B83" s="65" t="s">
        <v>58</v>
      </c>
      <c r="C83" s="62" t="s">
        <v>164</v>
      </c>
      <c r="D83" s="54"/>
      <c r="E83" s="63" t="s">
        <v>36</v>
      </c>
      <c r="F83" s="106">
        <v>1</v>
      </c>
      <c r="G83" s="89"/>
      <c r="H83" s="90">
        <f t="shared" si="13"/>
        <v>0</v>
      </c>
    </row>
    <row r="84" spans="1:8" s="91" customFormat="1" ht="30" customHeight="1" x14ac:dyDescent="0.2">
      <c r="A84" s="60" t="s">
        <v>70</v>
      </c>
      <c r="B84" s="61" t="s">
        <v>148</v>
      </c>
      <c r="C84" s="62" t="s">
        <v>80</v>
      </c>
      <c r="D84" s="78" t="s">
        <v>248</v>
      </c>
      <c r="E84" s="63" t="s">
        <v>36</v>
      </c>
      <c r="F84" s="106">
        <v>7</v>
      </c>
      <c r="G84" s="89"/>
      <c r="H84" s="90">
        <f t="shared" si="13"/>
        <v>0</v>
      </c>
    </row>
    <row r="85" spans="1:8" s="91" customFormat="1" ht="30" customHeight="1" x14ac:dyDescent="0.2">
      <c r="A85" s="60" t="s">
        <v>71</v>
      </c>
      <c r="B85" s="61" t="s">
        <v>149</v>
      </c>
      <c r="C85" s="62" t="s">
        <v>81</v>
      </c>
      <c r="D85" s="78" t="s">
        <v>248</v>
      </c>
      <c r="E85" s="63" t="s">
        <v>36</v>
      </c>
      <c r="F85" s="106">
        <v>1</v>
      </c>
      <c r="G85" s="89"/>
      <c r="H85" s="90">
        <f t="shared" si="13"/>
        <v>0</v>
      </c>
    </row>
    <row r="86" spans="1:8" ht="39.950000000000003" customHeight="1" x14ac:dyDescent="0.2">
      <c r="A86" s="18"/>
      <c r="B86" s="15"/>
      <c r="C86" s="31" t="s">
        <v>23</v>
      </c>
      <c r="D86" s="10"/>
      <c r="E86" s="7"/>
      <c r="F86" s="10"/>
      <c r="G86" s="18"/>
      <c r="H86" s="21"/>
    </row>
    <row r="87" spans="1:8" s="91" customFormat="1" ht="30" customHeight="1" x14ac:dyDescent="0.2">
      <c r="A87" s="94" t="s">
        <v>59</v>
      </c>
      <c r="B87" s="61" t="s">
        <v>150</v>
      </c>
      <c r="C87" s="62" t="s">
        <v>60</v>
      </c>
      <c r="D87" s="54" t="s">
        <v>370</v>
      </c>
      <c r="E87" s="63"/>
      <c r="F87" s="88"/>
      <c r="G87" s="93"/>
      <c r="H87" s="90"/>
    </row>
    <row r="88" spans="1:8" s="66" customFormat="1" ht="30" customHeight="1" x14ac:dyDescent="0.2">
      <c r="A88" s="94" t="s">
        <v>151</v>
      </c>
      <c r="B88" s="65" t="s">
        <v>30</v>
      </c>
      <c r="C88" s="62" t="s">
        <v>152</v>
      </c>
      <c r="D88" s="54"/>
      <c r="E88" s="63" t="s">
        <v>29</v>
      </c>
      <c r="F88" s="88">
        <v>50</v>
      </c>
      <c r="G88" s="89"/>
      <c r="H88" s="90">
        <f>ROUND(G88*F88,2)</f>
        <v>0</v>
      </c>
    </row>
    <row r="89" spans="1:8" s="66" customFormat="1" ht="30" customHeight="1" x14ac:dyDescent="0.2">
      <c r="A89" s="94" t="s">
        <v>61</v>
      </c>
      <c r="B89" s="65" t="s">
        <v>37</v>
      </c>
      <c r="C89" s="62" t="s">
        <v>153</v>
      </c>
      <c r="D89" s="54"/>
      <c r="E89" s="63" t="s">
        <v>29</v>
      </c>
      <c r="F89" s="88">
        <v>850</v>
      </c>
      <c r="G89" s="89"/>
      <c r="H89" s="90">
        <f>ROUND(G89*F89,2)</f>
        <v>0</v>
      </c>
    </row>
    <row r="90" spans="1:8" s="39" customFormat="1" ht="39.950000000000003" customHeight="1" thickBot="1" x14ac:dyDescent="0.25">
      <c r="A90" s="40"/>
      <c r="B90" s="35" t="str">
        <f>B6</f>
        <v>A</v>
      </c>
      <c r="C90" s="152" t="str">
        <f>C6</f>
        <v>ALWOOD CRESCENT from Egesz Street to Egesz Street - Asphalt Pavement Rehabilitation</v>
      </c>
      <c r="D90" s="153"/>
      <c r="E90" s="153"/>
      <c r="F90" s="154"/>
      <c r="G90" s="19" t="s">
        <v>16</v>
      </c>
      <c r="H90" s="19">
        <f>SUM(H6:H89)</f>
        <v>0</v>
      </c>
    </row>
    <row r="91" spans="1:8" s="39" customFormat="1" ht="39.950000000000003" customHeight="1" thickTop="1" x14ac:dyDescent="0.2">
      <c r="A91" s="37"/>
      <c r="B91" s="36" t="s">
        <v>12</v>
      </c>
      <c r="C91" s="149" t="s">
        <v>628</v>
      </c>
      <c r="D91" s="150"/>
      <c r="E91" s="150"/>
      <c r="F91" s="151"/>
      <c r="G91" s="37"/>
      <c r="H91" s="38"/>
    </row>
    <row r="92" spans="1:8" ht="36" customHeight="1" x14ac:dyDescent="0.2">
      <c r="A92" s="18"/>
      <c r="B92" s="15"/>
      <c r="C92" s="30" t="s">
        <v>18</v>
      </c>
      <c r="D92" s="10"/>
      <c r="E92" s="8" t="s">
        <v>1</v>
      </c>
      <c r="F92" s="8" t="s">
        <v>1</v>
      </c>
      <c r="G92" s="18" t="s">
        <v>1</v>
      </c>
      <c r="H92" s="21"/>
    </row>
    <row r="93" spans="1:8" s="91" customFormat="1" ht="30" customHeight="1" x14ac:dyDescent="0.2">
      <c r="A93" s="60" t="s">
        <v>83</v>
      </c>
      <c r="B93" s="61" t="s">
        <v>198</v>
      </c>
      <c r="C93" s="62" t="s">
        <v>84</v>
      </c>
      <c r="D93" s="87" t="s">
        <v>457</v>
      </c>
      <c r="E93" s="63" t="s">
        <v>27</v>
      </c>
      <c r="F93" s="88">
        <v>70</v>
      </c>
      <c r="G93" s="89"/>
      <c r="H93" s="90">
        <f t="shared" ref="H93:H94" si="14">ROUND(G93*F93,2)</f>
        <v>0</v>
      </c>
    </row>
    <row r="94" spans="1:8" s="66" customFormat="1" ht="30" customHeight="1" x14ac:dyDescent="0.2">
      <c r="A94" s="92" t="s">
        <v>85</v>
      </c>
      <c r="B94" s="61" t="s">
        <v>197</v>
      </c>
      <c r="C94" s="62" t="s">
        <v>86</v>
      </c>
      <c r="D94" s="87" t="s">
        <v>457</v>
      </c>
      <c r="E94" s="63" t="s">
        <v>29</v>
      </c>
      <c r="F94" s="88">
        <v>200</v>
      </c>
      <c r="G94" s="89"/>
      <c r="H94" s="90">
        <f t="shared" si="14"/>
        <v>0</v>
      </c>
    </row>
    <row r="95" spans="1:8" s="91" customFormat="1" ht="30" customHeight="1" x14ac:dyDescent="0.2">
      <c r="A95" s="92" t="s">
        <v>87</v>
      </c>
      <c r="B95" s="61" t="s">
        <v>196</v>
      </c>
      <c r="C95" s="62" t="s">
        <v>372</v>
      </c>
      <c r="D95" s="87" t="s">
        <v>457</v>
      </c>
      <c r="E95" s="63"/>
      <c r="F95" s="88"/>
      <c r="G95" s="93"/>
      <c r="H95" s="90"/>
    </row>
    <row r="96" spans="1:8" s="91" customFormat="1" ht="30" customHeight="1" x14ac:dyDescent="0.2">
      <c r="A96" s="92" t="s">
        <v>373</v>
      </c>
      <c r="B96" s="65" t="s">
        <v>30</v>
      </c>
      <c r="C96" s="62" t="s">
        <v>426</v>
      </c>
      <c r="D96" s="87"/>
      <c r="E96" s="63" t="s">
        <v>31</v>
      </c>
      <c r="F96" s="88">
        <v>20</v>
      </c>
      <c r="G96" s="89"/>
      <c r="H96" s="90">
        <f t="shared" ref="H96" si="15">ROUND(G96*F96,2)</f>
        <v>0</v>
      </c>
    </row>
    <row r="97" spans="1:8" s="91" customFormat="1" ht="39.950000000000003" customHeight="1" x14ac:dyDescent="0.2">
      <c r="A97" s="92" t="s">
        <v>32</v>
      </c>
      <c r="B97" s="61" t="s">
        <v>250</v>
      </c>
      <c r="C97" s="62" t="s">
        <v>33</v>
      </c>
      <c r="D97" s="87" t="s">
        <v>457</v>
      </c>
      <c r="E97" s="63"/>
      <c r="F97" s="88"/>
      <c r="G97" s="93"/>
      <c r="H97" s="90"/>
    </row>
    <row r="98" spans="1:8" s="91" customFormat="1" ht="30" customHeight="1" x14ac:dyDescent="0.2">
      <c r="A98" s="92" t="s">
        <v>341</v>
      </c>
      <c r="B98" s="65" t="s">
        <v>30</v>
      </c>
      <c r="C98" s="62" t="s">
        <v>415</v>
      </c>
      <c r="D98" s="54" t="s">
        <v>1</v>
      </c>
      <c r="E98" s="63" t="s">
        <v>27</v>
      </c>
      <c r="F98" s="88">
        <v>25</v>
      </c>
      <c r="G98" s="89"/>
      <c r="H98" s="90">
        <f t="shared" ref="H98:H101" si="16">ROUND(G98*F98,2)</f>
        <v>0</v>
      </c>
    </row>
    <row r="99" spans="1:8" s="66" customFormat="1" ht="30" customHeight="1" x14ac:dyDescent="0.2">
      <c r="A99" s="60" t="s">
        <v>34</v>
      </c>
      <c r="B99" s="61" t="s">
        <v>251</v>
      </c>
      <c r="C99" s="62" t="s">
        <v>35</v>
      </c>
      <c r="D99" s="87" t="s">
        <v>457</v>
      </c>
      <c r="E99" s="63" t="s">
        <v>29</v>
      </c>
      <c r="F99" s="88">
        <v>1000</v>
      </c>
      <c r="G99" s="89"/>
      <c r="H99" s="90">
        <f t="shared" si="16"/>
        <v>0</v>
      </c>
    </row>
    <row r="100" spans="1:8" s="91" customFormat="1" ht="30" customHeight="1" x14ac:dyDescent="0.2">
      <c r="A100" s="92" t="s">
        <v>91</v>
      </c>
      <c r="B100" s="61" t="s">
        <v>252</v>
      </c>
      <c r="C100" s="62" t="s">
        <v>374</v>
      </c>
      <c r="D100" s="87" t="s">
        <v>375</v>
      </c>
      <c r="E100" s="63"/>
      <c r="F100" s="88"/>
      <c r="G100" s="98"/>
      <c r="H100" s="90"/>
    </row>
    <row r="101" spans="1:8" s="91" customFormat="1" ht="30" customHeight="1" x14ac:dyDescent="0.2">
      <c r="A101" s="92" t="s">
        <v>376</v>
      </c>
      <c r="B101" s="65" t="s">
        <v>30</v>
      </c>
      <c r="C101" s="62" t="s">
        <v>377</v>
      </c>
      <c r="D101" s="54" t="s">
        <v>1</v>
      </c>
      <c r="E101" s="63" t="s">
        <v>29</v>
      </c>
      <c r="F101" s="88">
        <v>90</v>
      </c>
      <c r="G101" s="89"/>
      <c r="H101" s="90">
        <f t="shared" si="16"/>
        <v>0</v>
      </c>
    </row>
    <row r="102" spans="1:8" s="66" customFormat="1" ht="30" customHeight="1" x14ac:dyDescent="0.2">
      <c r="A102" s="92" t="s">
        <v>378</v>
      </c>
      <c r="B102" s="61" t="s">
        <v>253</v>
      </c>
      <c r="C102" s="62" t="s">
        <v>94</v>
      </c>
      <c r="D102" s="54" t="s">
        <v>379</v>
      </c>
      <c r="E102" s="63"/>
      <c r="F102" s="88"/>
      <c r="G102" s="93"/>
      <c r="H102" s="90"/>
    </row>
    <row r="103" spans="1:8" s="91" customFormat="1" ht="30" customHeight="1" x14ac:dyDescent="0.2">
      <c r="A103" s="92" t="s">
        <v>380</v>
      </c>
      <c r="B103" s="65" t="s">
        <v>30</v>
      </c>
      <c r="C103" s="62" t="s">
        <v>381</v>
      </c>
      <c r="D103" s="54" t="s">
        <v>1</v>
      </c>
      <c r="E103" s="63" t="s">
        <v>29</v>
      </c>
      <c r="F103" s="88">
        <v>90</v>
      </c>
      <c r="G103" s="89"/>
      <c r="H103" s="90">
        <f>ROUND(G103*F103,2)</f>
        <v>0</v>
      </c>
    </row>
    <row r="104" spans="1:8" ht="39.950000000000003" customHeight="1" x14ac:dyDescent="0.2">
      <c r="A104" s="18"/>
      <c r="B104" s="15"/>
      <c r="C104" s="31" t="s">
        <v>334</v>
      </c>
      <c r="D104" s="10"/>
      <c r="E104" s="7"/>
      <c r="F104" s="10"/>
      <c r="G104" s="18"/>
      <c r="H104" s="21"/>
    </row>
    <row r="105" spans="1:8" s="91" customFormat="1" ht="30" customHeight="1" x14ac:dyDescent="0.2">
      <c r="A105" s="94" t="s">
        <v>63</v>
      </c>
      <c r="B105" s="61" t="s">
        <v>254</v>
      </c>
      <c r="C105" s="62" t="s">
        <v>64</v>
      </c>
      <c r="D105" s="87" t="s">
        <v>457</v>
      </c>
      <c r="E105" s="63"/>
      <c r="F105" s="88"/>
      <c r="G105" s="93"/>
      <c r="H105" s="90"/>
    </row>
    <row r="106" spans="1:8" s="66" customFormat="1" ht="30" customHeight="1" x14ac:dyDescent="0.2">
      <c r="A106" s="94" t="s">
        <v>167</v>
      </c>
      <c r="B106" s="65" t="s">
        <v>30</v>
      </c>
      <c r="C106" s="62" t="s">
        <v>168</v>
      </c>
      <c r="D106" s="54" t="s">
        <v>1</v>
      </c>
      <c r="E106" s="63" t="s">
        <v>29</v>
      </c>
      <c r="F106" s="88">
        <v>225</v>
      </c>
      <c r="G106" s="89"/>
      <c r="H106" s="90">
        <f>ROUND(G106*F106,2)</f>
        <v>0</v>
      </c>
    </row>
    <row r="107" spans="1:8" s="66" customFormat="1" ht="30" customHeight="1" x14ac:dyDescent="0.2">
      <c r="A107" s="94" t="s">
        <v>38</v>
      </c>
      <c r="B107" s="61" t="s">
        <v>258</v>
      </c>
      <c r="C107" s="62" t="s">
        <v>39</v>
      </c>
      <c r="D107" s="54" t="s">
        <v>169</v>
      </c>
      <c r="E107" s="63"/>
      <c r="F107" s="88"/>
      <c r="G107" s="93"/>
      <c r="H107" s="90"/>
    </row>
    <row r="108" spans="1:8" s="66" customFormat="1" ht="30" customHeight="1" x14ac:dyDescent="0.2">
      <c r="A108" s="94" t="s">
        <v>40</v>
      </c>
      <c r="B108" s="65" t="s">
        <v>30</v>
      </c>
      <c r="C108" s="62" t="s">
        <v>41</v>
      </c>
      <c r="D108" s="54" t="s">
        <v>1</v>
      </c>
      <c r="E108" s="63" t="s">
        <v>36</v>
      </c>
      <c r="F108" s="88">
        <v>60</v>
      </c>
      <c r="G108" s="89"/>
      <c r="H108" s="90">
        <f>ROUND(G108*F108,2)</f>
        <v>0</v>
      </c>
    </row>
    <row r="109" spans="1:8" s="66" customFormat="1" ht="30" customHeight="1" x14ac:dyDescent="0.2">
      <c r="A109" s="94" t="s">
        <v>42</v>
      </c>
      <c r="B109" s="61" t="s">
        <v>260</v>
      </c>
      <c r="C109" s="62" t="s">
        <v>43</v>
      </c>
      <c r="D109" s="54" t="s">
        <v>169</v>
      </c>
      <c r="E109" s="63"/>
      <c r="F109" s="88"/>
      <c r="G109" s="93"/>
      <c r="H109" s="90"/>
    </row>
    <row r="110" spans="1:8" s="66" customFormat="1" ht="30" customHeight="1" x14ac:dyDescent="0.2">
      <c r="A110" s="95" t="s">
        <v>170</v>
      </c>
      <c r="B110" s="96" t="s">
        <v>30</v>
      </c>
      <c r="C110" s="97" t="s">
        <v>171</v>
      </c>
      <c r="D110" s="96" t="s">
        <v>1</v>
      </c>
      <c r="E110" s="96" t="s">
        <v>36</v>
      </c>
      <c r="F110" s="88">
        <v>80</v>
      </c>
      <c r="G110" s="89"/>
      <c r="H110" s="90">
        <f>ROUND(G110*F110,2)</f>
        <v>0</v>
      </c>
    </row>
    <row r="111" spans="1:8" s="66" customFormat="1" ht="30" customHeight="1" x14ac:dyDescent="0.2">
      <c r="A111" s="94" t="s">
        <v>44</v>
      </c>
      <c r="B111" s="65" t="s">
        <v>37</v>
      </c>
      <c r="C111" s="62" t="s">
        <v>45</v>
      </c>
      <c r="D111" s="54" t="s">
        <v>1</v>
      </c>
      <c r="E111" s="63" t="s">
        <v>36</v>
      </c>
      <c r="F111" s="88">
        <v>165</v>
      </c>
      <c r="G111" s="89"/>
      <c r="H111" s="90">
        <f>ROUND(G111*F111,2)</f>
        <v>0</v>
      </c>
    </row>
    <row r="112" spans="1:8" s="91" customFormat="1" ht="30" customHeight="1" x14ac:dyDescent="0.2">
      <c r="A112" s="94" t="s">
        <v>214</v>
      </c>
      <c r="B112" s="61" t="s">
        <v>261</v>
      </c>
      <c r="C112" s="62" t="s">
        <v>215</v>
      </c>
      <c r="D112" s="54" t="s">
        <v>448</v>
      </c>
      <c r="E112" s="63"/>
      <c r="F112" s="88"/>
      <c r="G112" s="93"/>
      <c r="H112" s="90"/>
    </row>
    <row r="113" spans="1:8" s="66" customFormat="1" ht="30" customHeight="1" x14ac:dyDescent="0.2">
      <c r="A113" s="94" t="s">
        <v>216</v>
      </c>
      <c r="B113" s="65" t="s">
        <v>438</v>
      </c>
      <c r="C113" s="62" t="s">
        <v>424</v>
      </c>
      <c r="D113" s="54" t="s">
        <v>217</v>
      </c>
      <c r="E113" s="63"/>
      <c r="F113" s="88"/>
      <c r="G113" s="93"/>
      <c r="H113" s="90"/>
    </row>
    <row r="114" spans="1:8" s="66" customFormat="1" ht="30" customHeight="1" x14ac:dyDescent="0.2">
      <c r="A114" s="94" t="s">
        <v>218</v>
      </c>
      <c r="B114" s="67" t="s">
        <v>101</v>
      </c>
      <c r="C114" s="62" t="s">
        <v>219</v>
      </c>
      <c r="D114" s="54"/>
      <c r="E114" s="63" t="s">
        <v>29</v>
      </c>
      <c r="F114" s="88">
        <v>30</v>
      </c>
      <c r="G114" s="89"/>
      <c r="H114" s="90">
        <f>ROUND(G114*F114,2)</f>
        <v>0</v>
      </c>
    </row>
    <row r="115" spans="1:8" s="66" customFormat="1" ht="30" customHeight="1" x14ac:dyDescent="0.2">
      <c r="A115" s="94" t="s">
        <v>220</v>
      </c>
      <c r="B115" s="67" t="s">
        <v>102</v>
      </c>
      <c r="C115" s="62" t="s">
        <v>221</v>
      </c>
      <c r="D115" s="54"/>
      <c r="E115" s="63" t="s">
        <v>29</v>
      </c>
      <c r="F115" s="88">
        <v>15</v>
      </c>
      <c r="G115" s="89"/>
      <c r="H115" s="90">
        <f>ROUND(G115*F115,2)</f>
        <v>0</v>
      </c>
    </row>
    <row r="116" spans="1:8" s="66" customFormat="1" ht="30" customHeight="1" x14ac:dyDescent="0.2">
      <c r="A116" s="94" t="s">
        <v>255</v>
      </c>
      <c r="B116" s="67" t="s">
        <v>103</v>
      </c>
      <c r="C116" s="62" t="s">
        <v>256</v>
      </c>
      <c r="D116" s="54" t="s">
        <v>1</v>
      </c>
      <c r="E116" s="63" t="s">
        <v>29</v>
      </c>
      <c r="F116" s="88">
        <v>185</v>
      </c>
      <c r="G116" s="89"/>
      <c r="H116" s="90">
        <f>ROUND(G116*F116,2)</f>
        <v>0</v>
      </c>
    </row>
    <row r="117" spans="1:8" s="91" customFormat="1" ht="30" customHeight="1" x14ac:dyDescent="0.2">
      <c r="A117" s="94" t="s">
        <v>257</v>
      </c>
      <c r="B117" s="61" t="s">
        <v>262</v>
      </c>
      <c r="C117" s="62" t="s">
        <v>259</v>
      </c>
      <c r="D117" s="54" t="s">
        <v>99</v>
      </c>
      <c r="E117" s="63" t="s">
        <v>29</v>
      </c>
      <c r="F117" s="106">
        <v>40</v>
      </c>
      <c r="G117" s="89"/>
      <c r="H117" s="90">
        <f t="shared" ref="H117:H119" si="17">ROUND(G117*F117,2)</f>
        <v>0</v>
      </c>
    </row>
    <row r="118" spans="1:8" s="66" customFormat="1" ht="30" customHeight="1" x14ac:dyDescent="0.2">
      <c r="A118" s="94" t="s">
        <v>321</v>
      </c>
      <c r="B118" s="61" t="s">
        <v>263</v>
      </c>
      <c r="C118" s="62" t="s">
        <v>322</v>
      </c>
      <c r="D118" s="54" t="s">
        <v>99</v>
      </c>
      <c r="E118" s="63" t="s">
        <v>29</v>
      </c>
      <c r="F118" s="88">
        <v>8</v>
      </c>
      <c r="G118" s="89"/>
      <c r="H118" s="90">
        <f t="shared" si="17"/>
        <v>0</v>
      </c>
    </row>
    <row r="119" spans="1:8" s="66" customFormat="1" ht="30" customHeight="1" x14ac:dyDescent="0.2">
      <c r="A119" s="94" t="s">
        <v>382</v>
      </c>
      <c r="B119" s="61" t="s">
        <v>264</v>
      </c>
      <c r="C119" s="62" t="s">
        <v>383</v>
      </c>
      <c r="D119" s="54" t="s">
        <v>99</v>
      </c>
      <c r="E119" s="63" t="s">
        <v>29</v>
      </c>
      <c r="F119" s="88">
        <v>15</v>
      </c>
      <c r="G119" s="89"/>
      <c r="H119" s="90">
        <f t="shared" si="17"/>
        <v>0</v>
      </c>
    </row>
    <row r="120" spans="1:8" s="91" customFormat="1" ht="30" customHeight="1" x14ac:dyDescent="0.2">
      <c r="A120" s="94" t="s">
        <v>222</v>
      </c>
      <c r="B120" s="61" t="s">
        <v>265</v>
      </c>
      <c r="C120" s="62" t="s">
        <v>223</v>
      </c>
      <c r="D120" s="54" t="s">
        <v>224</v>
      </c>
      <c r="E120" s="63"/>
      <c r="F120" s="88"/>
      <c r="G120" s="93"/>
      <c r="H120" s="90"/>
    </row>
    <row r="121" spans="1:8" s="66" customFormat="1" ht="30" customHeight="1" x14ac:dyDescent="0.2">
      <c r="A121" s="94" t="s">
        <v>348</v>
      </c>
      <c r="B121" s="65" t="s">
        <v>30</v>
      </c>
      <c r="C121" s="62" t="s">
        <v>349</v>
      </c>
      <c r="D121" s="54" t="s">
        <v>1</v>
      </c>
      <c r="E121" s="63" t="s">
        <v>46</v>
      </c>
      <c r="F121" s="88">
        <v>30</v>
      </c>
      <c r="G121" s="89"/>
      <c r="H121" s="90">
        <f t="shared" ref="H121" si="18">ROUND(G121*F121,2)</f>
        <v>0</v>
      </c>
    </row>
    <row r="122" spans="1:8" s="66" customFormat="1" ht="30" customHeight="1" x14ac:dyDescent="0.2">
      <c r="A122" s="94" t="s">
        <v>385</v>
      </c>
      <c r="B122" s="65" t="s">
        <v>37</v>
      </c>
      <c r="C122" s="62" t="s">
        <v>386</v>
      </c>
      <c r="D122" s="54" t="s">
        <v>1</v>
      </c>
      <c r="E122" s="63" t="s">
        <v>46</v>
      </c>
      <c r="F122" s="88">
        <v>175</v>
      </c>
      <c r="G122" s="89"/>
      <c r="H122" s="90">
        <f t="shared" ref="H122:H124" si="19">ROUND(G122*F122,2)</f>
        <v>0</v>
      </c>
    </row>
    <row r="123" spans="1:8" s="66" customFormat="1" ht="30" customHeight="1" x14ac:dyDescent="0.2">
      <c r="A123" s="94" t="s">
        <v>225</v>
      </c>
      <c r="B123" s="65" t="s">
        <v>47</v>
      </c>
      <c r="C123" s="62" t="s">
        <v>410</v>
      </c>
      <c r="D123" s="54" t="s">
        <v>226</v>
      </c>
      <c r="E123" s="63" t="s">
        <v>46</v>
      </c>
      <c r="F123" s="88">
        <v>190</v>
      </c>
      <c r="G123" s="89"/>
      <c r="H123" s="90">
        <f t="shared" si="19"/>
        <v>0</v>
      </c>
    </row>
    <row r="124" spans="1:8" s="66" customFormat="1" ht="30" customHeight="1" x14ac:dyDescent="0.2">
      <c r="A124" s="94" t="s">
        <v>644</v>
      </c>
      <c r="B124" s="65" t="s">
        <v>58</v>
      </c>
      <c r="C124" s="62" t="s">
        <v>645</v>
      </c>
      <c r="D124" s="54" t="s">
        <v>1</v>
      </c>
      <c r="E124" s="63" t="s">
        <v>46</v>
      </c>
      <c r="F124" s="88">
        <v>25</v>
      </c>
      <c r="G124" s="89"/>
      <c r="H124" s="90">
        <f t="shared" si="19"/>
        <v>0</v>
      </c>
    </row>
    <row r="125" spans="1:8" s="66" customFormat="1" ht="30" customHeight="1" x14ac:dyDescent="0.2">
      <c r="A125" s="94" t="s">
        <v>227</v>
      </c>
      <c r="B125" s="61" t="s">
        <v>266</v>
      </c>
      <c r="C125" s="62" t="s">
        <v>228</v>
      </c>
      <c r="D125" s="54" t="s">
        <v>224</v>
      </c>
      <c r="E125" s="63"/>
      <c r="F125" s="88"/>
      <c r="G125" s="93"/>
      <c r="H125" s="90"/>
    </row>
    <row r="126" spans="1:8" s="66" customFormat="1" ht="39.950000000000003" customHeight="1" x14ac:dyDescent="0.2">
      <c r="A126" s="94" t="s">
        <v>229</v>
      </c>
      <c r="B126" s="65" t="s">
        <v>30</v>
      </c>
      <c r="C126" s="62" t="s">
        <v>693</v>
      </c>
      <c r="D126" s="54" t="s">
        <v>117</v>
      </c>
      <c r="E126" s="63" t="s">
        <v>46</v>
      </c>
      <c r="F126" s="88">
        <v>190</v>
      </c>
      <c r="G126" s="89"/>
      <c r="H126" s="90">
        <f t="shared" ref="H126:H128" si="20">ROUND(G126*F126,2)</f>
        <v>0</v>
      </c>
    </row>
    <row r="127" spans="1:8" s="91" customFormat="1" ht="50.1" customHeight="1" x14ac:dyDescent="0.2">
      <c r="A127" s="94" t="s">
        <v>451</v>
      </c>
      <c r="B127" s="65" t="s">
        <v>37</v>
      </c>
      <c r="C127" s="62" t="s">
        <v>694</v>
      </c>
      <c r="D127" s="54" t="s">
        <v>323</v>
      </c>
      <c r="E127" s="63" t="s">
        <v>46</v>
      </c>
      <c r="F127" s="106">
        <v>85</v>
      </c>
      <c r="G127" s="89"/>
      <c r="H127" s="90">
        <f t="shared" si="20"/>
        <v>0</v>
      </c>
    </row>
    <row r="128" spans="1:8" s="91" customFormat="1" ht="50.1" customHeight="1" x14ac:dyDescent="0.2">
      <c r="A128" s="94" t="s">
        <v>673</v>
      </c>
      <c r="B128" s="65" t="s">
        <v>47</v>
      </c>
      <c r="C128" s="62" t="s">
        <v>674</v>
      </c>
      <c r="D128" s="54" t="s">
        <v>324</v>
      </c>
      <c r="E128" s="63" t="s">
        <v>46</v>
      </c>
      <c r="F128" s="106">
        <v>40</v>
      </c>
      <c r="G128" s="89"/>
      <c r="H128" s="90">
        <f t="shared" si="20"/>
        <v>0</v>
      </c>
    </row>
    <row r="129" spans="1:8" s="66" customFormat="1" ht="30" customHeight="1" x14ac:dyDescent="0.2">
      <c r="A129" s="94" t="s">
        <v>104</v>
      </c>
      <c r="B129" s="61" t="s">
        <v>267</v>
      </c>
      <c r="C129" s="62" t="s">
        <v>48</v>
      </c>
      <c r="D129" s="54" t="s">
        <v>172</v>
      </c>
      <c r="E129" s="63"/>
      <c r="F129" s="88"/>
      <c r="G129" s="93"/>
      <c r="H129" s="90"/>
    </row>
    <row r="130" spans="1:8" s="66" customFormat="1" ht="39.950000000000003" customHeight="1" x14ac:dyDescent="0.2">
      <c r="A130" s="94" t="s">
        <v>309</v>
      </c>
      <c r="B130" s="65" t="s">
        <v>30</v>
      </c>
      <c r="C130" s="62" t="s">
        <v>418</v>
      </c>
      <c r="D130" s="54" t="s">
        <v>689</v>
      </c>
      <c r="E130" s="63"/>
      <c r="F130" s="88"/>
      <c r="G130" s="98"/>
      <c r="H130" s="90"/>
    </row>
    <row r="131" spans="1:8" s="66" customFormat="1" ht="30" customHeight="1" x14ac:dyDescent="0.2">
      <c r="A131" s="94" t="s">
        <v>350</v>
      </c>
      <c r="B131" s="99" t="s">
        <v>101</v>
      </c>
      <c r="C131" s="100" t="s">
        <v>320</v>
      </c>
      <c r="D131" s="87"/>
      <c r="E131" s="101" t="s">
        <v>46</v>
      </c>
      <c r="F131" s="102">
        <v>5</v>
      </c>
      <c r="G131" s="89"/>
      <c r="H131" s="98">
        <f>ROUND(G131*F131,2)</f>
        <v>0</v>
      </c>
    </row>
    <row r="132" spans="1:8" s="66" customFormat="1" ht="50.1" customHeight="1" x14ac:dyDescent="0.2">
      <c r="A132" s="94"/>
      <c r="B132" s="65" t="s">
        <v>37</v>
      </c>
      <c r="C132" s="100" t="s">
        <v>675</v>
      </c>
      <c r="D132" s="54" t="s">
        <v>412</v>
      </c>
      <c r="E132" s="63" t="s">
        <v>46</v>
      </c>
      <c r="F132" s="88">
        <v>20</v>
      </c>
      <c r="G132" s="89"/>
      <c r="H132" s="90">
        <f t="shared" ref="H132:H133" si="21">ROUND(G132*F132,2)</f>
        <v>0</v>
      </c>
    </row>
    <row r="133" spans="1:8" s="104" customFormat="1" ht="39.950000000000003" customHeight="1" x14ac:dyDescent="0.2">
      <c r="A133" s="94" t="s">
        <v>173</v>
      </c>
      <c r="B133" s="65" t="s">
        <v>47</v>
      </c>
      <c r="C133" s="62" t="s">
        <v>423</v>
      </c>
      <c r="D133" s="54" t="s">
        <v>688</v>
      </c>
      <c r="E133" s="63" t="s">
        <v>46</v>
      </c>
      <c r="F133" s="88">
        <v>10</v>
      </c>
      <c r="G133" s="89"/>
      <c r="H133" s="90">
        <f t="shared" si="21"/>
        <v>0</v>
      </c>
    </row>
    <row r="134" spans="1:8" s="66" customFormat="1" ht="30" customHeight="1" x14ac:dyDescent="0.2">
      <c r="A134" s="94" t="s">
        <v>174</v>
      </c>
      <c r="B134" s="61" t="s">
        <v>268</v>
      </c>
      <c r="C134" s="62" t="s">
        <v>175</v>
      </c>
      <c r="D134" s="54" t="s">
        <v>362</v>
      </c>
      <c r="E134" s="105"/>
      <c r="F134" s="88"/>
      <c r="G134" s="93"/>
      <c r="H134" s="90"/>
    </row>
    <row r="135" spans="1:8" s="66" customFormat="1" ht="30" customHeight="1" x14ac:dyDescent="0.2">
      <c r="A135" s="94" t="s">
        <v>234</v>
      </c>
      <c r="B135" s="65" t="s">
        <v>30</v>
      </c>
      <c r="C135" s="62" t="s">
        <v>235</v>
      </c>
      <c r="D135" s="54"/>
      <c r="E135" s="63"/>
      <c r="F135" s="88"/>
      <c r="G135" s="93"/>
      <c r="H135" s="90"/>
    </row>
    <row r="136" spans="1:8" s="66" customFormat="1" ht="30" customHeight="1" x14ac:dyDescent="0.2">
      <c r="A136" s="94" t="s">
        <v>176</v>
      </c>
      <c r="B136" s="67" t="s">
        <v>101</v>
      </c>
      <c r="C136" s="62" t="s">
        <v>121</v>
      </c>
      <c r="D136" s="54"/>
      <c r="E136" s="63" t="s">
        <v>31</v>
      </c>
      <c r="F136" s="88">
        <v>275</v>
      </c>
      <c r="G136" s="89"/>
      <c r="H136" s="90">
        <f>ROUND(G136*F136,2)</f>
        <v>0</v>
      </c>
    </row>
    <row r="137" spans="1:8" s="66" customFormat="1" ht="30" customHeight="1" x14ac:dyDescent="0.2">
      <c r="A137" s="94" t="s">
        <v>177</v>
      </c>
      <c r="B137" s="65" t="s">
        <v>37</v>
      </c>
      <c r="C137" s="62" t="s">
        <v>67</v>
      </c>
      <c r="D137" s="54"/>
      <c r="E137" s="63"/>
      <c r="F137" s="88"/>
      <c r="G137" s="93"/>
      <c r="H137" s="90"/>
    </row>
    <row r="138" spans="1:8" s="66" customFormat="1" ht="30" customHeight="1" x14ac:dyDescent="0.2">
      <c r="A138" s="94" t="s">
        <v>178</v>
      </c>
      <c r="B138" s="67" t="s">
        <v>101</v>
      </c>
      <c r="C138" s="62" t="s">
        <v>121</v>
      </c>
      <c r="D138" s="54"/>
      <c r="E138" s="63" t="s">
        <v>31</v>
      </c>
      <c r="F138" s="88">
        <v>70</v>
      </c>
      <c r="G138" s="89"/>
      <c r="H138" s="90">
        <f>ROUND(G138*F138,2)</f>
        <v>0</v>
      </c>
    </row>
    <row r="139" spans="1:8" s="66" customFormat="1" ht="30" customHeight="1" x14ac:dyDescent="0.2">
      <c r="A139" s="94" t="s">
        <v>179</v>
      </c>
      <c r="B139" s="61" t="s">
        <v>269</v>
      </c>
      <c r="C139" s="62" t="s">
        <v>180</v>
      </c>
      <c r="D139" s="54" t="s">
        <v>362</v>
      </c>
      <c r="E139" s="63" t="s">
        <v>29</v>
      </c>
      <c r="F139" s="88">
        <v>15</v>
      </c>
      <c r="G139" s="89"/>
      <c r="H139" s="90">
        <f>ROUND(G139*F139,2)</f>
        <v>0</v>
      </c>
    </row>
    <row r="140" spans="1:8" s="91" customFormat="1" ht="30" customHeight="1" x14ac:dyDescent="0.2">
      <c r="A140" s="94" t="s">
        <v>108</v>
      </c>
      <c r="B140" s="61" t="s">
        <v>270</v>
      </c>
      <c r="C140" s="62" t="s">
        <v>110</v>
      </c>
      <c r="D140" s="54" t="s">
        <v>236</v>
      </c>
      <c r="E140" s="63"/>
      <c r="F140" s="88"/>
      <c r="G140" s="93"/>
      <c r="H140" s="90"/>
    </row>
    <row r="141" spans="1:8" s="66" customFormat="1" ht="30" customHeight="1" x14ac:dyDescent="0.2">
      <c r="A141" s="94" t="s">
        <v>111</v>
      </c>
      <c r="B141" s="65" t="s">
        <v>30</v>
      </c>
      <c r="C141" s="62" t="s">
        <v>237</v>
      </c>
      <c r="D141" s="54" t="s">
        <v>1</v>
      </c>
      <c r="E141" s="63" t="s">
        <v>29</v>
      </c>
      <c r="F141" s="88">
        <v>1200</v>
      </c>
      <c r="G141" s="89"/>
      <c r="H141" s="90">
        <f t="shared" ref="H141:H142" si="22">ROUND(G141*F141,2)</f>
        <v>0</v>
      </c>
    </row>
    <row r="142" spans="1:8" s="66" customFormat="1" ht="30" customHeight="1" x14ac:dyDescent="0.2">
      <c r="A142" s="94" t="s">
        <v>238</v>
      </c>
      <c r="B142" s="65" t="s">
        <v>37</v>
      </c>
      <c r="C142" s="62" t="s">
        <v>239</v>
      </c>
      <c r="D142" s="54" t="s">
        <v>1</v>
      </c>
      <c r="E142" s="63" t="s">
        <v>29</v>
      </c>
      <c r="F142" s="88">
        <v>220</v>
      </c>
      <c r="G142" s="89"/>
      <c r="H142" s="90">
        <f t="shared" si="22"/>
        <v>0</v>
      </c>
    </row>
    <row r="143" spans="1:8" s="66" customFormat="1" ht="30" customHeight="1" x14ac:dyDescent="0.2">
      <c r="A143" s="94" t="s">
        <v>112</v>
      </c>
      <c r="B143" s="61" t="s">
        <v>271</v>
      </c>
      <c r="C143" s="62" t="s">
        <v>114</v>
      </c>
      <c r="D143" s="54" t="s">
        <v>181</v>
      </c>
      <c r="E143" s="63" t="s">
        <v>36</v>
      </c>
      <c r="F143" s="106">
        <v>10</v>
      </c>
      <c r="G143" s="89"/>
      <c r="H143" s="90">
        <f t="shared" ref="H143" si="23">ROUND(G143*F143,2)</f>
        <v>0</v>
      </c>
    </row>
    <row r="144" spans="1:8" ht="39.950000000000003" customHeight="1" x14ac:dyDescent="0.2">
      <c r="A144" s="18"/>
      <c r="B144" s="6"/>
      <c r="C144" s="31" t="s">
        <v>19</v>
      </c>
      <c r="D144" s="10"/>
      <c r="E144" s="8"/>
      <c r="F144" s="8"/>
      <c r="G144" s="18"/>
      <c r="H144" s="21"/>
    </row>
    <row r="145" spans="1:8" s="91" customFormat="1" ht="30" customHeight="1" x14ac:dyDescent="0.2">
      <c r="A145" s="60" t="s">
        <v>73</v>
      </c>
      <c r="B145" s="61" t="s">
        <v>272</v>
      </c>
      <c r="C145" s="62" t="s">
        <v>74</v>
      </c>
      <c r="D145" s="54" t="s">
        <v>650</v>
      </c>
      <c r="E145" s="63"/>
      <c r="F145" s="106"/>
      <c r="G145" s="93"/>
      <c r="H145" s="107"/>
    </row>
    <row r="146" spans="1:8" s="91" customFormat="1" ht="50.1" customHeight="1" x14ac:dyDescent="0.2">
      <c r="A146" s="60" t="s">
        <v>642</v>
      </c>
      <c r="B146" s="65" t="s">
        <v>30</v>
      </c>
      <c r="C146" s="62" t="s">
        <v>643</v>
      </c>
      <c r="D146" s="54"/>
      <c r="E146" s="63" t="s">
        <v>29</v>
      </c>
      <c r="F146" s="106">
        <v>40</v>
      </c>
      <c r="G146" s="89"/>
      <c r="H146" s="90">
        <f t="shared" ref="H146" si="24">ROUND(G146*F146,2)</f>
        <v>0</v>
      </c>
    </row>
    <row r="147" spans="1:8" s="91" customFormat="1" ht="39.950000000000003" customHeight="1" x14ac:dyDescent="0.2">
      <c r="A147" s="60" t="s">
        <v>50</v>
      </c>
      <c r="B147" s="61" t="s">
        <v>273</v>
      </c>
      <c r="C147" s="62" t="s">
        <v>51</v>
      </c>
      <c r="D147" s="54" t="s">
        <v>650</v>
      </c>
      <c r="E147" s="63"/>
      <c r="F147" s="106"/>
      <c r="G147" s="93"/>
      <c r="H147" s="107"/>
    </row>
    <row r="148" spans="1:8" s="66" customFormat="1" ht="39.950000000000003" customHeight="1" x14ac:dyDescent="0.2">
      <c r="A148" s="60" t="s">
        <v>646</v>
      </c>
      <c r="B148" s="65" t="s">
        <v>30</v>
      </c>
      <c r="C148" s="62" t="s">
        <v>651</v>
      </c>
      <c r="D148" s="54" t="s">
        <v>647</v>
      </c>
      <c r="E148" s="63" t="s">
        <v>46</v>
      </c>
      <c r="F148" s="88">
        <v>10</v>
      </c>
      <c r="G148" s="89"/>
      <c r="H148" s="90">
        <f t="shared" ref="H148:H150" si="25">ROUND(G148*F148,2)</f>
        <v>0</v>
      </c>
    </row>
    <row r="149" spans="1:8" s="66" customFormat="1" ht="39.950000000000003" customHeight="1" x14ac:dyDescent="0.2">
      <c r="A149" s="60" t="s">
        <v>648</v>
      </c>
      <c r="B149" s="65" t="s">
        <v>37</v>
      </c>
      <c r="C149" s="62" t="s">
        <v>652</v>
      </c>
      <c r="D149" s="54" t="s">
        <v>107</v>
      </c>
      <c r="E149" s="63" t="s">
        <v>46</v>
      </c>
      <c r="F149" s="88">
        <v>20</v>
      </c>
      <c r="G149" s="89"/>
      <c r="H149" s="90">
        <f t="shared" si="25"/>
        <v>0</v>
      </c>
    </row>
    <row r="150" spans="1:8" s="66" customFormat="1" ht="39.950000000000003" customHeight="1" x14ac:dyDescent="0.2">
      <c r="A150" s="60" t="s">
        <v>649</v>
      </c>
      <c r="B150" s="65" t="s">
        <v>47</v>
      </c>
      <c r="C150" s="62" t="s">
        <v>653</v>
      </c>
      <c r="D150" s="54" t="s">
        <v>119</v>
      </c>
      <c r="E150" s="63" t="s">
        <v>46</v>
      </c>
      <c r="F150" s="88">
        <v>25</v>
      </c>
      <c r="G150" s="89"/>
      <c r="H150" s="90">
        <f t="shared" si="25"/>
        <v>0</v>
      </c>
    </row>
    <row r="151" spans="1:8" s="91" customFormat="1" ht="30" customHeight="1" x14ac:dyDescent="0.2">
      <c r="A151" s="60" t="s">
        <v>163</v>
      </c>
      <c r="B151" s="61" t="s">
        <v>274</v>
      </c>
      <c r="C151" s="62" t="s">
        <v>424</v>
      </c>
      <c r="D151" s="54" t="s">
        <v>449</v>
      </c>
      <c r="E151" s="63" t="s">
        <v>29</v>
      </c>
      <c r="F151" s="106">
        <v>170</v>
      </c>
      <c r="G151" s="89"/>
      <c r="H151" s="90">
        <f t="shared" ref="H151" si="26">ROUND(G151*F151,2)</f>
        <v>0</v>
      </c>
    </row>
    <row r="152" spans="1:8" ht="39.950000000000003" customHeight="1" x14ac:dyDescent="0.2">
      <c r="A152" s="18"/>
      <c r="B152" s="6"/>
      <c r="C152" s="31" t="s">
        <v>20</v>
      </c>
      <c r="D152" s="10"/>
      <c r="E152" s="9"/>
      <c r="F152" s="8"/>
      <c r="G152" s="18"/>
      <c r="H152" s="21"/>
    </row>
    <row r="153" spans="1:8" s="91" customFormat="1" ht="30" customHeight="1" x14ac:dyDescent="0.2">
      <c r="A153" s="60" t="s">
        <v>52</v>
      </c>
      <c r="B153" s="61" t="s">
        <v>275</v>
      </c>
      <c r="C153" s="62" t="s">
        <v>53</v>
      </c>
      <c r="D153" s="54" t="s">
        <v>123</v>
      </c>
      <c r="E153" s="63" t="s">
        <v>46</v>
      </c>
      <c r="F153" s="106">
        <v>700</v>
      </c>
      <c r="G153" s="89"/>
      <c r="H153" s="90">
        <f>ROUND(G153*F153,2)</f>
        <v>0</v>
      </c>
    </row>
    <row r="154" spans="1:8" ht="50.1" customHeight="1" x14ac:dyDescent="0.2">
      <c r="A154" s="18"/>
      <c r="B154" s="6"/>
      <c r="C154" s="31" t="s">
        <v>21</v>
      </c>
      <c r="D154" s="10"/>
      <c r="E154" s="9"/>
      <c r="F154" s="8"/>
      <c r="G154" s="18"/>
      <c r="H154" s="21"/>
    </row>
    <row r="155" spans="1:8" s="108" customFormat="1" ht="30" customHeight="1" x14ac:dyDescent="0.2">
      <c r="A155" s="60" t="s">
        <v>75</v>
      </c>
      <c r="B155" s="61" t="s">
        <v>276</v>
      </c>
      <c r="C155" s="77" t="s">
        <v>240</v>
      </c>
      <c r="D155" s="78" t="s">
        <v>248</v>
      </c>
      <c r="E155" s="63"/>
      <c r="F155" s="106"/>
      <c r="G155" s="93"/>
      <c r="H155" s="107"/>
    </row>
    <row r="156" spans="1:8" s="66" customFormat="1" ht="39.950000000000003" customHeight="1" x14ac:dyDescent="0.2">
      <c r="A156" s="60" t="s">
        <v>76</v>
      </c>
      <c r="B156" s="65" t="s">
        <v>30</v>
      </c>
      <c r="C156" s="69" t="s">
        <v>310</v>
      </c>
      <c r="D156" s="54"/>
      <c r="E156" s="63" t="s">
        <v>36</v>
      </c>
      <c r="F156" s="106">
        <v>1</v>
      </c>
      <c r="G156" s="89"/>
      <c r="H156" s="90">
        <f t="shared" ref="H156:H159" si="27">ROUND(G156*F156,2)</f>
        <v>0</v>
      </c>
    </row>
    <row r="157" spans="1:8" s="66" customFormat="1" ht="39.950000000000003" customHeight="1" x14ac:dyDescent="0.2">
      <c r="A157" s="60" t="s">
        <v>77</v>
      </c>
      <c r="B157" s="65" t="s">
        <v>37</v>
      </c>
      <c r="C157" s="69" t="s">
        <v>311</v>
      </c>
      <c r="D157" s="54"/>
      <c r="E157" s="63" t="s">
        <v>36</v>
      </c>
      <c r="F157" s="106">
        <v>1</v>
      </c>
      <c r="G157" s="89"/>
      <c r="H157" s="90">
        <f t="shared" si="27"/>
        <v>0</v>
      </c>
    </row>
    <row r="158" spans="1:8" s="66" customFormat="1" ht="30" customHeight="1" x14ac:dyDescent="0.2">
      <c r="A158" s="60" t="s">
        <v>241</v>
      </c>
      <c r="B158" s="65" t="s">
        <v>47</v>
      </c>
      <c r="C158" s="69" t="s">
        <v>242</v>
      </c>
      <c r="D158" s="54"/>
      <c r="E158" s="63" t="s">
        <v>36</v>
      </c>
      <c r="F158" s="106">
        <v>2</v>
      </c>
      <c r="G158" s="89"/>
      <c r="H158" s="90">
        <f t="shared" si="27"/>
        <v>0</v>
      </c>
    </row>
    <row r="159" spans="1:8" s="66" customFormat="1" ht="30" customHeight="1" x14ac:dyDescent="0.2">
      <c r="A159" s="60" t="s">
        <v>243</v>
      </c>
      <c r="B159" s="65" t="s">
        <v>58</v>
      </c>
      <c r="C159" s="69" t="s">
        <v>244</v>
      </c>
      <c r="D159" s="54"/>
      <c r="E159" s="63" t="s">
        <v>36</v>
      </c>
      <c r="F159" s="106">
        <v>2</v>
      </c>
      <c r="G159" s="89"/>
      <c r="H159" s="90">
        <f t="shared" si="27"/>
        <v>0</v>
      </c>
    </row>
    <row r="160" spans="1:8" s="66" customFormat="1" ht="30" customHeight="1" x14ac:dyDescent="0.2">
      <c r="A160" s="60" t="s">
        <v>245</v>
      </c>
      <c r="B160" s="61" t="s">
        <v>277</v>
      </c>
      <c r="C160" s="62" t="s">
        <v>246</v>
      </c>
      <c r="D160" s="54" t="s">
        <v>367</v>
      </c>
      <c r="E160" s="63" t="s">
        <v>36</v>
      </c>
      <c r="F160" s="106">
        <v>2</v>
      </c>
      <c r="G160" s="89"/>
      <c r="H160" s="90">
        <f t="shared" ref="H160" si="28">ROUND(G160*F160,2)</f>
        <v>0</v>
      </c>
    </row>
    <row r="161" spans="1:8" ht="39.950000000000003" customHeight="1" x14ac:dyDescent="0.2">
      <c r="A161" s="18"/>
      <c r="B161" s="11"/>
      <c r="C161" s="31" t="s">
        <v>22</v>
      </c>
      <c r="D161" s="10"/>
      <c r="E161" s="9"/>
      <c r="F161" s="8"/>
      <c r="G161" s="18"/>
      <c r="H161" s="21"/>
    </row>
    <row r="162" spans="1:8" s="66" customFormat="1" ht="39.950000000000003" customHeight="1" x14ac:dyDescent="0.2">
      <c r="A162" s="60" t="s">
        <v>54</v>
      </c>
      <c r="B162" s="61" t="s">
        <v>279</v>
      </c>
      <c r="C162" s="69" t="s">
        <v>247</v>
      </c>
      <c r="D162" s="78" t="s">
        <v>248</v>
      </c>
      <c r="E162" s="63" t="s">
        <v>36</v>
      </c>
      <c r="F162" s="106">
        <v>1</v>
      </c>
      <c r="G162" s="89"/>
      <c r="H162" s="90">
        <f>ROUND(G162*F162,2)</f>
        <v>0</v>
      </c>
    </row>
    <row r="163" spans="1:8" s="91" customFormat="1" ht="30" customHeight="1" x14ac:dyDescent="0.2">
      <c r="A163" s="60" t="s">
        <v>55</v>
      </c>
      <c r="B163" s="61" t="s">
        <v>281</v>
      </c>
      <c r="C163" s="69" t="s">
        <v>249</v>
      </c>
      <c r="D163" s="78" t="s">
        <v>248</v>
      </c>
      <c r="E163" s="63"/>
      <c r="F163" s="106"/>
      <c r="G163" s="93"/>
      <c r="H163" s="107"/>
    </row>
    <row r="164" spans="1:8" s="66" customFormat="1" ht="30" customHeight="1" x14ac:dyDescent="0.2">
      <c r="A164" s="60" t="s">
        <v>56</v>
      </c>
      <c r="B164" s="65" t="s">
        <v>30</v>
      </c>
      <c r="C164" s="62" t="s">
        <v>146</v>
      </c>
      <c r="D164" s="54"/>
      <c r="E164" s="63" t="s">
        <v>36</v>
      </c>
      <c r="F164" s="106">
        <v>1</v>
      </c>
      <c r="G164" s="89"/>
      <c r="H164" s="90">
        <f t="shared" ref="H164:H169" si="29">ROUND(G164*F164,2)</f>
        <v>0</v>
      </c>
    </row>
    <row r="165" spans="1:8" s="66" customFormat="1" ht="30" customHeight="1" x14ac:dyDescent="0.2">
      <c r="A165" s="60" t="s">
        <v>192</v>
      </c>
      <c r="B165" s="65" t="s">
        <v>37</v>
      </c>
      <c r="C165" s="62" t="s">
        <v>193</v>
      </c>
      <c r="D165" s="54"/>
      <c r="E165" s="63" t="s">
        <v>36</v>
      </c>
      <c r="F165" s="106">
        <v>1</v>
      </c>
      <c r="G165" s="89"/>
      <c r="H165" s="90">
        <f t="shared" si="29"/>
        <v>0</v>
      </c>
    </row>
    <row r="166" spans="1:8" s="91" customFormat="1" ht="30" customHeight="1" x14ac:dyDescent="0.2">
      <c r="A166" s="60" t="s">
        <v>70</v>
      </c>
      <c r="B166" s="61" t="s">
        <v>282</v>
      </c>
      <c r="C166" s="62" t="s">
        <v>80</v>
      </c>
      <c r="D166" s="78" t="s">
        <v>248</v>
      </c>
      <c r="E166" s="63" t="s">
        <v>36</v>
      </c>
      <c r="F166" s="106">
        <v>4</v>
      </c>
      <c r="G166" s="89"/>
      <c r="H166" s="90">
        <f t="shared" si="29"/>
        <v>0</v>
      </c>
    </row>
    <row r="167" spans="1:8" s="91" customFormat="1" ht="30" customHeight="1" x14ac:dyDescent="0.2">
      <c r="A167" s="60" t="s">
        <v>71</v>
      </c>
      <c r="B167" s="61" t="s">
        <v>332</v>
      </c>
      <c r="C167" s="62" t="s">
        <v>81</v>
      </c>
      <c r="D167" s="78" t="s">
        <v>248</v>
      </c>
      <c r="E167" s="63" t="s">
        <v>36</v>
      </c>
      <c r="F167" s="106">
        <v>1</v>
      </c>
      <c r="G167" s="89"/>
      <c r="H167" s="90">
        <f t="shared" si="29"/>
        <v>0</v>
      </c>
    </row>
    <row r="168" spans="1:8" s="66" customFormat="1" ht="30" customHeight="1" x14ac:dyDescent="0.2">
      <c r="A168" s="60" t="s">
        <v>72</v>
      </c>
      <c r="B168" s="61" t="s">
        <v>462</v>
      </c>
      <c r="C168" s="62" t="s">
        <v>82</v>
      </c>
      <c r="D168" s="78" t="s">
        <v>248</v>
      </c>
      <c r="E168" s="63" t="s">
        <v>36</v>
      </c>
      <c r="F168" s="106">
        <v>10</v>
      </c>
      <c r="G168" s="89"/>
      <c r="H168" s="90">
        <f t="shared" si="29"/>
        <v>0</v>
      </c>
    </row>
    <row r="169" spans="1:8" s="66" customFormat="1" ht="30" customHeight="1" x14ac:dyDescent="0.2">
      <c r="A169" s="114" t="s">
        <v>278</v>
      </c>
      <c r="B169" s="61" t="s">
        <v>463</v>
      </c>
      <c r="C169" s="69" t="s">
        <v>280</v>
      </c>
      <c r="D169" s="78" t="s">
        <v>248</v>
      </c>
      <c r="E169" s="116" t="s">
        <v>36</v>
      </c>
      <c r="F169" s="117">
        <v>7</v>
      </c>
      <c r="G169" s="118"/>
      <c r="H169" s="119">
        <f t="shared" si="29"/>
        <v>0</v>
      </c>
    </row>
    <row r="170" spans="1:8" ht="39.950000000000003" customHeight="1" x14ac:dyDescent="0.2">
      <c r="A170" s="18"/>
      <c r="B170" s="15"/>
      <c r="C170" s="31" t="s">
        <v>23</v>
      </c>
      <c r="D170" s="10"/>
      <c r="E170" s="7"/>
      <c r="F170" s="10"/>
      <c r="G170" s="18"/>
      <c r="H170" s="21"/>
    </row>
    <row r="171" spans="1:8" s="91" customFormat="1" ht="30" customHeight="1" x14ac:dyDescent="0.2">
      <c r="A171" s="94" t="s">
        <v>59</v>
      </c>
      <c r="B171" s="61" t="s">
        <v>635</v>
      </c>
      <c r="C171" s="62" t="s">
        <v>60</v>
      </c>
      <c r="D171" s="54" t="s">
        <v>370</v>
      </c>
      <c r="E171" s="63"/>
      <c r="F171" s="88"/>
      <c r="G171" s="93"/>
      <c r="H171" s="90"/>
    </row>
    <row r="172" spans="1:8" s="66" customFormat="1" ht="30" customHeight="1" x14ac:dyDescent="0.2">
      <c r="A172" s="94" t="s">
        <v>151</v>
      </c>
      <c r="B172" s="65" t="s">
        <v>30</v>
      </c>
      <c r="C172" s="62" t="s">
        <v>152</v>
      </c>
      <c r="D172" s="54"/>
      <c r="E172" s="63" t="s">
        <v>29</v>
      </c>
      <c r="F172" s="88">
        <v>125</v>
      </c>
      <c r="G172" s="89"/>
      <c r="H172" s="90">
        <f>ROUND(G172*F172,2)</f>
        <v>0</v>
      </c>
    </row>
    <row r="173" spans="1:8" s="66" customFormat="1" ht="30" customHeight="1" x14ac:dyDescent="0.2">
      <c r="A173" s="94" t="s">
        <v>61</v>
      </c>
      <c r="B173" s="65" t="s">
        <v>37</v>
      </c>
      <c r="C173" s="62" t="s">
        <v>153</v>
      </c>
      <c r="D173" s="54"/>
      <c r="E173" s="63" t="s">
        <v>29</v>
      </c>
      <c r="F173" s="88">
        <v>875</v>
      </c>
      <c r="G173" s="89"/>
      <c r="H173" s="90">
        <f>ROUND(G173*F173,2)</f>
        <v>0</v>
      </c>
    </row>
    <row r="174" spans="1:8" ht="39.950000000000003" customHeight="1" x14ac:dyDescent="0.2">
      <c r="A174" s="18"/>
      <c r="B174" s="5"/>
      <c r="C174" s="31" t="s">
        <v>24</v>
      </c>
      <c r="D174" s="10"/>
      <c r="E174" s="9"/>
      <c r="F174" s="8"/>
      <c r="G174" s="18"/>
      <c r="H174" s="21"/>
    </row>
    <row r="175" spans="1:8" s="66" customFormat="1" ht="39.950000000000003" customHeight="1" x14ac:dyDescent="0.2">
      <c r="A175" s="60"/>
      <c r="B175" s="61" t="s">
        <v>637</v>
      </c>
      <c r="C175" s="62" t="s">
        <v>460</v>
      </c>
      <c r="D175" s="54" t="s">
        <v>213</v>
      </c>
      <c r="E175" s="63" t="s">
        <v>36</v>
      </c>
      <c r="F175" s="70">
        <v>2</v>
      </c>
      <c r="G175" s="68"/>
      <c r="H175" s="59">
        <f>ROUND(G175*F175,2)</f>
        <v>0</v>
      </c>
    </row>
    <row r="176" spans="1:8" s="66" customFormat="1" ht="30" customHeight="1" x14ac:dyDescent="0.2">
      <c r="A176" s="114"/>
      <c r="B176" s="61" t="s">
        <v>638</v>
      </c>
      <c r="C176" s="69" t="s">
        <v>639</v>
      </c>
      <c r="D176" s="78" t="s">
        <v>736</v>
      </c>
      <c r="E176" s="116" t="s">
        <v>36</v>
      </c>
      <c r="F176" s="117">
        <v>3</v>
      </c>
      <c r="G176" s="118"/>
      <c r="H176" s="119">
        <f>ROUND(G176*F176,2)</f>
        <v>0</v>
      </c>
    </row>
    <row r="177" spans="1:8" s="91" customFormat="1" ht="30" customHeight="1" x14ac:dyDescent="0.2">
      <c r="A177" s="94" t="s">
        <v>633</v>
      </c>
      <c r="B177" s="125" t="s">
        <v>640</v>
      </c>
      <c r="C177" s="62" t="s">
        <v>634</v>
      </c>
      <c r="D177" s="54" t="s">
        <v>767</v>
      </c>
      <c r="E177" s="63"/>
      <c r="F177" s="88"/>
      <c r="G177" s="93"/>
      <c r="H177" s="90"/>
    </row>
    <row r="178" spans="1:8" s="91" customFormat="1" ht="30" customHeight="1" x14ac:dyDescent="0.2">
      <c r="A178" s="94"/>
      <c r="B178" s="65" t="s">
        <v>30</v>
      </c>
      <c r="C178" s="62" t="s">
        <v>636</v>
      </c>
      <c r="D178" s="54"/>
      <c r="E178" s="63" t="s">
        <v>46</v>
      </c>
      <c r="F178" s="88">
        <v>2</v>
      </c>
      <c r="G178" s="89"/>
      <c r="H178" s="90">
        <f t="shared" ref="H178" si="30">ROUND(G178*F178,2)</f>
        <v>0</v>
      </c>
    </row>
    <row r="179" spans="1:8" s="39" customFormat="1" ht="39.950000000000003" customHeight="1" thickBot="1" x14ac:dyDescent="0.25">
      <c r="A179" s="40"/>
      <c r="B179" s="35" t="str">
        <f>B91</f>
        <v>B</v>
      </c>
      <c r="C179" s="152" t="str">
        <f>C91</f>
        <v>BENBOW ROAD from Egesz Street to Burrows Avenue - Asphalt Pavement Resurfacing</v>
      </c>
      <c r="D179" s="153"/>
      <c r="E179" s="153"/>
      <c r="F179" s="154"/>
      <c r="G179" s="19" t="s">
        <v>16</v>
      </c>
      <c r="H179" s="19">
        <f>SUM(H91:H178)</f>
        <v>0</v>
      </c>
    </row>
    <row r="180" spans="1:8" s="39" customFormat="1" ht="39.950000000000003" customHeight="1" thickTop="1" x14ac:dyDescent="0.2">
      <c r="A180" s="37"/>
      <c r="B180" s="36" t="s">
        <v>13</v>
      </c>
      <c r="C180" s="159" t="s">
        <v>371</v>
      </c>
      <c r="D180" s="160"/>
      <c r="E180" s="160"/>
      <c r="F180" s="161"/>
      <c r="G180" s="56"/>
      <c r="H180" s="57" t="s">
        <v>1</v>
      </c>
    </row>
    <row r="181" spans="1:8" ht="36" customHeight="1" x14ac:dyDescent="0.2">
      <c r="A181" s="18"/>
      <c r="B181" s="15"/>
      <c r="C181" s="30" t="s">
        <v>18</v>
      </c>
      <c r="D181" s="10"/>
      <c r="E181" s="8" t="s">
        <v>1</v>
      </c>
      <c r="F181" s="8" t="s">
        <v>1</v>
      </c>
      <c r="G181" s="18" t="s">
        <v>1</v>
      </c>
      <c r="H181" s="21"/>
    </row>
    <row r="182" spans="1:8" s="91" customFormat="1" ht="30" customHeight="1" x14ac:dyDescent="0.2">
      <c r="A182" s="60" t="s">
        <v>83</v>
      </c>
      <c r="B182" s="61" t="s">
        <v>199</v>
      </c>
      <c r="C182" s="62" t="s">
        <v>84</v>
      </c>
      <c r="D182" s="87" t="s">
        <v>457</v>
      </c>
      <c r="E182" s="63" t="s">
        <v>27</v>
      </c>
      <c r="F182" s="88">
        <v>155</v>
      </c>
      <c r="G182" s="89"/>
      <c r="H182" s="90">
        <f t="shared" ref="H182:H183" si="31">ROUND(G182*F182,2)</f>
        <v>0</v>
      </c>
    </row>
    <row r="183" spans="1:8" s="66" customFormat="1" ht="30" customHeight="1" x14ac:dyDescent="0.2">
      <c r="A183" s="92" t="s">
        <v>85</v>
      </c>
      <c r="B183" s="61" t="s">
        <v>200</v>
      </c>
      <c r="C183" s="62" t="s">
        <v>86</v>
      </c>
      <c r="D183" s="87" t="s">
        <v>457</v>
      </c>
      <c r="E183" s="63" t="s">
        <v>29</v>
      </c>
      <c r="F183" s="88">
        <v>1000</v>
      </c>
      <c r="G183" s="89"/>
      <c r="H183" s="90">
        <f t="shared" si="31"/>
        <v>0</v>
      </c>
    </row>
    <row r="184" spans="1:8" s="91" customFormat="1" ht="39.950000000000003" customHeight="1" x14ac:dyDescent="0.2">
      <c r="A184" s="92" t="s">
        <v>32</v>
      </c>
      <c r="B184" s="61" t="s">
        <v>201</v>
      </c>
      <c r="C184" s="62" t="s">
        <v>33</v>
      </c>
      <c r="D184" s="87" t="s">
        <v>457</v>
      </c>
      <c r="E184" s="63"/>
      <c r="F184" s="88"/>
      <c r="G184" s="93"/>
      <c r="H184" s="90"/>
    </row>
    <row r="185" spans="1:8" s="91" customFormat="1" ht="30" customHeight="1" x14ac:dyDescent="0.2">
      <c r="A185" s="92" t="s">
        <v>341</v>
      </c>
      <c r="B185" s="65" t="s">
        <v>30</v>
      </c>
      <c r="C185" s="62" t="s">
        <v>415</v>
      </c>
      <c r="D185" s="54" t="s">
        <v>1</v>
      </c>
      <c r="E185" s="63" t="s">
        <v>27</v>
      </c>
      <c r="F185" s="88">
        <v>20</v>
      </c>
      <c r="G185" s="89"/>
      <c r="H185" s="90">
        <f t="shared" ref="H185:H186" si="32">ROUND(G185*F185,2)</f>
        <v>0</v>
      </c>
    </row>
    <row r="186" spans="1:8" s="66" customFormat="1" ht="30" customHeight="1" x14ac:dyDescent="0.2">
      <c r="A186" s="60" t="s">
        <v>34</v>
      </c>
      <c r="B186" s="61" t="s">
        <v>283</v>
      </c>
      <c r="C186" s="62" t="s">
        <v>35</v>
      </c>
      <c r="D186" s="87" t="s">
        <v>457</v>
      </c>
      <c r="E186" s="63" t="s">
        <v>29</v>
      </c>
      <c r="F186" s="88">
        <v>1500</v>
      </c>
      <c r="G186" s="89"/>
      <c r="H186" s="90">
        <f t="shared" si="32"/>
        <v>0</v>
      </c>
    </row>
    <row r="187" spans="1:8" ht="39.950000000000003" customHeight="1" x14ac:dyDescent="0.2">
      <c r="A187" s="18"/>
      <c r="B187" s="15"/>
      <c r="C187" s="31" t="s">
        <v>334</v>
      </c>
      <c r="D187" s="10"/>
      <c r="E187" s="7"/>
      <c r="F187" s="10"/>
      <c r="G187" s="18"/>
      <c r="H187" s="21"/>
    </row>
    <row r="188" spans="1:8" s="91" customFormat="1" ht="30" customHeight="1" x14ac:dyDescent="0.2">
      <c r="A188" s="94" t="s">
        <v>63</v>
      </c>
      <c r="B188" s="61" t="s">
        <v>284</v>
      </c>
      <c r="C188" s="62" t="s">
        <v>64</v>
      </c>
      <c r="D188" s="87" t="s">
        <v>457</v>
      </c>
      <c r="E188" s="63"/>
      <c r="F188" s="88"/>
      <c r="G188" s="93"/>
      <c r="H188" s="90"/>
    </row>
    <row r="189" spans="1:8" s="66" customFormat="1" ht="30" customHeight="1" x14ac:dyDescent="0.2">
      <c r="A189" s="94" t="s">
        <v>65</v>
      </c>
      <c r="B189" s="65" t="s">
        <v>30</v>
      </c>
      <c r="C189" s="62" t="s">
        <v>66</v>
      </c>
      <c r="D189" s="54" t="s">
        <v>1</v>
      </c>
      <c r="E189" s="63" t="s">
        <v>29</v>
      </c>
      <c r="F189" s="88">
        <v>250</v>
      </c>
      <c r="G189" s="89"/>
      <c r="H189" s="90">
        <f>ROUND(G189*F189,2)</f>
        <v>0</v>
      </c>
    </row>
    <row r="190" spans="1:8" s="66" customFormat="1" ht="30" customHeight="1" x14ac:dyDescent="0.2">
      <c r="A190" s="94" t="s">
        <v>342</v>
      </c>
      <c r="B190" s="61" t="s">
        <v>285</v>
      </c>
      <c r="C190" s="62" t="s">
        <v>343</v>
      </c>
      <c r="D190" s="54" t="s">
        <v>169</v>
      </c>
      <c r="E190" s="63"/>
      <c r="F190" s="88"/>
      <c r="G190" s="93"/>
      <c r="H190" s="90"/>
    </row>
    <row r="191" spans="1:8" s="66" customFormat="1" ht="39.950000000000003" customHeight="1" x14ac:dyDescent="0.2">
      <c r="A191" s="94" t="s">
        <v>344</v>
      </c>
      <c r="B191" s="65" t="s">
        <v>30</v>
      </c>
      <c r="C191" s="62" t="s">
        <v>429</v>
      </c>
      <c r="D191" s="54" t="s">
        <v>1</v>
      </c>
      <c r="E191" s="63" t="s">
        <v>29</v>
      </c>
      <c r="F191" s="88">
        <v>40</v>
      </c>
      <c r="G191" s="89"/>
      <c r="H191" s="90">
        <f>ROUND(G191*F191,2)</f>
        <v>0</v>
      </c>
    </row>
    <row r="192" spans="1:8" s="66" customFormat="1" ht="39.950000000000003" customHeight="1" x14ac:dyDescent="0.2">
      <c r="A192" s="94" t="s">
        <v>659</v>
      </c>
      <c r="B192" s="65" t="s">
        <v>37</v>
      </c>
      <c r="C192" s="62" t="s">
        <v>666</v>
      </c>
      <c r="D192" s="54" t="s">
        <v>1</v>
      </c>
      <c r="E192" s="63" t="s">
        <v>29</v>
      </c>
      <c r="F192" s="88">
        <v>425</v>
      </c>
      <c r="G192" s="89"/>
      <c r="H192" s="90">
        <f>ROUND(G192*F192,2)</f>
        <v>0</v>
      </c>
    </row>
    <row r="193" spans="1:8" s="66" customFormat="1" ht="39.950000000000003" customHeight="1" x14ac:dyDescent="0.2">
      <c r="A193" s="94" t="s">
        <v>345</v>
      </c>
      <c r="B193" s="61" t="s">
        <v>286</v>
      </c>
      <c r="C193" s="62" t="s">
        <v>346</v>
      </c>
      <c r="D193" s="54" t="s">
        <v>169</v>
      </c>
      <c r="E193" s="63"/>
      <c r="F193" s="88"/>
      <c r="G193" s="93"/>
      <c r="H193" s="90"/>
    </row>
    <row r="194" spans="1:8" s="66" customFormat="1" ht="39.950000000000003" customHeight="1" x14ac:dyDescent="0.2">
      <c r="A194" s="94" t="s">
        <v>660</v>
      </c>
      <c r="B194" s="65" t="s">
        <v>30</v>
      </c>
      <c r="C194" s="62" t="s">
        <v>667</v>
      </c>
      <c r="D194" s="54" t="s">
        <v>1</v>
      </c>
      <c r="E194" s="63" t="s">
        <v>29</v>
      </c>
      <c r="F194" s="88">
        <v>5</v>
      </c>
      <c r="G194" s="89"/>
      <c r="H194" s="90">
        <f t="shared" ref="H194:H197" si="33">ROUND(G194*F194,2)</f>
        <v>0</v>
      </c>
    </row>
    <row r="195" spans="1:8" s="66" customFormat="1" ht="39.950000000000003" customHeight="1" x14ac:dyDescent="0.2">
      <c r="A195" s="94" t="s">
        <v>661</v>
      </c>
      <c r="B195" s="65" t="s">
        <v>37</v>
      </c>
      <c r="C195" s="62" t="s">
        <v>668</v>
      </c>
      <c r="D195" s="54" t="s">
        <v>1</v>
      </c>
      <c r="E195" s="63" t="s">
        <v>29</v>
      </c>
      <c r="F195" s="88">
        <v>150</v>
      </c>
      <c r="G195" s="89"/>
      <c r="H195" s="90">
        <f t="shared" si="33"/>
        <v>0</v>
      </c>
    </row>
    <row r="196" spans="1:8" s="66" customFormat="1" ht="39.950000000000003" customHeight="1" x14ac:dyDescent="0.2">
      <c r="A196" s="94" t="s">
        <v>662</v>
      </c>
      <c r="B196" s="65" t="s">
        <v>47</v>
      </c>
      <c r="C196" s="62" t="s">
        <v>669</v>
      </c>
      <c r="D196" s="54" t="s">
        <v>1</v>
      </c>
      <c r="E196" s="63" t="s">
        <v>29</v>
      </c>
      <c r="F196" s="88">
        <v>20</v>
      </c>
      <c r="G196" s="89"/>
      <c r="H196" s="90">
        <f t="shared" si="33"/>
        <v>0</v>
      </c>
    </row>
    <row r="197" spans="1:8" s="66" customFormat="1" ht="39.950000000000003" customHeight="1" x14ac:dyDescent="0.2">
      <c r="A197" s="94" t="s">
        <v>663</v>
      </c>
      <c r="B197" s="65" t="s">
        <v>58</v>
      </c>
      <c r="C197" s="62" t="s">
        <v>670</v>
      </c>
      <c r="D197" s="54" t="s">
        <v>1</v>
      </c>
      <c r="E197" s="63" t="s">
        <v>29</v>
      </c>
      <c r="F197" s="88">
        <v>200</v>
      </c>
      <c r="G197" s="89"/>
      <c r="H197" s="90">
        <f t="shared" si="33"/>
        <v>0</v>
      </c>
    </row>
    <row r="198" spans="1:8" s="66" customFormat="1" ht="30" customHeight="1" x14ac:dyDescent="0.2">
      <c r="A198" s="94" t="s">
        <v>206</v>
      </c>
      <c r="B198" s="61" t="s">
        <v>287</v>
      </c>
      <c r="C198" s="62" t="s">
        <v>207</v>
      </c>
      <c r="D198" s="54" t="s">
        <v>169</v>
      </c>
      <c r="E198" s="63"/>
      <c r="F198" s="88"/>
      <c r="G198" s="93"/>
      <c r="H198" s="90"/>
    </row>
    <row r="199" spans="1:8" s="66" customFormat="1" ht="43.9" customHeight="1" x14ac:dyDescent="0.2">
      <c r="A199" s="94" t="s">
        <v>664</v>
      </c>
      <c r="B199" s="65" t="s">
        <v>30</v>
      </c>
      <c r="C199" s="62" t="s">
        <v>671</v>
      </c>
      <c r="D199" s="54" t="s">
        <v>1</v>
      </c>
      <c r="E199" s="63" t="s">
        <v>29</v>
      </c>
      <c r="F199" s="88">
        <v>800</v>
      </c>
      <c r="G199" s="89"/>
      <c r="H199" s="90">
        <f>ROUND(G199*F199,2)</f>
        <v>0</v>
      </c>
    </row>
    <row r="200" spans="1:8" s="66" customFormat="1" ht="39.950000000000003" customHeight="1" x14ac:dyDescent="0.2">
      <c r="A200" s="94" t="s">
        <v>208</v>
      </c>
      <c r="B200" s="61" t="s">
        <v>288</v>
      </c>
      <c r="C200" s="62" t="s">
        <v>209</v>
      </c>
      <c r="D200" s="54" t="s">
        <v>450</v>
      </c>
      <c r="E200" s="63"/>
      <c r="F200" s="88"/>
      <c r="G200" s="93"/>
      <c r="H200" s="90"/>
    </row>
    <row r="201" spans="1:8" s="66" customFormat="1" ht="39.950000000000003" customHeight="1" x14ac:dyDescent="0.2">
      <c r="A201" s="94" t="s">
        <v>210</v>
      </c>
      <c r="B201" s="65" t="s">
        <v>30</v>
      </c>
      <c r="C201" s="62" t="s">
        <v>427</v>
      </c>
      <c r="D201" s="54" t="s">
        <v>1</v>
      </c>
      <c r="E201" s="63" t="s">
        <v>29</v>
      </c>
      <c r="F201" s="88">
        <v>5</v>
      </c>
      <c r="G201" s="89"/>
      <c r="H201" s="90">
        <f t="shared" ref="H201:H204" si="34">ROUND(G201*F201,2)</f>
        <v>0</v>
      </c>
    </row>
    <row r="202" spans="1:8" s="66" customFormat="1" ht="39.950000000000003" customHeight="1" x14ac:dyDescent="0.2">
      <c r="A202" s="94" t="s">
        <v>211</v>
      </c>
      <c r="B202" s="65" t="s">
        <v>37</v>
      </c>
      <c r="C202" s="62" t="s">
        <v>428</v>
      </c>
      <c r="D202" s="54" t="s">
        <v>1</v>
      </c>
      <c r="E202" s="63" t="s">
        <v>29</v>
      </c>
      <c r="F202" s="88">
        <v>475</v>
      </c>
      <c r="G202" s="89"/>
      <c r="H202" s="90">
        <f t="shared" si="34"/>
        <v>0</v>
      </c>
    </row>
    <row r="203" spans="1:8" s="66" customFormat="1" ht="39.950000000000003" customHeight="1" x14ac:dyDescent="0.2">
      <c r="A203" s="94" t="s">
        <v>665</v>
      </c>
      <c r="B203" s="65" t="s">
        <v>47</v>
      </c>
      <c r="C203" s="62" t="s">
        <v>672</v>
      </c>
      <c r="D203" s="54" t="s">
        <v>1</v>
      </c>
      <c r="E203" s="63" t="s">
        <v>29</v>
      </c>
      <c r="F203" s="88">
        <v>20</v>
      </c>
      <c r="G203" s="89"/>
      <c r="H203" s="90">
        <f t="shared" si="34"/>
        <v>0</v>
      </c>
    </row>
    <row r="204" spans="1:8" s="66" customFormat="1" ht="39.950000000000003" customHeight="1" x14ac:dyDescent="0.2">
      <c r="A204" s="94" t="s">
        <v>212</v>
      </c>
      <c r="B204" s="65" t="s">
        <v>58</v>
      </c>
      <c r="C204" s="62" t="s">
        <v>461</v>
      </c>
      <c r="D204" s="54" t="s">
        <v>1</v>
      </c>
      <c r="E204" s="63" t="s">
        <v>29</v>
      </c>
      <c r="F204" s="88">
        <v>425</v>
      </c>
      <c r="G204" s="89"/>
      <c r="H204" s="90">
        <f t="shared" si="34"/>
        <v>0</v>
      </c>
    </row>
    <row r="205" spans="1:8" s="66" customFormat="1" ht="30" customHeight="1" x14ac:dyDescent="0.2">
      <c r="A205" s="94" t="s">
        <v>38</v>
      </c>
      <c r="B205" s="61" t="s">
        <v>289</v>
      </c>
      <c r="C205" s="62" t="s">
        <v>39</v>
      </c>
      <c r="D205" s="54" t="s">
        <v>169</v>
      </c>
      <c r="E205" s="63"/>
      <c r="F205" s="88"/>
      <c r="G205" s="93"/>
      <c r="H205" s="90"/>
    </row>
    <row r="206" spans="1:8" s="66" customFormat="1" ht="30" customHeight="1" x14ac:dyDescent="0.2">
      <c r="A206" s="94" t="s">
        <v>40</v>
      </c>
      <c r="B206" s="65" t="s">
        <v>30</v>
      </c>
      <c r="C206" s="62" t="s">
        <v>41</v>
      </c>
      <c r="D206" s="54" t="s">
        <v>1</v>
      </c>
      <c r="E206" s="63" t="s">
        <v>36</v>
      </c>
      <c r="F206" s="88">
        <v>1650</v>
      </c>
      <c r="G206" s="89"/>
      <c r="H206" s="90">
        <f>ROUND(G206*F206,2)</f>
        <v>0</v>
      </c>
    </row>
    <row r="207" spans="1:8" s="66" customFormat="1" ht="30" customHeight="1" x14ac:dyDescent="0.2">
      <c r="A207" s="94" t="s">
        <v>42</v>
      </c>
      <c r="B207" s="61" t="s">
        <v>290</v>
      </c>
      <c r="C207" s="62" t="s">
        <v>43</v>
      </c>
      <c r="D207" s="54" t="s">
        <v>169</v>
      </c>
      <c r="E207" s="63"/>
      <c r="F207" s="88"/>
      <c r="G207" s="93"/>
      <c r="H207" s="90"/>
    </row>
    <row r="208" spans="1:8" s="66" customFormat="1" ht="30" customHeight="1" x14ac:dyDescent="0.2">
      <c r="A208" s="95" t="s">
        <v>170</v>
      </c>
      <c r="B208" s="96" t="s">
        <v>30</v>
      </c>
      <c r="C208" s="97" t="s">
        <v>171</v>
      </c>
      <c r="D208" s="96" t="s">
        <v>1</v>
      </c>
      <c r="E208" s="96" t="s">
        <v>36</v>
      </c>
      <c r="F208" s="88">
        <v>55</v>
      </c>
      <c r="G208" s="89"/>
      <c r="H208" s="90">
        <f>ROUND(G208*F208,2)</f>
        <v>0</v>
      </c>
    </row>
    <row r="209" spans="1:8" s="66" customFormat="1" ht="30" customHeight="1" x14ac:dyDescent="0.2">
      <c r="A209" s="94" t="s">
        <v>44</v>
      </c>
      <c r="B209" s="65" t="s">
        <v>37</v>
      </c>
      <c r="C209" s="62" t="s">
        <v>45</v>
      </c>
      <c r="D209" s="54" t="s">
        <v>1</v>
      </c>
      <c r="E209" s="63" t="s">
        <v>36</v>
      </c>
      <c r="F209" s="88">
        <v>2600</v>
      </c>
      <c r="G209" s="89"/>
      <c r="H209" s="90">
        <f>ROUND(G209*F209,2)</f>
        <v>0</v>
      </c>
    </row>
    <row r="210" spans="1:8" s="91" customFormat="1" ht="30" customHeight="1" x14ac:dyDescent="0.2">
      <c r="A210" s="94" t="s">
        <v>154</v>
      </c>
      <c r="B210" s="61" t="s">
        <v>291</v>
      </c>
      <c r="C210" s="62" t="s">
        <v>155</v>
      </c>
      <c r="D210" s="54" t="s">
        <v>99</v>
      </c>
      <c r="E210" s="63"/>
      <c r="F210" s="88"/>
      <c r="G210" s="93"/>
      <c r="H210" s="90"/>
    </row>
    <row r="211" spans="1:8" s="66" customFormat="1" ht="30" customHeight="1" x14ac:dyDescent="0.2">
      <c r="A211" s="94" t="s">
        <v>156</v>
      </c>
      <c r="B211" s="65" t="s">
        <v>30</v>
      </c>
      <c r="C211" s="62" t="s">
        <v>100</v>
      </c>
      <c r="D211" s="54" t="s">
        <v>1</v>
      </c>
      <c r="E211" s="63" t="s">
        <v>29</v>
      </c>
      <c r="F211" s="88">
        <v>12</v>
      </c>
      <c r="G211" s="89"/>
      <c r="H211" s="90">
        <f t="shared" ref="H211" si="35">ROUND(G211*F211,2)</f>
        <v>0</v>
      </c>
    </row>
    <row r="212" spans="1:8" s="91" customFormat="1" ht="30" customHeight="1" x14ac:dyDescent="0.2">
      <c r="A212" s="94" t="s">
        <v>214</v>
      </c>
      <c r="B212" s="61" t="s">
        <v>292</v>
      </c>
      <c r="C212" s="62" t="s">
        <v>215</v>
      </c>
      <c r="D212" s="54" t="s">
        <v>448</v>
      </c>
      <c r="E212" s="63"/>
      <c r="F212" s="88"/>
      <c r="G212" s="93"/>
      <c r="H212" s="90"/>
    </row>
    <row r="213" spans="1:8" s="66" customFormat="1" ht="30" customHeight="1" x14ac:dyDescent="0.2">
      <c r="A213" s="94" t="s">
        <v>216</v>
      </c>
      <c r="B213" s="65" t="s">
        <v>438</v>
      </c>
      <c r="C213" s="62" t="s">
        <v>424</v>
      </c>
      <c r="D213" s="54" t="s">
        <v>217</v>
      </c>
      <c r="E213" s="63"/>
      <c r="F213" s="88"/>
      <c r="G213" s="93"/>
      <c r="H213" s="90"/>
    </row>
    <row r="214" spans="1:8" s="66" customFormat="1" ht="30" customHeight="1" x14ac:dyDescent="0.2">
      <c r="A214" s="94" t="s">
        <v>218</v>
      </c>
      <c r="B214" s="67" t="s">
        <v>101</v>
      </c>
      <c r="C214" s="62" t="s">
        <v>219</v>
      </c>
      <c r="D214" s="54"/>
      <c r="E214" s="63" t="s">
        <v>29</v>
      </c>
      <c r="F214" s="88">
        <v>5</v>
      </c>
      <c r="G214" s="89"/>
      <c r="H214" s="90">
        <f>ROUND(G214*F214,2)</f>
        <v>0</v>
      </c>
    </row>
    <row r="215" spans="1:8" s="91" customFormat="1" ht="30" customHeight="1" x14ac:dyDescent="0.2">
      <c r="A215" s="94" t="s">
        <v>222</v>
      </c>
      <c r="B215" s="61" t="s">
        <v>293</v>
      </c>
      <c r="C215" s="62" t="s">
        <v>223</v>
      </c>
      <c r="D215" s="54" t="s">
        <v>224</v>
      </c>
      <c r="E215" s="63"/>
      <c r="F215" s="88"/>
      <c r="G215" s="93"/>
      <c r="H215" s="90"/>
    </row>
    <row r="216" spans="1:8" s="66" customFormat="1" ht="30" customHeight="1" x14ac:dyDescent="0.2">
      <c r="A216" s="94" t="s">
        <v>347</v>
      </c>
      <c r="B216" s="65" t="s">
        <v>30</v>
      </c>
      <c r="C216" s="62" t="s">
        <v>408</v>
      </c>
      <c r="D216" s="54" t="s">
        <v>1</v>
      </c>
      <c r="E216" s="63" t="s">
        <v>46</v>
      </c>
      <c r="F216" s="88">
        <v>100</v>
      </c>
      <c r="G216" s="89"/>
      <c r="H216" s="90">
        <f t="shared" ref="H216:H217" si="36">ROUND(G216*F216,2)</f>
        <v>0</v>
      </c>
    </row>
    <row r="217" spans="1:8" s="66" customFormat="1" ht="30" customHeight="1" x14ac:dyDescent="0.2">
      <c r="A217" s="94" t="s">
        <v>348</v>
      </c>
      <c r="B217" s="65" t="s">
        <v>37</v>
      </c>
      <c r="C217" s="62" t="s">
        <v>349</v>
      </c>
      <c r="D217" s="54" t="s">
        <v>1</v>
      </c>
      <c r="E217" s="63" t="s">
        <v>46</v>
      </c>
      <c r="F217" s="88">
        <v>25</v>
      </c>
      <c r="G217" s="89"/>
      <c r="H217" s="90">
        <f t="shared" si="36"/>
        <v>0</v>
      </c>
    </row>
    <row r="218" spans="1:8" s="66" customFormat="1" ht="30" customHeight="1" x14ac:dyDescent="0.2">
      <c r="A218" s="94" t="s">
        <v>227</v>
      </c>
      <c r="B218" s="61" t="s">
        <v>294</v>
      </c>
      <c r="C218" s="62" t="s">
        <v>228</v>
      </c>
      <c r="D218" s="54" t="s">
        <v>224</v>
      </c>
      <c r="E218" s="63"/>
      <c r="F218" s="88"/>
      <c r="G218" s="93"/>
      <c r="H218" s="90"/>
    </row>
    <row r="219" spans="1:8" s="66" customFormat="1" ht="39.950000000000003" customHeight="1" x14ac:dyDescent="0.2">
      <c r="A219" s="94" t="s">
        <v>230</v>
      </c>
      <c r="B219" s="65" t="s">
        <v>30</v>
      </c>
      <c r="C219" s="62" t="s">
        <v>654</v>
      </c>
      <c r="D219" s="54" t="s">
        <v>107</v>
      </c>
      <c r="E219" s="63" t="s">
        <v>46</v>
      </c>
      <c r="F219" s="88">
        <v>100</v>
      </c>
      <c r="G219" s="89"/>
      <c r="H219" s="90">
        <f t="shared" ref="H219" si="37">ROUND(G219*F219,2)</f>
        <v>0</v>
      </c>
    </row>
    <row r="220" spans="1:8" s="66" customFormat="1" ht="30" customHeight="1" x14ac:dyDescent="0.2">
      <c r="A220" s="94" t="s">
        <v>104</v>
      </c>
      <c r="B220" s="61" t="s">
        <v>295</v>
      </c>
      <c r="C220" s="62" t="s">
        <v>48</v>
      </c>
      <c r="D220" s="54" t="s">
        <v>172</v>
      </c>
      <c r="E220" s="63"/>
      <c r="F220" s="88"/>
      <c r="G220" s="93"/>
      <c r="H220" s="90"/>
    </row>
    <row r="221" spans="1:8" s="66" customFormat="1" ht="39.950000000000003" customHeight="1" x14ac:dyDescent="0.2">
      <c r="A221" s="94" t="s">
        <v>309</v>
      </c>
      <c r="B221" s="65" t="s">
        <v>30</v>
      </c>
      <c r="C221" s="62" t="s">
        <v>655</v>
      </c>
      <c r="D221" s="54" t="s">
        <v>689</v>
      </c>
      <c r="E221" s="63"/>
      <c r="F221" s="88"/>
      <c r="G221" s="98"/>
      <c r="H221" s="90"/>
    </row>
    <row r="222" spans="1:8" s="66" customFormat="1" ht="30" customHeight="1" x14ac:dyDescent="0.2">
      <c r="A222" s="94" t="s">
        <v>350</v>
      </c>
      <c r="B222" s="99" t="s">
        <v>101</v>
      </c>
      <c r="C222" s="100" t="s">
        <v>320</v>
      </c>
      <c r="D222" s="87"/>
      <c r="E222" s="101" t="s">
        <v>46</v>
      </c>
      <c r="F222" s="102">
        <v>5</v>
      </c>
      <c r="G222" s="89"/>
      <c r="H222" s="98">
        <f>ROUND(G222*F222,2)</f>
        <v>0</v>
      </c>
    </row>
    <row r="223" spans="1:8" s="66" customFormat="1" ht="30" customHeight="1" x14ac:dyDescent="0.2">
      <c r="A223" s="94" t="s">
        <v>351</v>
      </c>
      <c r="B223" s="99" t="s">
        <v>102</v>
      </c>
      <c r="C223" s="100" t="s">
        <v>352</v>
      </c>
      <c r="D223" s="87"/>
      <c r="E223" s="101" t="s">
        <v>46</v>
      </c>
      <c r="F223" s="102">
        <v>45</v>
      </c>
      <c r="G223" s="89"/>
      <c r="H223" s="98">
        <f>ROUND(G223*F223,2)</f>
        <v>0</v>
      </c>
    </row>
    <row r="224" spans="1:8" s="66" customFormat="1" ht="30" customHeight="1" x14ac:dyDescent="0.2">
      <c r="A224" s="94" t="s">
        <v>353</v>
      </c>
      <c r="B224" s="99" t="s">
        <v>354</v>
      </c>
      <c r="C224" s="100" t="s">
        <v>355</v>
      </c>
      <c r="D224" s="87" t="s">
        <v>1</v>
      </c>
      <c r="E224" s="101" t="s">
        <v>46</v>
      </c>
      <c r="F224" s="102">
        <v>620</v>
      </c>
      <c r="G224" s="89"/>
      <c r="H224" s="98">
        <f>ROUND(G224*F224,2)</f>
        <v>0</v>
      </c>
    </row>
    <row r="225" spans="1:8" s="103" customFormat="1" ht="39.950000000000003" customHeight="1" x14ac:dyDescent="0.2">
      <c r="A225" s="94" t="s">
        <v>356</v>
      </c>
      <c r="B225" s="71" t="s">
        <v>37</v>
      </c>
      <c r="C225" s="100" t="s">
        <v>656</v>
      </c>
      <c r="D225" s="87" t="s">
        <v>49</v>
      </c>
      <c r="E225" s="101"/>
      <c r="F225" s="102"/>
      <c r="G225" s="98"/>
      <c r="H225" s="98"/>
    </row>
    <row r="226" spans="1:8" s="103" customFormat="1" ht="30" customHeight="1" x14ac:dyDescent="0.2">
      <c r="A226" s="94" t="s">
        <v>357</v>
      </c>
      <c r="B226" s="99" t="s">
        <v>101</v>
      </c>
      <c r="C226" s="100" t="s">
        <v>320</v>
      </c>
      <c r="D226" s="87"/>
      <c r="E226" s="101" t="s">
        <v>46</v>
      </c>
      <c r="F226" s="102">
        <v>60</v>
      </c>
      <c r="G226" s="89"/>
      <c r="H226" s="98">
        <f>ROUND(G226*F226,2)</f>
        <v>0</v>
      </c>
    </row>
    <row r="227" spans="1:8" s="103" customFormat="1" ht="30" customHeight="1" x14ac:dyDescent="0.2">
      <c r="A227" s="94" t="s">
        <v>358</v>
      </c>
      <c r="B227" s="99" t="s">
        <v>102</v>
      </c>
      <c r="C227" s="100" t="s">
        <v>352</v>
      </c>
      <c r="D227" s="87"/>
      <c r="E227" s="101" t="s">
        <v>46</v>
      </c>
      <c r="F227" s="102">
        <v>50</v>
      </c>
      <c r="G227" s="89"/>
      <c r="H227" s="98">
        <f>ROUND(G227*F227,2)</f>
        <v>0</v>
      </c>
    </row>
    <row r="228" spans="1:8" s="103" customFormat="1" ht="30" customHeight="1" x14ac:dyDescent="0.2">
      <c r="A228" s="94" t="s">
        <v>359</v>
      </c>
      <c r="B228" s="99" t="s">
        <v>354</v>
      </c>
      <c r="C228" s="100" t="s">
        <v>360</v>
      </c>
      <c r="D228" s="87" t="s">
        <v>1</v>
      </c>
      <c r="E228" s="101" t="s">
        <v>46</v>
      </c>
      <c r="F228" s="102">
        <v>100</v>
      </c>
      <c r="G228" s="89"/>
      <c r="H228" s="98">
        <f>ROUND(G228*F228,2)</f>
        <v>0</v>
      </c>
    </row>
    <row r="229" spans="1:8" s="66" customFormat="1" ht="39.950000000000003" customHeight="1" x14ac:dyDescent="0.2">
      <c r="A229" s="94" t="s">
        <v>106</v>
      </c>
      <c r="B229" s="65" t="s">
        <v>47</v>
      </c>
      <c r="C229" s="62" t="s">
        <v>654</v>
      </c>
      <c r="D229" s="54" t="s">
        <v>107</v>
      </c>
      <c r="E229" s="63" t="s">
        <v>46</v>
      </c>
      <c r="F229" s="88">
        <v>5</v>
      </c>
      <c r="G229" s="89"/>
      <c r="H229" s="90">
        <f t="shared" ref="H229" si="38">ROUND(G229*F229,2)</f>
        <v>0</v>
      </c>
    </row>
    <row r="230" spans="1:8" s="66" customFormat="1" ht="39.950000000000003" customHeight="1" x14ac:dyDescent="0.2">
      <c r="A230" s="94" t="s">
        <v>361</v>
      </c>
      <c r="B230" s="65" t="s">
        <v>58</v>
      </c>
      <c r="C230" s="62" t="s">
        <v>658</v>
      </c>
      <c r="D230" s="54" t="s">
        <v>107</v>
      </c>
      <c r="E230" s="63" t="s">
        <v>46</v>
      </c>
      <c r="F230" s="88">
        <v>10</v>
      </c>
      <c r="G230" s="89"/>
      <c r="H230" s="90">
        <f t="shared" ref="H230" si="39">ROUND(G230*F230,2)</f>
        <v>0</v>
      </c>
    </row>
    <row r="231" spans="1:8" s="66" customFormat="1" ht="30" customHeight="1" x14ac:dyDescent="0.2">
      <c r="A231" s="94" t="s">
        <v>174</v>
      </c>
      <c r="B231" s="61" t="s">
        <v>296</v>
      </c>
      <c r="C231" s="62" t="s">
        <v>175</v>
      </c>
      <c r="D231" s="54" t="s">
        <v>362</v>
      </c>
      <c r="E231" s="105"/>
      <c r="F231" s="88"/>
      <c r="G231" s="93"/>
      <c r="H231" s="90"/>
    </row>
    <row r="232" spans="1:8" s="66" customFormat="1" ht="30" customHeight="1" x14ac:dyDescent="0.2">
      <c r="A232" s="94" t="s">
        <v>234</v>
      </c>
      <c r="B232" s="65" t="s">
        <v>30</v>
      </c>
      <c r="C232" s="62" t="s">
        <v>235</v>
      </c>
      <c r="D232" s="54"/>
      <c r="E232" s="63"/>
      <c r="F232" s="88"/>
      <c r="G232" s="93"/>
      <c r="H232" s="90"/>
    </row>
    <row r="233" spans="1:8" s="66" customFormat="1" ht="30" customHeight="1" x14ac:dyDescent="0.2">
      <c r="A233" s="94" t="s">
        <v>176</v>
      </c>
      <c r="B233" s="67" t="s">
        <v>101</v>
      </c>
      <c r="C233" s="62" t="s">
        <v>121</v>
      </c>
      <c r="D233" s="54"/>
      <c r="E233" s="63" t="s">
        <v>31</v>
      </c>
      <c r="F233" s="88">
        <v>2400</v>
      </c>
      <c r="G233" s="89"/>
      <c r="H233" s="90">
        <f>ROUND(G233*F233,2)</f>
        <v>0</v>
      </c>
    </row>
    <row r="234" spans="1:8" s="66" customFormat="1" ht="30" customHeight="1" x14ac:dyDescent="0.2">
      <c r="A234" s="94" t="s">
        <v>177</v>
      </c>
      <c r="B234" s="65" t="s">
        <v>37</v>
      </c>
      <c r="C234" s="62" t="s">
        <v>67</v>
      </c>
      <c r="D234" s="54"/>
      <c r="E234" s="63"/>
      <c r="F234" s="88"/>
      <c r="G234" s="93"/>
      <c r="H234" s="90"/>
    </row>
    <row r="235" spans="1:8" s="66" customFormat="1" ht="30" customHeight="1" x14ac:dyDescent="0.2">
      <c r="A235" s="94" t="s">
        <v>178</v>
      </c>
      <c r="B235" s="67" t="s">
        <v>101</v>
      </c>
      <c r="C235" s="62" t="s">
        <v>121</v>
      </c>
      <c r="D235" s="54"/>
      <c r="E235" s="63" t="s">
        <v>31</v>
      </c>
      <c r="F235" s="88">
        <v>150</v>
      </c>
      <c r="G235" s="89"/>
      <c r="H235" s="90">
        <f>ROUND(G235*F235,2)</f>
        <v>0</v>
      </c>
    </row>
    <row r="236" spans="1:8" s="91" customFormat="1" ht="30" customHeight="1" x14ac:dyDescent="0.2">
      <c r="A236" s="94" t="s">
        <v>108</v>
      </c>
      <c r="B236" s="61" t="s">
        <v>297</v>
      </c>
      <c r="C236" s="62" t="s">
        <v>110</v>
      </c>
      <c r="D236" s="54" t="s">
        <v>236</v>
      </c>
      <c r="E236" s="63"/>
      <c r="F236" s="88"/>
      <c r="G236" s="93"/>
      <c r="H236" s="90"/>
    </row>
    <row r="237" spans="1:8" s="66" customFormat="1" ht="30" customHeight="1" x14ac:dyDescent="0.2">
      <c r="A237" s="94" t="s">
        <v>111</v>
      </c>
      <c r="B237" s="65" t="s">
        <v>30</v>
      </c>
      <c r="C237" s="62" t="s">
        <v>237</v>
      </c>
      <c r="D237" s="54" t="s">
        <v>1</v>
      </c>
      <c r="E237" s="63" t="s">
        <v>29</v>
      </c>
      <c r="F237" s="88">
        <v>500</v>
      </c>
      <c r="G237" s="89"/>
      <c r="H237" s="90">
        <f t="shared" ref="H237:H238" si="40">ROUND(G237*F237,2)</f>
        <v>0</v>
      </c>
    </row>
    <row r="238" spans="1:8" s="66" customFormat="1" ht="30" customHeight="1" x14ac:dyDescent="0.2">
      <c r="A238" s="94" t="s">
        <v>112</v>
      </c>
      <c r="B238" s="61" t="s">
        <v>298</v>
      </c>
      <c r="C238" s="62" t="s">
        <v>114</v>
      </c>
      <c r="D238" s="54" t="s">
        <v>181</v>
      </c>
      <c r="E238" s="63" t="s">
        <v>36</v>
      </c>
      <c r="F238" s="106">
        <v>3</v>
      </c>
      <c r="G238" s="89"/>
      <c r="H238" s="90">
        <f t="shared" si="40"/>
        <v>0</v>
      </c>
    </row>
    <row r="239" spans="1:8" ht="39.950000000000003" customHeight="1" x14ac:dyDescent="0.2">
      <c r="A239" s="18"/>
      <c r="B239" s="6"/>
      <c r="C239" s="31" t="s">
        <v>19</v>
      </c>
      <c r="D239" s="10"/>
      <c r="E239" s="8"/>
      <c r="F239" s="8"/>
      <c r="G239" s="18"/>
      <c r="H239" s="21"/>
    </row>
    <row r="240" spans="1:8" s="91" customFormat="1" ht="30" customHeight="1" x14ac:dyDescent="0.2">
      <c r="A240" s="60" t="s">
        <v>73</v>
      </c>
      <c r="B240" s="61" t="s">
        <v>299</v>
      </c>
      <c r="C240" s="62" t="s">
        <v>74</v>
      </c>
      <c r="D240" s="54" t="s">
        <v>430</v>
      </c>
      <c r="E240" s="63"/>
      <c r="F240" s="106"/>
      <c r="G240" s="93"/>
      <c r="H240" s="107"/>
    </row>
    <row r="241" spans="1:8" s="91" customFormat="1" ht="54.95" customHeight="1" x14ac:dyDescent="0.2">
      <c r="A241" s="60" t="s">
        <v>642</v>
      </c>
      <c r="B241" s="65" t="s">
        <v>30</v>
      </c>
      <c r="C241" s="62" t="s">
        <v>643</v>
      </c>
      <c r="D241" s="54"/>
      <c r="E241" s="63" t="s">
        <v>29</v>
      </c>
      <c r="F241" s="106">
        <v>280</v>
      </c>
      <c r="G241" s="89"/>
      <c r="H241" s="90">
        <f t="shared" ref="H241" si="41">ROUND(G241*F241,2)</f>
        <v>0</v>
      </c>
    </row>
    <row r="242" spans="1:8" s="91" customFormat="1" ht="39.950000000000003" customHeight="1" x14ac:dyDescent="0.2">
      <c r="A242" s="60" t="s">
        <v>50</v>
      </c>
      <c r="B242" s="61" t="s">
        <v>300</v>
      </c>
      <c r="C242" s="62" t="s">
        <v>51</v>
      </c>
      <c r="D242" s="54" t="s">
        <v>430</v>
      </c>
      <c r="E242" s="63"/>
      <c r="F242" s="106"/>
      <c r="G242" s="93"/>
      <c r="H242" s="107"/>
    </row>
    <row r="243" spans="1:8" s="66" customFormat="1" ht="43.9" customHeight="1" x14ac:dyDescent="0.2">
      <c r="A243" s="60" t="s">
        <v>690</v>
      </c>
      <c r="B243" s="65" t="s">
        <v>30</v>
      </c>
      <c r="C243" s="62" t="s">
        <v>692</v>
      </c>
      <c r="D243" s="54" t="s">
        <v>107</v>
      </c>
      <c r="E243" s="63" t="s">
        <v>46</v>
      </c>
      <c r="F243" s="88">
        <v>20</v>
      </c>
      <c r="G243" s="89"/>
      <c r="H243" s="90">
        <f t="shared" ref="H243:H244" si="42">ROUND(G243*F243,2)</f>
        <v>0</v>
      </c>
    </row>
    <row r="244" spans="1:8" s="66" customFormat="1" ht="43.9" customHeight="1" x14ac:dyDescent="0.2">
      <c r="A244" s="60" t="s">
        <v>649</v>
      </c>
      <c r="B244" s="65" t="s">
        <v>37</v>
      </c>
      <c r="C244" s="62" t="s">
        <v>691</v>
      </c>
      <c r="D244" s="54" t="s">
        <v>119</v>
      </c>
      <c r="E244" s="63" t="s">
        <v>46</v>
      </c>
      <c r="F244" s="88">
        <v>12</v>
      </c>
      <c r="G244" s="89"/>
      <c r="H244" s="90">
        <f t="shared" si="42"/>
        <v>0</v>
      </c>
    </row>
    <row r="245" spans="1:8" s="66" customFormat="1" ht="39.950000000000003" customHeight="1" x14ac:dyDescent="0.2">
      <c r="A245" s="60" t="s">
        <v>182</v>
      </c>
      <c r="B245" s="65" t="s">
        <v>47</v>
      </c>
      <c r="C245" s="62" t="s">
        <v>657</v>
      </c>
      <c r="D245" s="54" t="s">
        <v>119</v>
      </c>
      <c r="E245" s="63" t="s">
        <v>46</v>
      </c>
      <c r="F245" s="88">
        <v>50</v>
      </c>
      <c r="G245" s="89"/>
      <c r="H245" s="90">
        <f t="shared" ref="H245:H246" si="43">ROUND(G245*F245,2)</f>
        <v>0</v>
      </c>
    </row>
    <row r="246" spans="1:8" s="91" customFormat="1" ht="30" customHeight="1" x14ac:dyDescent="0.2">
      <c r="A246" s="60" t="s">
        <v>163</v>
      </c>
      <c r="B246" s="61" t="s">
        <v>301</v>
      </c>
      <c r="C246" s="62" t="s">
        <v>424</v>
      </c>
      <c r="D246" s="54" t="s">
        <v>449</v>
      </c>
      <c r="E246" s="63" t="s">
        <v>29</v>
      </c>
      <c r="F246" s="106">
        <v>825</v>
      </c>
      <c r="G246" s="89"/>
      <c r="H246" s="90">
        <f t="shared" si="43"/>
        <v>0</v>
      </c>
    </row>
    <row r="247" spans="1:8" ht="39.950000000000003" customHeight="1" x14ac:dyDescent="0.2">
      <c r="A247" s="18"/>
      <c r="B247" s="6"/>
      <c r="C247" s="31" t="s">
        <v>20</v>
      </c>
      <c r="D247" s="10"/>
      <c r="E247" s="9"/>
      <c r="F247" s="8"/>
      <c r="G247" s="18"/>
      <c r="H247" s="21"/>
    </row>
    <row r="248" spans="1:8" s="91" customFormat="1" ht="30" customHeight="1" x14ac:dyDescent="0.2">
      <c r="A248" s="60" t="s">
        <v>52</v>
      </c>
      <c r="B248" s="61" t="s">
        <v>302</v>
      </c>
      <c r="C248" s="62" t="s">
        <v>53</v>
      </c>
      <c r="D248" s="54" t="s">
        <v>123</v>
      </c>
      <c r="E248" s="63" t="s">
        <v>46</v>
      </c>
      <c r="F248" s="106">
        <v>1500</v>
      </c>
      <c r="G248" s="89"/>
      <c r="H248" s="90">
        <f>ROUND(G248*F248,2)</f>
        <v>0</v>
      </c>
    </row>
    <row r="249" spans="1:8" ht="50.1" customHeight="1" x14ac:dyDescent="0.2">
      <c r="A249" s="18"/>
      <c r="B249" s="6"/>
      <c r="C249" s="31" t="s">
        <v>21</v>
      </c>
      <c r="D249" s="10"/>
      <c r="E249" s="9"/>
      <c r="F249" s="8"/>
      <c r="G249" s="18"/>
      <c r="H249" s="21"/>
    </row>
    <row r="250" spans="1:8" s="91" customFormat="1" ht="30" customHeight="1" x14ac:dyDescent="0.2">
      <c r="A250" s="60" t="s">
        <v>157</v>
      </c>
      <c r="B250" s="61" t="s">
        <v>303</v>
      </c>
      <c r="C250" s="62" t="s">
        <v>158</v>
      </c>
      <c r="D250" s="54" t="s">
        <v>127</v>
      </c>
      <c r="E250" s="63"/>
      <c r="F250" s="106"/>
      <c r="G250" s="93"/>
      <c r="H250" s="107"/>
    </row>
    <row r="251" spans="1:8" s="91" customFormat="1" ht="30" customHeight="1" x14ac:dyDescent="0.2">
      <c r="A251" s="60" t="s">
        <v>159</v>
      </c>
      <c r="B251" s="65" t="s">
        <v>30</v>
      </c>
      <c r="C251" s="62" t="s">
        <v>160</v>
      </c>
      <c r="D251" s="54"/>
      <c r="E251" s="63" t="s">
        <v>36</v>
      </c>
      <c r="F251" s="106">
        <v>12</v>
      </c>
      <c r="G251" s="89"/>
      <c r="H251" s="90">
        <f>ROUND(G251*F251,2)</f>
        <v>0</v>
      </c>
    </row>
    <row r="252" spans="1:8" s="66" customFormat="1" ht="30" customHeight="1" x14ac:dyDescent="0.2">
      <c r="A252" s="60" t="s">
        <v>161</v>
      </c>
      <c r="B252" s="61" t="s">
        <v>304</v>
      </c>
      <c r="C252" s="62" t="s">
        <v>162</v>
      </c>
      <c r="D252" s="54" t="s">
        <v>127</v>
      </c>
      <c r="E252" s="63" t="s">
        <v>46</v>
      </c>
      <c r="F252" s="106">
        <v>30</v>
      </c>
      <c r="G252" s="89"/>
      <c r="H252" s="90">
        <f>ROUND(G252*F252,2)</f>
        <v>0</v>
      </c>
    </row>
    <row r="253" spans="1:8" ht="39.950000000000003" customHeight="1" x14ac:dyDescent="0.2">
      <c r="A253" s="18"/>
      <c r="B253" s="130"/>
      <c r="C253" s="142" t="s">
        <v>731</v>
      </c>
      <c r="D253" s="10"/>
      <c r="E253" s="9"/>
      <c r="F253" s="131"/>
      <c r="G253" s="18"/>
      <c r="H253" s="21"/>
    </row>
    <row r="254" spans="1:8" s="108" customFormat="1" ht="30" customHeight="1" x14ac:dyDescent="0.2">
      <c r="A254" s="132"/>
      <c r="B254" s="133" t="s">
        <v>326</v>
      </c>
      <c r="C254" s="134" t="s">
        <v>699</v>
      </c>
      <c r="D254" s="135" t="s">
        <v>127</v>
      </c>
      <c r="E254" s="136"/>
      <c r="F254" s="122"/>
      <c r="G254" s="64"/>
      <c r="H254" s="137"/>
    </row>
    <row r="255" spans="1:8" s="66" customFormat="1" ht="30" customHeight="1" x14ac:dyDescent="0.2">
      <c r="A255" s="60" t="s">
        <v>703</v>
      </c>
      <c r="B255" s="65" t="s">
        <v>30</v>
      </c>
      <c r="C255" s="62" t="s">
        <v>704</v>
      </c>
      <c r="D255" s="54"/>
      <c r="E255" s="63"/>
      <c r="F255" s="106"/>
      <c r="G255" s="93"/>
      <c r="H255" s="107"/>
    </row>
    <row r="256" spans="1:8" s="66" customFormat="1" ht="30" customHeight="1" x14ac:dyDescent="0.2">
      <c r="A256" s="60" t="s">
        <v>759</v>
      </c>
      <c r="B256" s="67" t="s">
        <v>101</v>
      </c>
      <c r="C256" s="62" t="s">
        <v>700</v>
      </c>
      <c r="D256" s="54"/>
      <c r="E256" s="63" t="s">
        <v>36</v>
      </c>
      <c r="F256" s="106">
        <v>1</v>
      </c>
      <c r="G256" s="89"/>
      <c r="H256" s="90">
        <f>ROUND(G256*F256,2)</f>
        <v>0</v>
      </c>
    </row>
    <row r="257" spans="1:8" s="66" customFormat="1" ht="39.950000000000003" customHeight="1" x14ac:dyDescent="0.2">
      <c r="A257" s="60" t="s">
        <v>705</v>
      </c>
      <c r="B257" s="61" t="s">
        <v>327</v>
      </c>
      <c r="C257" s="62" t="s">
        <v>706</v>
      </c>
      <c r="D257" s="54" t="s">
        <v>127</v>
      </c>
      <c r="E257" s="63"/>
      <c r="F257" s="106"/>
      <c r="G257" s="93"/>
      <c r="H257" s="107"/>
    </row>
    <row r="258" spans="1:8" s="66" customFormat="1" ht="30" customHeight="1" x14ac:dyDescent="0.2">
      <c r="A258" s="60" t="s">
        <v>707</v>
      </c>
      <c r="B258" s="65" t="s">
        <v>30</v>
      </c>
      <c r="C258" s="62" t="s">
        <v>704</v>
      </c>
      <c r="D258" s="54"/>
      <c r="E258" s="63"/>
      <c r="F258" s="106"/>
      <c r="G258" s="93"/>
      <c r="H258" s="107"/>
    </row>
    <row r="259" spans="1:8" s="66" customFormat="1" ht="30" customHeight="1" x14ac:dyDescent="0.2">
      <c r="A259" s="60" t="s">
        <v>708</v>
      </c>
      <c r="B259" s="67" t="s">
        <v>101</v>
      </c>
      <c r="C259" s="62" t="s">
        <v>700</v>
      </c>
      <c r="D259" s="54"/>
      <c r="E259" s="63" t="s">
        <v>46</v>
      </c>
      <c r="F259" s="110">
        <v>3.1</v>
      </c>
      <c r="G259" s="89"/>
      <c r="H259" s="90">
        <f>ROUND(G259*F259,2)</f>
        <v>0</v>
      </c>
    </row>
    <row r="260" spans="1:8" s="66" customFormat="1" ht="30" customHeight="1" x14ac:dyDescent="0.2">
      <c r="A260" s="132" t="s">
        <v>701</v>
      </c>
      <c r="B260" s="133" t="s">
        <v>328</v>
      </c>
      <c r="C260" s="138" t="s">
        <v>702</v>
      </c>
      <c r="D260" s="139" t="s">
        <v>710</v>
      </c>
      <c r="E260" s="136"/>
      <c r="F260" s="140"/>
      <c r="G260" s="64"/>
      <c r="H260" s="137"/>
    </row>
    <row r="261" spans="1:8" s="66" customFormat="1" ht="30" customHeight="1" x14ac:dyDescent="0.2">
      <c r="A261" s="60" t="s">
        <v>711</v>
      </c>
      <c r="B261" s="65" t="s">
        <v>30</v>
      </c>
      <c r="C261" s="62" t="s">
        <v>712</v>
      </c>
      <c r="D261" s="54"/>
      <c r="E261" s="63" t="s">
        <v>46</v>
      </c>
      <c r="F261" s="141">
        <v>7</v>
      </c>
      <c r="G261" s="89"/>
      <c r="H261" s="90">
        <f t="shared" ref="H261" si="44">ROUND(G261*F261,2)</f>
        <v>0</v>
      </c>
    </row>
    <row r="262" spans="1:8" ht="39.950000000000003" customHeight="1" x14ac:dyDescent="0.2">
      <c r="A262" s="18"/>
      <c r="B262" s="130"/>
      <c r="C262" s="142" t="s">
        <v>709</v>
      </c>
      <c r="D262" s="10"/>
      <c r="E262" s="9"/>
      <c r="F262" s="131"/>
      <c r="G262" s="18"/>
      <c r="H262" s="21"/>
    </row>
    <row r="263" spans="1:8" s="108" customFormat="1" ht="30" customHeight="1" x14ac:dyDescent="0.2">
      <c r="A263" s="132"/>
      <c r="B263" s="133" t="s">
        <v>329</v>
      </c>
      <c r="C263" s="134" t="s">
        <v>699</v>
      </c>
      <c r="D263" s="135" t="s">
        <v>127</v>
      </c>
      <c r="E263" s="136"/>
      <c r="F263" s="122"/>
      <c r="G263" s="64"/>
      <c r="H263" s="137"/>
    </row>
    <row r="264" spans="1:8" s="66" customFormat="1" ht="30" customHeight="1" x14ac:dyDescent="0.2">
      <c r="A264" s="60" t="s">
        <v>703</v>
      </c>
      <c r="B264" s="65" t="s">
        <v>30</v>
      </c>
      <c r="C264" s="62" t="s">
        <v>704</v>
      </c>
      <c r="D264" s="54"/>
      <c r="E264" s="63"/>
      <c r="F264" s="106"/>
      <c r="G264" s="93"/>
      <c r="H264" s="107"/>
    </row>
    <row r="265" spans="1:8" s="66" customFormat="1" ht="30" customHeight="1" x14ac:dyDescent="0.2">
      <c r="A265" s="60" t="s">
        <v>759</v>
      </c>
      <c r="B265" s="67" t="s">
        <v>101</v>
      </c>
      <c r="C265" s="62" t="s">
        <v>700</v>
      </c>
      <c r="D265" s="54"/>
      <c r="E265" s="63" t="s">
        <v>36</v>
      </c>
      <c r="F265" s="106">
        <v>1</v>
      </c>
      <c r="G265" s="89"/>
      <c r="H265" s="90">
        <f>ROUND(G265*F265,2)</f>
        <v>0</v>
      </c>
    </row>
    <row r="266" spans="1:8" s="66" customFormat="1" ht="30" customHeight="1" x14ac:dyDescent="0.2">
      <c r="A266" s="132" t="s">
        <v>701</v>
      </c>
      <c r="B266" s="133" t="s">
        <v>330</v>
      </c>
      <c r="C266" s="138" t="s">
        <v>702</v>
      </c>
      <c r="D266" s="139" t="s">
        <v>710</v>
      </c>
      <c r="E266" s="136"/>
      <c r="F266" s="140"/>
      <c r="G266" s="64"/>
      <c r="H266" s="137"/>
    </row>
    <row r="267" spans="1:8" s="66" customFormat="1" ht="30" customHeight="1" x14ac:dyDescent="0.2">
      <c r="A267" s="60" t="s">
        <v>711</v>
      </c>
      <c r="B267" s="65" t="s">
        <v>30</v>
      </c>
      <c r="C267" s="62" t="s">
        <v>712</v>
      </c>
      <c r="D267" s="54"/>
      <c r="E267" s="63" t="s">
        <v>46</v>
      </c>
      <c r="F267" s="141">
        <v>7</v>
      </c>
      <c r="G267" s="89"/>
      <c r="H267" s="90">
        <f t="shared" ref="H267" si="45">ROUND(G267*F267,2)</f>
        <v>0</v>
      </c>
    </row>
    <row r="268" spans="1:8" ht="39.950000000000003" customHeight="1" x14ac:dyDescent="0.2">
      <c r="A268" s="18"/>
      <c r="B268" s="130"/>
      <c r="C268" s="142" t="s">
        <v>719</v>
      </c>
      <c r="D268" s="10"/>
      <c r="E268" s="9"/>
      <c r="F268" s="131"/>
      <c r="G268" s="18"/>
      <c r="H268" s="21"/>
    </row>
    <row r="269" spans="1:8" s="66" customFormat="1" ht="30" customHeight="1" x14ac:dyDescent="0.2">
      <c r="A269" s="94"/>
      <c r="B269" s="61" t="s">
        <v>331</v>
      </c>
      <c r="C269" s="62" t="s">
        <v>442</v>
      </c>
      <c r="D269" s="54" t="s">
        <v>765</v>
      </c>
      <c r="E269" s="63"/>
      <c r="F269" s="123"/>
      <c r="G269" s="64"/>
      <c r="H269" s="59"/>
    </row>
    <row r="270" spans="1:8" s="66" customFormat="1" ht="30" customHeight="1" x14ac:dyDescent="0.2">
      <c r="A270" s="60"/>
      <c r="B270" s="65" t="s">
        <v>30</v>
      </c>
      <c r="C270" s="62" t="s">
        <v>443</v>
      </c>
      <c r="D270" s="54"/>
      <c r="E270" s="63" t="s">
        <v>69</v>
      </c>
      <c r="F270" s="143">
        <v>1</v>
      </c>
      <c r="G270" s="68"/>
      <c r="H270" s="59">
        <f>ROUND(G270*F270,2)</f>
        <v>0</v>
      </c>
    </row>
    <row r="271" spans="1:8" ht="39.950000000000003" customHeight="1" x14ac:dyDescent="0.2">
      <c r="A271" s="18"/>
      <c r="B271" s="130"/>
      <c r="C271" s="142" t="s">
        <v>738</v>
      </c>
      <c r="D271" s="10"/>
      <c r="E271" s="9"/>
      <c r="F271" s="131"/>
      <c r="G271" s="18"/>
      <c r="H271" s="21"/>
    </row>
    <row r="272" spans="1:8" s="108" customFormat="1" ht="30" customHeight="1" x14ac:dyDescent="0.2">
      <c r="A272" s="132"/>
      <c r="B272" s="133" t="s">
        <v>333</v>
      </c>
      <c r="C272" s="134" t="s">
        <v>699</v>
      </c>
      <c r="D272" s="135" t="s">
        <v>127</v>
      </c>
      <c r="E272" s="136"/>
      <c r="F272" s="122"/>
      <c r="G272" s="64"/>
      <c r="H272" s="137"/>
    </row>
    <row r="273" spans="1:8" s="66" customFormat="1" ht="30" customHeight="1" x14ac:dyDescent="0.2">
      <c r="A273" s="60" t="s">
        <v>703</v>
      </c>
      <c r="B273" s="65" t="s">
        <v>30</v>
      </c>
      <c r="C273" s="62" t="s">
        <v>704</v>
      </c>
      <c r="D273" s="54"/>
      <c r="E273" s="63"/>
      <c r="F273" s="106"/>
      <c r="G273" s="93"/>
      <c r="H273" s="107"/>
    </row>
    <row r="274" spans="1:8" s="66" customFormat="1" ht="30" customHeight="1" x14ac:dyDescent="0.2">
      <c r="A274" s="60" t="s">
        <v>759</v>
      </c>
      <c r="B274" s="67" t="s">
        <v>101</v>
      </c>
      <c r="C274" s="62" t="s">
        <v>700</v>
      </c>
      <c r="D274" s="54"/>
      <c r="E274" s="63" t="s">
        <v>36</v>
      </c>
      <c r="F274" s="106">
        <v>1</v>
      </c>
      <c r="G274" s="89"/>
      <c r="H274" s="90">
        <f>ROUND(G274*F274,2)</f>
        <v>0</v>
      </c>
    </row>
    <row r="275" spans="1:8" s="66" customFormat="1" ht="30" customHeight="1" x14ac:dyDescent="0.2">
      <c r="A275" s="132" t="s">
        <v>701</v>
      </c>
      <c r="B275" s="133" t="s">
        <v>464</v>
      </c>
      <c r="C275" s="138" t="s">
        <v>702</v>
      </c>
      <c r="D275" s="139" t="s">
        <v>710</v>
      </c>
      <c r="E275" s="136"/>
      <c r="F275" s="140"/>
      <c r="G275" s="64"/>
      <c r="H275" s="137"/>
    </row>
    <row r="276" spans="1:8" s="66" customFormat="1" ht="30" customHeight="1" x14ac:dyDescent="0.2">
      <c r="A276" s="60" t="s">
        <v>711</v>
      </c>
      <c r="B276" s="65" t="s">
        <v>30</v>
      </c>
      <c r="C276" s="62" t="s">
        <v>712</v>
      </c>
      <c r="D276" s="54"/>
      <c r="E276" s="63" t="s">
        <v>46</v>
      </c>
      <c r="F276" s="141">
        <v>3</v>
      </c>
      <c r="G276" s="89"/>
      <c r="H276" s="90">
        <f t="shared" ref="H276" si="46">ROUND(G276*F276,2)</f>
        <v>0</v>
      </c>
    </row>
    <row r="277" spans="1:8" ht="39.950000000000003" customHeight="1" x14ac:dyDescent="0.2">
      <c r="A277" s="18"/>
      <c r="B277" s="130"/>
      <c r="C277" s="142" t="s">
        <v>739</v>
      </c>
      <c r="D277" s="10"/>
      <c r="E277" s="9"/>
      <c r="F277" s="131"/>
      <c r="G277" s="18"/>
      <c r="H277" s="21"/>
    </row>
    <row r="278" spans="1:8" s="108" customFormat="1" ht="30" customHeight="1" x14ac:dyDescent="0.2">
      <c r="A278" s="132"/>
      <c r="B278" s="133" t="s">
        <v>465</v>
      </c>
      <c r="C278" s="134" t="s">
        <v>699</v>
      </c>
      <c r="D278" s="135" t="s">
        <v>127</v>
      </c>
      <c r="E278" s="136"/>
      <c r="F278" s="122"/>
      <c r="G278" s="64"/>
      <c r="H278" s="137"/>
    </row>
    <row r="279" spans="1:8" s="66" customFormat="1" ht="30" customHeight="1" x14ac:dyDescent="0.2">
      <c r="A279" s="60" t="s">
        <v>703</v>
      </c>
      <c r="B279" s="65" t="s">
        <v>30</v>
      </c>
      <c r="C279" s="62" t="s">
        <v>704</v>
      </c>
      <c r="D279" s="54"/>
      <c r="E279" s="63"/>
      <c r="F279" s="106"/>
      <c r="G279" s="93"/>
      <c r="H279" s="107"/>
    </row>
    <row r="280" spans="1:8" s="66" customFormat="1" ht="30" customHeight="1" x14ac:dyDescent="0.2">
      <c r="A280" s="60" t="s">
        <v>759</v>
      </c>
      <c r="B280" s="67" t="s">
        <v>101</v>
      </c>
      <c r="C280" s="62" t="s">
        <v>700</v>
      </c>
      <c r="D280" s="54"/>
      <c r="E280" s="63" t="s">
        <v>36</v>
      </c>
      <c r="F280" s="106">
        <v>1</v>
      </c>
      <c r="G280" s="89"/>
      <c r="H280" s="90">
        <f>ROUND(G280*F280,2)</f>
        <v>0</v>
      </c>
    </row>
    <row r="281" spans="1:8" s="66" customFormat="1" ht="30" customHeight="1" x14ac:dyDescent="0.2">
      <c r="A281" s="132" t="s">
        <v>701</v>
      </c>
      <c r="B281" s="133" t="s">
        <v>466</v>
      </c>
      <c r="C281" s="138" t="s">
        <v>702</v>
      </c>
      <c r="D281" s="139" t="s">
        <v>710</v>
      </c>
      <c r="E281" s="136"/>
      <c r="F281" s="140"/>
      <c r="G281" s="64"/>
      <c r="H281" s="137"/>
    </row>
    <row r="282" spans="1:8" s="66" customFormat="1" ht="30" customHeight="1" x14ac:dyDescent="0.2">
      <c r="A282" s="60" t="s">
        <v>711</v>
      </c>
      <c r="B282" s="65" t="s">
        <v>30</v>
      </c>
      <c r="C282" s="62" t="s">
        <v>712</v>
      </c>
      <c r="D282" s="54"/>
      <c r="E282" s="63" t="s">
        <v>46</v>
      </c>
      <c r="F282" s="141">
        <v>3</v>
      </c>
      <c r="G282" s="89"/>
      <c r="H282" s="90">
        <f t="shared" ref="H282" si="47">ROUND(G282*F282,2)</f>
        <v>0</v>
      </c>
    </row>
    <row r="283" spans="1:8" ht="39.950000000000003" customHeight="1" x14ac:dyDescent="0.2">
      <c r="A283" s="18"/>
      <c r="B283" s="130"/>
      <c r="C283" s="142" t="s">
        <v>740</v>
      </c>
      <c r="D283" s="10"/>
      <c r="E283" s="9"/>
      <c r="F283" s="131"/>
      <c r="G283" s="18"/>
      <c r="H283" s="21"/>
    </row>
    <row r="284" spans="1:8" s="66" customFormat="1" ht="30" customHeight="1" x14ac:dyDescent="0.2">
      <c r="A284" s="94"/>
      <c r="B284" s="61" t="s">
        <v>467</v>
      </c>
      <c r="C284" s="62" t="s">
        <v>442</v>
      </c>
      <c r="D284" s="54" t="s">
        <v>765</v>
      </c>
      <c r="E284" s="63"/>
      <c r="F284" s="123"/>
      <c r="G284" s="64"/>
      <c r="H284" s="59"/>
    </row>
    <row r="285" spans="1:8" s="66" customFormat="1" ht="30" customHeight="1" x14ac:dyDescent="0.2">
      <c r="A285" s="60"/>
      <c r="B285" s="65" t="s">
        <v>30</v>
      </c>
      <c r="C285" s="62" t="s">
        <v>443</v>
      </c>
      <c r="D285" s="54"/>
      <c r="E285" s="63" t="s">
        <v>69</v>
      </c>
      <c r="F285" s="143">
        <v>0.5</v>
      </c>
      <c r="G285" s="68"/>
      <c r="H285" s="59">
        <f>ROUND(G285*F285,2)</f>
        <v>0</v>
      </c>
    </row>
    <row r="286" spans="1:8" ht="39.950000000000003" customHeight="1" x14ac:dyDescent="0.2">
      <c r="A286" s="18"/>
      <c r="B286" s="130"/>
      <c r="C286" s="142" t="s">
        <v>741</v>
      </c>
      <c r="D286" s="10"/>
      <c r="E286" s="9"/>
      <c r="F286" s="131"/>
      <c r="G286" s="18"/>
      <c r="H286" s="21"/>
    </row>
    <row r="287" spans="1:8" s="108" customFormat="1" ht="30" customHeight="1" x14ac:dyDescent="0.2">
      <c r="A287" s="132"/>
      <c r="B287" s="133" t="s">
        <v>468</v>
      </c>
      <c r="C287" s="134" t="s">
        <v>699</v>
      </c>
      <c r="D287" s="135" t="s">
        <v>127</v>
      </c>
      <c r="E287" s="136"/>
      <c r="F287" s="122"/>
      <c r="G287" s="64"/>
      <c r="H287" s="137"/>
    </row>
    <row r="288" spans="1:8" s="66" customFormat="1" ht="30" customHeight="1" x14ac:dyDescent="0.2">
      <c r="A288" s="60" t="s">
        <v>703</v>
      </c>
      <c r="B288" s="65" t="s">
        <v>30</v>
      </c>
      <c r="C288" s="62" t="s">
        <v>704</v>
      </c>
      <c r="D288" s="54"/>
      <c r="E288" s="63"/>
      <c r="F288" s="106"/>
      <c r="G288" s="93"/>
      <c r="H288" s="107"/>
    </row>
    <row r="289" spans="1:8" s="66" customFormat="1" ht="30" customHeight="1" x14ac:dyDescent="0.2">
      <c r="A289" s="60" t="s">
        <v>759</v>
      </c>
      <c r="B289" s="67" t="s">
        <v>101</v>
      </c>
      <c r="C289" s="62" t="s">
        <v>700</v>
      </c>
      <c r="D289" s="54"/>
      <c r="E289" s="63" t="s">
        <v>36</v>
      </c>
      <c r="F289" s="106">
        <v>1</v>
      </c>
      <c r="G289" s="89"/>
      <c r="H289" s="90">
        <f>ROUND(G289*F289,2)</f>
        <v>0</v>
      </c>
    </row>
    <row r="290" spans="1:8" s="66" customFormat="1" ht="30" customHeight="1" x14ac:dyDescent="0.2">
      <c r="A290" s="132" t="s">
        <v>701</v>
      </c>
      <c r="B290" s="133" t="s">
        <v>469</v>
      </c>
      <c r="C290" s="138" t="s">
        <v>702</v>
      </c>
      <c r="D290" s="139" t="s">
        <v>710</v>
      </c>
      <c r="E290" s="136"/>
      <c r="F290" s="140"/>
      <c r="G290" s="64"/>
      <c r="H290" s="137"/>
    </row>
    <row r="291" spans="1:8" s="66" customFormat="1" ht="30" customHeight="1" x14ac:dyDescent="0.2">
      <c r="A291" s="60" t="s">
        <v>711</v>
      </c>
      <c r="B291" s="65" t="s">
        <v>30</v>
      </c>
      <c r="C291" s="62" t="s">
        <v>712</v>
      </c>
      <c r="D291" s="54"/>
      <c r="E291" s="63" t="s">
        <v>46</v>
      </c>
      <c r="F291" s="141">
        <v>3</v>
      </c>
      <c r="G291" s="89"/>
      <c r="H291" s="90">
        <f t="shared" ref="H291" si="48">ROUND(G291*F291,2)</f>
        <v>0</v>
      </c>
    </row>
    <row r="292" spans="1:8" ht="39.950000000000003" customHeight="1" x14ac:dyDescent="0.2">
      <c r="A292" s="18"/>
      <c r="B292" s="130"/>
      <c r="C292" s="142" t="s">
        <v>742</v>
      </c>
      <c r="D292" s="10"/>
      <c r="E292" s="9"/>
      <c r="F292" s="131"/>
      <c r="G292" s="18"/>
      <c r="H292" s="21"/>
    </row>
    <row r="293" spans="1:8" s="108" customFormat="1" ht="30" customHeight="1" x14ac:dyDescent="0.2">
      <c r="A293" s="132"/>
      <c r="B293" s="133" t="s">
        <v>470</v>
      </c>
      <c r="C293" s="134" t="s">
        <v>699</v>
      </c>
      <c r="D293" s="135" t="s">
        <v>127</v>
      </c>
      <c r="E293" s="136"/>
      <c r="F293" s="122"/>
      <c r="G293" s="64"/>
      <c r="H293" s="137"/>
    </row>
    <row r="294" spans="1:8" s="66" customFormat="1" ht="30" customHeight="1" x14ac:dyDescent="0.2">
      <c r="A294" s="60" t="s">
        <v>703</v>
      </c>
      <c r="B294" s="65" t="s">
        <v>30</v>
      </c>
      <c r="C294" s="62" t="s">
        <v>704</v>
      </c>
      <c r="D294" s="54"/>
      <c r="E294" s="63"/>
      <c r="F294" s="106"/>
      <c r="G294" s="93"/>
      <c r="H294" s="107"/>
    </row>
    <row r="295" spans="1:8" s="66" customFormat="1" ht="30" customHeight="1" x14ac:dyDescent="0.2">
      <c r="A295" s="60" t="s">
        <v>759</v>
      </c>
      <c r="B295" s="67" t="s">
        <v>101</v>
      </c>
      <c r="C295" s="62" t="s">
        <v>700</v>
      </c>
      <c r="D295" s="54"/>
      <c r="E295" s="63" t="s">
        <v>36</v>
      </c>
      <c r="F295" s="106">
        <v>1</v>
      </c>
      <c r="G295" s="89"/>
      <c r="H295" s="90">
        <f>ROUND(G295*F295,2)</f>
        <v>0</v>
      </c>
    </row>
    <row r="296" spans="1:8" s="66" customFormat="1" ht="30" customHeight="1" x14ac:dyDescent="0.2">
      <c r="A296" s="132" t="s">
        <v>701</v>
      </c>
      <c r="B296" s="133" t="s">
        <v>725</v>
      </c>
      <c r="C296" s="138" t="s">
        <v>702</v>
      </c>
      <c r="D296" s="139" t="s">
        <v>710</v>
      </c>
      <c r="E296" s="136"/>
      <c r="F296" s="140"/>
      <c r="G296" s="64"/>
      <c r="H296" s="137"/>
    </row>
    <row r="297" spans="1:8" s="66" customFormat="1" ht="30" customHeight="1" x14ac:dyDescent="0.2">
      <c r="A297" s="60" t="s">
        <v>711</v>
      </c>
      <c r="B297" s="65" t="s">
        <v>30</v>
      </c>
      <c r="C297" s="62" t="s">
        <v>712</v>
      </c>
      <c r="D297" s="54"/>
      <c r="E297" s="63" t="s">
        <v>46</v>
      </c>
      <c r="F297" s="141">
        <v>3</v>
      </c>
      <c r="G297" s="89"/>
      <c r="H297" s="90">
        <f t="shared" ref="H297" si="49">ROUND(G297*F297,2)</f>
        <v>0</v>
      </c>
    </row>
    <row r="298" spans="1:8" s="108" customFormat="1" ht="30" customHeight="1" x14ac:dyDescent="0.2">
      <c r="A298" s="60" t="s">
        <v>75</v>
      </c>
      <c r="B298" s="61" t="s">
        <v>726</v>
      </c>
      <c r="C298" s="77" t="s">
        <v>240</v>
      </c>
      <c r="D298" s="78" t="s">
        <v>248</v>
      </c>
      <c r="E298" s="63"/>
      <c r="F298" s="106"/>
      <c r="G298" s="93"/>
      <c r="H298" s="107"/>
    </row>
    <row r="299" spans="1:8" s="66" customFormat="1" ht="39.950000000000003" customHeight="1" x14ac:dyDescent="0.2">
      <c r="A299" s="60" t="s">
        <v>76</v>
      </c>
      <c r="B299" s="65" t="s">
        <v>30</v>
      </c>
      <c r="C299" s="69" t="s">
        <v>310</v>
      </c>
      <c r="D299" s="54"/>
      <c r="E299" s="63" t="s">
        <v>36</v>
      </c>
      <c r="F299" s="106">
        <v>18</v>
      </c>
      <c r="G299" s="89"/>
      <c r="H299" s="90">
        <f t="shared" ref="H299:H300" si="50">ROUND(G299*F299,2)</f>
        <v>0</v>
      </c>
    </row>
    <row r="300" spans="1:8" s="66" customFormat="1" ht="39.950000000000003" customHeight="1" x14ac:dyDescent="0.2">
      <c r="A300" s="60" t="s">
        <v>77</v>
      </c>
      <c r="B300" s="65" t="s">
        <v>37</v>
      </c>
      <c r="C300" s="69" t="s">
        <v>311</v>
      </c>
      <c r="D300" s="54"/>
      <c r="E300" s="63" t="s">
        <v>36</v>
      </c>
      <c r="F300" s="106">
        <v>18</v>
      </c>
      <c r="G300" s="89"/>
      <c r="H300" s="90">
        <f t="shared" si="50"/>
        <v>0</v>
      </c>
    </row>
    <row r="301" spans="1:8" s="108" customFormat="1" ht="30" customHeight="1" x14ac:dyDescent="0.2">
      <c r="A301" s="60" t="s">
        <v>364</v>
      </c>
      <c r="B301" s="61" t="s">
        <v>727</v>
      </c>
      <c r="C301" s="109" t="s">
        <v>365</v>
      </c>
      <c r="D301" s="54" t="s">
        <v>127</v>
      </c>
      <c r="E301" s="63"/>
      <c r="F301" s="106"/>
      <c r="G301" s="93"/>
      <c r="H301" s="107"/>
    </row>
    <row r="302" spans="1:8" s="108" customFormat="1" ht="30" customHeight="1" x14ac:dyDescent="0.2">
      <c r="A302" s="60" t="s">
        <v>366</v>
      </c>
      <c r="B302" s="65" t="s">
        <v>30</v>
      </c>
      <c r="C302" s="109" t="s">
        <v>433</v>
      </c>
      <c r="D302" s="54"/>
      <c r="E302" s="63" t="s">
        <v>36</v>
      </c>
      <c r="F302" s="106">
        <v>12</v>
      </c>
      <c r="G302" s="89"/>
      <c r="H302" s="90">
        <f>ROUND(G302*F302,2)</f>
        <v>0</v>
      </c>
    </row>
    <row r="303" spans="1:8" s="91" customFormat="1" ht="30" customHeight="1" x14ac:dyDescent="0.2">
      <c r="A303" s="60" t="s">
        <v>396</v>
      </c>
      <c r="B303" s="61" t="s">
        <v>728</v>
      </c>
      <c r="C303" s="62" t="s">
        <v>397</v>
      </c>
      <c r="D303" s="54" t="s">
        <v>127</v>
      </c>
      <c r="E303" s="63" t="s">
        <v>36</v>
      </c>
      <c r="F303" s="106">
        <v>1</v>
      </c>
      <c r="G303" s="89"/>
      <c r="H303" s="90">
        <f t="shared" ref="H303" si="51">ROUND(G303*F303,2)</f>
        <v>0</v>
      </c>
    </row>
    <row r="304" spans="1:8" s="66" customFormat="1" ht="30" customHeight="1" x14ac:dyDescent="0.2">
      <c r="A304" s="60" t="s">
        <v>138</v>
      </c>
      <c r="B304" s="61" t="s">
        <v>729</v>
      </c>
      <c r="C304" s="62" t="s">
        <v>140</v>
      </c>
      <c r="D304" s="54" t="s">
        <v>127</v>
      </c>
      <c r="E304" s="63" t="s">
        <v>36</v>
      </c>
      <c r="F304" s="106">
        <v>11</v>
      </c>
      <c r="G304" s="89"/>
      <c r="H304" s="90">
        <f t="shared" ref="H304:H305" si="52">ROUND(G304*F304,2)</f>
        <v>0</v>
      </c>
    </row>
    <row r="305" spans="1:8" s="66" customFormat="1" ht="30" customHeight="1" x14ac:dyDescent="0.2">
      <c r="A305" s="60" t="s">
        <v>245</v>
      </c>
      <c r="B305" s="61" t="s">
        <v>730</v>
      </c>
      <c r="C305" s="62" t="s">
        <v>246</v>
      </c>
      <c r="D305" s="54" t="s">
        <v>367</v>
      </c>
      <c r="E305" s="63" t="s">
        <v>36</v>
      </c>
      <c r="F305" s="106">
        <v>12</v>
      </c>
      <c r="G305" s="89"/>
      <c r="H305" s="90">
        <f t="shared" si="52"/>
        <v>0</v>
      </c>
    </row>
    <row r="306" spans="1:8" ht="39.950000000000003" customHeight="1" x14ac:dyDescent="0.2">
      <c r="A306" s="18"/>
      <c r="B306" s="11"/>
      <c r="C306" s="31" t="s">
        <v>22</v>
      </c>
      <c r="D306" s="10"/>
      <c r="E306" s="9"/>
      <c r="F306" s="8"/>
      <c r="G306" s="18"/>
      <c r="H306" s="21"/>
    </row>
    <row r="307" spans="1:8" s="66" customFormat="1" ht="39.950000000000003" customHeight="1" x14ac:dyDescent="0.2">
      <c r="A307" s="60" t="s">
        <v>54</v>
      </c>
      <c r="B307" s="61" t="s">
        <v>743</v>
      </c>
      <c r="C307" s="69" t="s">
        <v>247</v>
      </c>
      <c r="D307" s="78" t="s">
        <v>248</v>
      </c>
      <c r="E307" s="63" t="s">
        <v>36</v>
      </c>
      <c r="F307" s="106">
        <v>1</v>
      </c>
      <c r="G307" s="89"/>
      <c r="H307" s="90">
        <f>ROUND(G307*F307,2)</f>
        <v>0</v>
      </c>
    </row>
    <row r="308" spans="1:8" s="66" customFormat="1" ht="30" customHeight="1" x14ac:dyDescent="0.2">
      <c r="A308" s="60" t="s">
        <v>68</v>
      </c>
      <c r="B308" s="61" t="s">
        <v>744</v>
      </c>
      <c r="C308" s="62" t="s">
        <v>78</v>
      </c>
      <c r="D308" s="54" t="s">
        <v>127</v>
      </c>
      <c r="E308" s="63"/>
      <c r="F308" s="106"/>
      <c r="G308" s="98"/>
      <c r="H308" s="107"/>
    </row>
    <row r="309" spans="1:8" s="66" customFormat="1" ht="30" customHeight="1" x14ac:dyDescent="0.2">
      <c r="A309" s="60" t="s">
        <v>79</v>
      </c>
      <c r="B309" s="65" t="s">
        <v>30</v>
      </c>
      <c r="C309" s="62" t="s">
        <v>144</v>
      </c>
      <c r="D309" s="54"/>
      <c r="E309" s="63" t="s">
        <v>69</v>
      </c>
      <c r="F309" s="110">
        <v>1.5</v>
      </c>
      <c r="G309" s="89"/>
      <c r="H309" s="90">
        <f>ROUND(G309*F309,2)</f>
        <v>0</v>
      </c>
    </row>
    <row r="310" spans="1:8" s="91" customFormat="1" ht="30" customHeight="1" x14ac:dyDescent="0.2">
      <c r="A310" s="60" t="s">
        <v>55</v>
      </c>
      <c r="B310" s="61" t="s">
        <v>745</v>
      </c>
      <c r="C310" s="69" t="s">
        <v>249</v>
      </c>
      <c r="D310" s="78" t="s">
        <v>248</v>
      </c>
      <c r="E310" s="63"/>
      <c r="F310" s="106"/>
      <c r="G310" s="93"/>
      <c r="H310" s="107"/>
    </row>
    <row r="311" spans="1:8" s="66" customFormat="1" ht="30" customHeight="1" x14ac:dyDescent="0.2">
      <c r="A311" s="60" t="s">
        <v>190</v>
      </c>
      <c r="B311" s="65" t="s">
        <v>30</v>
      </c>
      <c r="C311" s="62" t="s">
        <v>191</v>
      </c>
      <c r="D311" s="54"/>
      <c r="E311" s="63" t="s">
        <v>36</v>
      </c>
      <c r="F311" s="106">
        <v>2</v>
      </c>
      <c r="G311" s="89"/>
      <c r="H311" s="90">
        <f>ROUND(G311*F311,2)</f>
        <v>0</v>
      </c>
    </row>
    <row r="312" spans="1:8" s="66" customFormat="1" ht="30" customHeight="1" x14ac:dyDescent="0.2">
      <c r="A312" s="60" t="s">
        <v>56</v>
      </c>
      <c r="B312" s="65" t="s">
        <v>37</v>
      </c>
      <c r="C312" s="62" t="s">
        <v>146</v>
      </c>
      <c r="D312" s="54"/>
      <c r="E312" s="63" t="s">
        <v>36</v>
      </c>
      <c r="F312" s="106">
        <v>13</v>
      </c>
      <c r="G312" s="89"/>
      <c r="H312" s="90">
        <f t="shared" ref="H312:H316" si="53">ROUND(G312*F312,2)</f>
        <v>0</v>
      </c>
    </row>
    <row r="313" spans="1:8" s="66" customFormat="1" ht="30" customHeight="1" x14ac:dyDescent="0.2">
      <c r="A313" s="60" t="s">
        <v>192</v>
      </c>
      <c r="B313" s="65" t="s">
        <v>47</v>
      </c>
      <c r="C313" s="62" t="s">
        <v>193</v>
      </c>
      <c r="D313" s="54"/>
      <c r="E313" s="63" t="s">
        <v>36</v>
      </c>
      <c r="F313" s="106">
        <v>2</v>
      </c>
      <c r="G313" s="89"/>
      <c r="H313" s="90">
        <f t="shared" si="53"/>
        <v>0</v>
      </c>
    </row>
    <row r="314" spans="1:8" s="66" customFormat="1" ht="30" customHeight="1" x14ac:dyDescent="0.2">
      <c r="A314" s="60" t="s">
        <v>57</v>
      </c>
      <c r="B314" s="65" t="s">
        <v>58</v>
      </c>
      <c r="C314" s="62" t="s">
        <v>164</v>
      </c>
      <c r="D314" s="54"/>
      <c r="E314" s="63" t="s">
        <v>36</v>
      </c>
      <c r="F314" s="106">
        <v>1</v>
      </c>
      <c r="G314" s="89"/>
      <c r="H314" s="90">
        <f t="shared" si="53"/>
        <v>0</v>
      </c>
    </row>
    <row r="315" spans="1:8" s="91" customFormat="1" ht="30" customHeight="1" x14ac:dyDescent="0.2">
      <c r="A315" s="60" t="s">
        <v>70</v>
      </c>
      <c r="B315" s="61" t="s">
        <v>746</v>
      </c>
      <c r="C315" s="62" t="s">
        <v>80</v>
      </c>
      <c r="D315" s="78" t="s">
        <v>248</v>
      </c>
      <c r="E315" s="63" t="s">
        <v>36</v>
      </c>
      <c r="F315" s="106">
        <v>2</v>
      </c>
      <c r="G315" s="89"/>
      <c r="H315" s="90">
        <f t="shared" si="53"/>
        <v>0</v>
      </c>
    </row>
    <row r="316" spans="1:8" s="91" customFormat="1" ht="30" customHeight="1" x14ac:dyDescent="0.2">
      <c r="A316" s="60" t="s">
        <v>71</v>
      </c>
      <c r="B316" s="61" t="s">
        <v>747</v>
      </c>
      <c r="C316" s="62" t="s">
        <v>81</v>
      </c>
      <c r="D316" s="78" t="s">
        <v>248</v>
      </c>
      <c r="E316" s="63" t="s">
        <v>36</v>
      </c>
      <c r="F316" s="106">
        <v>16</v>
      </c>
      <c r="G316" s="89"/>
      <c r="H316" s="90">
        <f t="shared" si="53"/>
        <v>0</v>
      </c>
    </row>
    <row r="317" spans="1:8" s="66" customFormat="1" ht="30" customHeight="1" x14ac:dyDescent="0.2">
      <c r="A317" s="60" t="s">
        <v>368</v>
      </c>
      <c r="B317" s="61" t="s">
        <v>748</v>
      </c>
      <c r="C317" s="62" t="s">
        <v>369</v>
      </c>
      <c r="D317" s="54" t="s">
        <v>194</v>
      </c>
      <c r="E317" s="63" t="s">
        <v>36</v>
      </c>
      <c r="F317" s="111">
        <v>2</v>
      </c>
      <c r="G317" s="89"/>
      <c r="H317" s="90">
        <f t="shared" ref="H317" si="54">ROUND(G317*F317,2)</f>
        <v>0</v>
      </c>
    </row>
    <row r="318" spans="1:8" ht="39.950000000000003" customHeight="1" x14ac:dyDescent="0.2">
      <c r="A318" s="18"/>
      <c r="B318" s="15"/>
      <c r="C318" s="31" t="s">
        <v>23</v>
      </c>
      <c r="D318" s="10"/>
      <c r="E318" s="7"/>
      <c r="F318" s="10"/>
      <c r="G318" s="18"/>
      <c r="H318" s="21"/>
    </row>
    <row r="319" spans="1:8" s="91" customFormat="1" ht="30" customHeight="1" x14ac:dyDescent="0.2">
      <c r="A319" s="94" t="s">
        <v>59</v>
      </c>
      <c r="B319" s="61" t="s">
        <v>749</v>
      </c>
      <c r="C319" s="62" t="s">
        <v>60</v>
      </c>
      <c r="D319" s="54" t="s">
        <v>370</v>
      </c>
      <c r="E319" s="63"/>
      <c r="F319" s="88"/>
      <c r="G319" s="93"/>
      <c r="H319" s="90"/>
    </row>
    <row r="320" spans="1:8" s="66" customFormat="1" ht="30" customHeight="1" x14ac:dyDescent="0.2">
      <c r="A320" s="94" t="s">
        <v>151</v>
      </c>
      <c r="B320" s="65" t="s">
        <v>30</v>
      </c>
      <c r="C320" s="62" t="s">
        <v>152</v>
      </c>
      <c r="D320" s="54"/>
      <c r="E320" s="63" t="s">
        <v>29</v>
      </c>
      <c r="F320" s="88">
        <v>50</v>
      </c>
      <c r="G320" s="89"/>
      <c r="H320" s="90">
        <f>ROUND(G320*F320,2)</f>
        <v>0</v>
      </c>
    </row>
    <row r="321" spans="1:8" s="66" customFormat="1" ht="30" customHeight="1" x14ac:dyDescent="0.2">
      <c r="A321" s="94" t="s">
        <v>61</v>
      </c>
      <c r="B321" s="65" t="s">
        <v>37</v>
      </c>
      <c r="C321" s="62" t="s">
        <v>153</v>
      </c>
      <c r="D321" s="54"/>
      <c r="E321" s="63" t="s">
        <v>29</v>
      </c>
      <c r="F321" s="88">
        <v>1450</v>
      </c>
      <c r="G321" s="89"/>
      <c r="H321" s="90">
        <f>ROUND(G321*F321,2)</f>
        <v>0</v>
      </c>
    </row>
    <row r="322" spans="1:8" ht="39.950000000000003" customHeight="1" x14ac:dyDescent="0.2">
      <c r="A322" s="18"/>
      <c r="B322" s="5"/>
      <c r="C322" s="31" t="s">
        <v>24</v>
      </c>
      <c r="D322" s="10"/>
      <c r="E322" s="9"/>
      <c r="F322" s="8"/>
      <c r="G322" s="18"/>
      <c r="H322" s="21"/>
    </row>
    <row r="323" spans="1:8" s="66" customFormat="1" ht="39.950000000000003" customHeight="1" x14ac:dyDescent="0.2">
      <c r="A323" s="60"/>
      <c r="B323" s="61" t="s">
        <v>750</v>
      </c>
      <c r="C323" s="62" t="s">
        <v>459</v>
      </c>
      <c r="D323" s="54" t="s">
        <v>213</v>
      </c>
      <c r="E323" s="63" t="s">
        <v>36</v>
      </c>
      <c r="F323" s="70">
        <v>16</v>
      </c>
      <c r="G323" s="68"/>
      <c r="H323" s="59">
        <f>ROUND(G323*F323,2)</f>
        <v>0</v>
      </c>
    </row>
    <row r="324" spans="1:8" s="66" customFormat="1" ht="39.950000000000003" customHeight="1" x14ac:dyDescent="0.2">
      <c r="A324" s="60" t="s">
        <v>409</v>
      </c>
      <c r="B324" s="61" t="s">
        <v>751</v>
      </c>
      <c r="C324" s="62" t="s">
        <v>398</v>
      </c>
      <c r="D324" s="54" t="s">
        <v>127</v>
      </c>
      <c r="E324" s="63" t="s">
        <v>36</v>
      </c>
      <c r="F324" s="70">
        <v>2</v>
      </c>
      <c r="G324" s="68"/>
      <c r="H324" s="59">
        <f>ROUND(G324*F324,2)</f>
        <v>0</v>
      </c>
    </row>
    <row r="325" spans="1:8" ht="39.950000000000003" customHeight="1" thickBot="1" x14ac:dyDescent="0.25">
      <c r="A325" s="19"/>
      <c r="B325" s="35" t="str">
        <f>B180</f>
        <v>C</v>
      </c>
      <c r="C325" s="152" t="str">
        <f>C180</f>
        <v>BUNTING STREET from Church Avenue to Inkster Boulevard -  Concrete Pavement Rehabilitation</v>
      </c>
      <c r="D325" s="153"/>
      <c r="E325" s="153"/>
      <c r="F325" s="154"/>
      <c r="G325" s="19" t="s">
        <v>16</v>
      </c>
      <c r="H325" s="19">
        <f>SUM(H180:H324)</f>
        <v>0</v>
      </c>
    </row>
    <row r="326" spans="1:8" s="39" customFormat="1" ht="39.950000000000003" customHeight="1" thickTop="1" x14ac:dyDescent="0.2">
      <c r="A326" s="37"/>
      <c r="B326" s="36" t="s">
        <v>14</v>
      </c>
      <c r="C326" s="149" t="s">
        <v>629</v>
      </c>
      <c r="D326" s="150"/>
      <c r="E326" s="150"/>
      <c r="F326" s="151"/>
      <c r="G326" s="37"/>
      <c r="H326" s="38"/>
    </row>
    <row r="327" spans="1:8" ht="36" customHeight="1" x14ac:dyDescent="0.2">
      <c r="A327" s="18"/>
      <c r="B327" s="15"/>
      <c r="C327" s="30" t="s">
        <v>18</v>
      </c>
      <c r="D327" s="10"/>
      <c r="E327" s="8" t="s">
        <v>1</v>
      </c>
      <c r="F327" s="8" t="s">
        <v>1</v>
      </c>
      <c r="G327" s="18" t="s">
        <v>1</v>
      </c>
      <c r="H327" s="21"/>
    </row>
    <row r="328" spans="1:8" s="91" customFormat="1" ht="30" customHeight="1" x14ac:dyDescent="0.2">
      <c r="A328" s="60" t="s">
        <v>83</v>
      </c>
      <c r="B328" s="61" t="s">
        <v>305</v>
      </c>
      <c r="C328" s="62" t="s">
        <v>84</v>
      </c>
      <c r="D328" s="87" t="s">
        <v>457</v>
      </c>
      <c r="E328" s="63" t="s">
        <v>27</v>
      </c>
      <c r="F328" s="88">
        <v>10</v>
      </c>
      <c r="G328" s="89"/>
      <c r="H328" s="90">
        <f t="shared" ref="H328" si="55">ROUND(G328*F328,2)</f>
        <v>0</v>
      </c>
    </row>
    <row r="329" spans="1:8" s="91" customFormat="1" ht="30" customHeight="1" x14ac:dyDescent="0.2">
      <c r="A329" s="92" t="s">
        <v>87</v>
      </c>
      <c r="B329" s="61" t="s">
        <v>202</v>
      </c>
      <c r="C329" s="62" t="s">
        <v>372</v>
      </c>
      <c r="D329" s="87" t="s">
        <v>457</v>
      </c>
      <c r="E329" s="63"/>
      <c r="F329" s="88"/>
      <c r="G329" s="93"/>
      <c r="H329" s="90"/>
    </row>
    <row r="330" spans="1:8" s="91" customFormat="1" ht="30" customHeight="1" x14ac:dyDescent="0.2">
      <c r="A330" s="92" t="s">
        <v>373</v>
      </c>
      <c r="B330" s="65" t="s">
        <v>30</v>
      </c>
      <c r="C330" s="62" t="s">
        <v>414</v>
      </c>
      <c r="D330" s="54" t="s">
        <v>1</v>
      </c>
      <c r="E330" s="63" t="s">
        <v>31</v>
      </c>
      <c r="F330" s="88">
        <v>10</v>
      </c>
      <c r="G330" s="89"/>
      <c r="H330" s="90">
        <f t="shared" ref="H330" si="56">ROUND(G330*F330,2)</f>
        <v>0</v>
      </c>
    </row>
    <row r="331" spans="1:8" s="91" customFormat="1" ht="39.950000000000003" customHeight="1" x14ac:dyDescent="0.2">
      <c r="A331" s="92" t="s">
        <v>32</v>
      </c>
      <c r="B331" s="61" t="s">
        <v>203</v>
      </c>
      <c r="C331" s="62" t="s">
        <v>33</v>
      </c>
      <c r="D331" s="87" t="s">
        <v>457</v>
      </c>
      <c r="E331" s="63"/>
      <c r="F331" s="88"/>
      <c r="G331" s="93"/>
      <c r="H331" s="90"/>
    </row>
    <row r="332" spans="1:8" s="91" customFormat="1" ht="30" customHeight="1" x14ac:dyDescent="0.2">
      <c r="A332" s="92" t="s">
        <v>341</v>
      </c>
      <c r="B332" s="65" t="s">
        <v>30</v>
      </c>
      <c r="C332" s="62" t="s">
        <v>415</v>
      </c>
      <c r="D332" s="54" t="s">
        <v>1</v>
      </c>
      <c r="E332" s="63" t="s">
        <v>27</v>
      </c>
      <c r="F332" s="88">
        <v>15</v>
      </c>
      <c r="G332" s="89"/>
      <c r="H332" s="90">
        <f t="shared" ref="H332:H335" si="57">ROUND(G332*F332,2)</f>
        <v>0</v>
      </c>
    </row>
    <row r="333" spans="1:8" s="66" customFormat="1" ht="30" customHeight="1" x14ac:dyDescent="0.2">
      <c r="A333" s="60" t="s">
        <v>34</v>
      </c>
      <c r="B333" s="61" t="s">
        <v>204</v>
      </c>
      <c r="C333" s="62" t="s">
        <v>35</v>
      </c>
      <c r="D333" s="87" t="s">
        <v>457</v>
      </c>
      <c r="E333" s="63" t="s">
        <v>29</v>
      </c>
      <c r="F333" s="88">
        <v>250</v>
      </c>
      <c r="G333" s="89"/>
      <c r="H333" s="90">
        <f t="shared" si="57"/>
        <v>0</v>
      </c>
    </row>
    <row r="334" spans="1:8" s="91" customFormat="1" ht="30" customHeight="1" x14ac:dyDescent="0.2">
      <c r="A334" s="92" t="s">
        <v>91</v>
      </c>
      <c r="B334" s="61" t="s">
        <v>306</v>
      </c>
      <c r="C334" s="62" t="s">
        <v>374</v>
      </c>
      <c r="D334" s="87" t="s">
        <v>375</v>
      </c>
      <c r="E334" s="63"/>
      <c r="F334" s="88"/>
      <c r="G334" s="98"/>
      <c r="H334" s="90"/>
    </row>
    <row r="335" spans="1:8" s="91" customFormat="1" ht="30" customHeight="1" x14ac:dyDescent="0.2">
      <c r="A335" s="92" t="s">
        <v>376</v>
      </c>
      <c r="B335" s="65" t="s">
        <v>30</v>
      </c>
      <c r="C335" s="62" t="s">
        <v>377</v>
      </c>
      <c r="D335" s="54" t="s">
        <v>1</v>
      </c>
      <c r="E335" s="63" t="s">
        <v>29</v>
      </c>
      <c r="F335" s="88">
        <v>50</v>
      </c>
      <c r="G335" s="89"/>
      <c r="H335" s="90">
        <f t="shared" si="57"/>
        <v>0</v>
      </c>
    </row>
    <row r="336" spans="1:8" s="66" customFormat="1" ht="30" customHeight="1" x14ac:dyDescent="0.2">
      <c r="A336" s="92" t="s">
        <v>378</v>
      </c>
      <c r="B336" s="61" t="s">
        <v>307</v>
      </c>
      <c r="C336" s="62" t="s">
        <v>94</v>
      </c>
      <c r="D336" s="54" t="s">
        <v>379</v>
      </c>
      <c r="E336" s="63"/>
      <c r="F336" s="88"/>
      <c r="G336" s="93"/>
      <c r="H336" s="90"/>
    </row>
    <row r="337" spans="1:8" s="91" customFormat="1" ht="30" customHeight="1" x14ac:dyDescent="0.2">
      <c r="A337" s="92" t="s">
        <v>380</v>
      </c>
      <c r="B337" s="65" t="s">
        <v>30</v>
      </c>
      <c r="C337" s="62" t="s">
        <v>381</v>
      </c>
      <c r="D337" s="54" t="s">
        <v>1</v>
      </c>
      <c r="E337" s="63" t="s">
        <v>29</v>
      </c>
      <c r="F337" s="88">
        <v>50</v>
      </c>
      <c r="G337" s="89"/>
      <c r="H337" s="90">
        <f>ROUND(G337*F337,2)</f>
        <v>0</v>
      </c>
    </row>
    <row r="338" spans="1:8" ht="39.950000000000003" customHeight="1" x14ac:dyDescent="0.2">
      <c r="A338" s="18"/>
      <c r="B338" s="15"/>
      <c r="C338" s="31" t="s">
        <v>334</v>
      </c>
      <c r="D338" s="10"/>
      <c r="E338" s="7"/>
      <c r="F338" s="10"/>
      <c r="G338" s="18"/>
      <c r="H338" s="21"/>
    </row>
    <row r="339" spans="1:8" s="91" customFormat="1" ht="30" customHeight="1" x14ac:dyDescent="0.2">
      <c r="A339" s="94" t="s">
        <v>63</v>
      </c>
      <c r="B339" s="61" t="s">
        <v>308</v>
      </c>
      <c r="C339" s="62" t="s">
        <v>64</v>
      </c>
      <c r="D339" s="87" t="s">
        <v>457</v>
      </c>
      <c r="E339" s="63"/>
      <c r="F339" s="88"/>
      <c r="G339" s="93"/>
      <c r="H339" s="90"/>
    </row>
    <row r="340" spans="1:8" s="66" customFormat="1" ht="30" customHeight="1" x14ac:dyDescent="0.2">
      <c r="A340" s="94" t="s">
        <v>65</v>
      </c>
      <c r="B340" s="65" t="s">
        <v>30</v>
      </c>
      <c r="C340" s="62" t="s">
        <v>66</v>
      </c>
      <c r="D340" s="54" t="s">
        <v>1</v>
      </c>
      <c r="E340" s="63" t="s">
        <v>29</v>
      </c>
      <c r="F340" s="88">
        <v>5</v>
      </c>
      <c r="G340" s="89"/>
      <c r="H340" s="90">
        <f>ROUND(G340*F340,2)</f>
        <v>0</v>
      </c>
    </row>
    <row r="341" spans="1:8" s="66" customFormat="1" ht="30" customHeight="1" x14ac:dyDescent="0.2">
      <c r="A341" s="94" t="s">
        <v>167</v>
      </c>
      <c r="B341" s="65" t="s">
        <v>37</v>
      </c>
      <c r="C341" s="62" t="s">
        <v>168</v>
      </c>
      <c r="D341" s="54" t="s">
        <v>1</v>
      </c>
      <c r="E341" s="63" t="s">
        <v>29</v>
      </c>
      <c r="F341" s="88">
        <v>205</v>
      </c>
      <c r="G341" s="89"/>
      <c r="H341" s="90">
        <f>ROUND(G341*F341,2)</f>
        <v>0</v>
      </c>
    </row>
    <row r="342" spans="1:8" s="66" customFormat="1" ht="30" customHeight="1" x14ac:dyDescent="0.2">
      <c r="A342" s="94" t="s">
        <v>38</v>
      </c>
      <c r="B342" s="61" t="s">
        <v>471</v>
      </c>
      <c r="C342" s="62" t="s">
        <v>39</v>
      </c>
      <c r="D342" s="54" t="s">
        <v>169</v>
      </c>
      <c r="E342" s="63"/>
      <c r="F342" s="88"/>
      <c r="G342" s="93"/>
      <c r="H342" s="90"/>
    </row>
    <row r="343" spans="1:8" s="66" customFormat="1" ht="30" customHeight="1" x14ac:dyDescent="0.2">
      <c r="A343" s="94" t="s">
        <v>40</v>
      </c>
      <c r="B343" s="65" t="s">
        <v>30</v>
      </c>
      <c r="C343" s="62" t="s">
        <v>41</v>
      </c>
      <c r="D343" s="54" t="s">
        <v>1</v>
      </c>
      <c r="E343" s="63" t="s">
        <v>36</v>
      </c>
      <c r="F343" s="88">
        <v>70</v>
      </c>
      <c r="G343" s="89"/>
      <c r="H343" s="90">
        <f>ROUND(G343*F343,2)</f>
        <v>0</v>
      </c>
    </row>
    <row r="344" spans="1:8" s="66" customFormat="1" ht="30" customHeight="1" x14ac:dyDescent="0.2">
      <c r="A344" s="94" t="s">
        <v>42</v>
      </c>
      <c r="B344" s="61" t="s">
        <v>472</v>
      </c>
      <c r="C344" s="62" t="s">
        <v>43</v>
      </c>
      <c r="D344" s="54" t="s">
        <v>169</v>
      </c>
      <c r="E344" s="63"/>
      <c r="F344" s="88"/>
      <c r="G344" s="93"/>
      <c r="H344" s="90"/>
    </row>
    <row r="345" spans="1:8" s="66" customFormat="1" ht="30" customHeight="1" x14ac:dyDescent="0.2">
      <c r="A345" s="95" t="s">
        <v>170</v>
      </c>
      <c r="B345" s="96" t="s">
        <v>30</v>
      </c>
      <c r="C345" s="97" t="s">
        <v>171</v>
      </c>
      <c r="D345" s="96" t="s">
        <v>1</v>
      </c>
      <c r="E345" s="96" t="s">
        <v>36</v>
      </c>
      <c r="F345" s="88">
        <v>6</v>
      </c>
      <c r="G345" s="89"/>
      <c r="H345" s="90">
        <f>ROUND(G345*F345,2)</f>
        <v>0</v>
      </c>
    </row>
    <row r="346" spans="1:8" s="66" customFormat="1" ht="30" customHeight="1" x14ac:dyDescent="0.2">
      <c r="A346" s="94" t="s">
        <v>44</v>
      </c>
      <c r="B346" s="65" t="s">
        <v>37</v>
      </c>
      <c r="C346" s="62" t="s">
        <v>45</v>
      </c>
      <c r="D346" s="54" t="s">
        <v>1</v>
      </c>
      <c r="E346" s="63" t="s">
        <v>36</v>
      </c>
      <c r="F346" s="88">
        <v>70</v>
      </c>
      <c r="G346" s="89"/>
      <c r="H346" s="90">
        <f>ROUND(G346*F346,2)</f>
        <v>0</v>
      </c>
    </row>
    <row r="347" spans="1:8" s="91" customFormat="1" ht="30" customHeight="1" x14ac:dyDescent="0.2">
      <c r="A347" s="94" t="s">
        <v>214</v>
      </c>
      <c r="B347" s="61" t="s">
        <v>473</v>
      </c>
      <c r="C347" s="62" t="s">
        <v>215</v>
      </c>
      <c r="D347" s="54" t="s">
        <v>448</v>
      </c>
      <c r="E347" s="63"/>
      <c r="F347" s="88"/>
      <c r="G347" s="93"/>
      <c r="H347" s="90"/>
    </row>
    <row r="348" spans="1:8" s="66" customFormat="1" ht="30" customHeight="1" x14ac:dyDescent="0.2">
      <c r="A348" s="94" t="s">
        <v>216</v>
      </c>
      <c r="B348" s="65" t="s">
        <v>438</v>
      </c>
      <c r="C348" s="62" t="s">
        <v>424</v>
      </c>
      <c r="D348" s="54" t="s">
        <v>217</v>
      </c>
      <c r="E348" s="63"/>
      <c r="F348" s="88"/>
      <c r="G348" s="93"/>
      <c r="H348" s="90"/>
    </row>
    <row r="349" spans="1:8" s="66" customFormat="1" ht="30" customHeight="1" x14ac:dyDescent="0.2">
      <c r="A349" s="94" t="s">
        <v>218</v>
      </c>
      <c r="B349" s="67" t="s">
        <v>101</v>
      </c>
      <c r="C349" s="62" t="s">
        <v>219</v>
      </c>
      <c r="D349" s="54"/>
      <c r="E349" s="63" t="s">
        <v>29</v>
      </c>
      <c r="F349" s="88">
        <v>20</v>
      </c>
      <c r="G349" s="89"/>
      <c r="H349" s="90">
        <f>ROUND(G349*F349,2)</f>
        <v>0</v>
      </c>
    </row>
    <row r="350" spans="1:8" s="91" customFormat="1" ht="30" customHeight="1" x14ac:dyDescent="0.2">
      <c r="A350" s="94" t="s">
        <v>257</v>
      </c>
      <c r="B350" s="61" t="s">
        <v>474</v>
      </c>
      <c r="C350" s="62" t="s">
        <v>259</v>
      </c>
      <c r="D350" s="54" t="s">
        <v>99</v>
      </c>
      <c r="E350" s="63" t="s">
        <v>29</v>
      </c>
      <c r="F350" s="106">
        <v>6</v>
      </c>
      <c r="G350" s="89"/>
      <c r="H350" s="90">
        <f t="shared" ref="H350:H352" si="58">ROUND(G350*F350,2)</f>
        <v>0</v>
      </c>
    </row>
    <row r="351" spans="1:8" s="66" customFormat="1" ht="30" customHeight="1" x14ac:dyDescent="0.2">
      <c r="A351" s="94" t="s">
        <v>321</v>
      </c>
      <c r="B351" s="61" t="s">
        <v>475</v>
      </c>
      <c r="C351" s="62" t="s">
        <v>322</v>
      </c>
      <c r="D351" s="54" t="s">
        <v>99</v>
      </c>
      <c r="E351" s="63" t="s">
        <v>29</v>
      </c>
      <c r="F351" s="88">
        <v>3</v>
      </c>
      <c r="G351" s="89"/>
      <c r="H351" s="90">
        <f t="shared" si="58"/>
        <v>0</v>
      </c>
    </row>
    <row r="352" spans="1:8" s="66" customFormat="1" ht="30" customHeight="1" x14ac:dyDescent="0.2">
      <c r="A352" s="94" t="s">
        <v>382</v>
      </c>
      <c r="B352" s="61" t="s">
        <v>476</v>
      </c>
      <c r="C352" s="62" t="s">
        <v>383</v>
      </c>
      <c r="D352" s="54" t="s">
        <v>99</v>
      </c>
      <c r="E352" s="63" t="s">
        <v>29</v>
      </c>
      <c r="F352" s="88">
        <v>3</v>
      </c>
      <c r="G352" s="89"/>
      <c r="H352" s="90">
        <f t="shared" si="58"/>
        <v>0</v>
      </c>
    </row>
    <row r="353" spans="1:8" s="91" customFormat="1" ht="30" customHeight="1" x14ac:dyDescent="0.2">
      <c r="A353" s="94" t="s">
        <v>222</v>
      </c>
      <c r="B353" s="61" t="s">
        <v>477</v>
      </c>
      <c r="C353" s="62" t="s">
        <v>223</v>
      </c>
      <c r="D353" s="54" t="s">
        <v>224</v>
      </c>
      <c r="E353" s="63"/>
      <c r="F353" s="88"/>
      <c r="G353" s="93"/>
      <c r="H353" s="90"/>
    </row>
    <row r="354" spans="1:8" s="66" customFormat="1" ht="30" customHeight="1" x14ac:dyDescent="0.2">
      <c r="A354" s="94" t="s">
        <v>385</v>
      </c>
      <c r="B354" s="65" t="s">
        <v>30</v>
      </c>
      <c r="C354" s="62" t="s">
        <v>386</v>
      </c>
      <c r="D354" s="54" t="s">
        <v>1</v>
      </c>
      <c r="E354" s="63" t="s">
        <v>46</v>
      </c>
      <c r="F354" s="88">
        <v>95</v>
      </c>
      <c r="G354" s="89"/>
      <c r="H354" s="90">
        <f t="shared" ref="H354" si="59">ROUND(G354*F354,2)</f>
        <v>0</v>
      </c>
    </row>
    <row r="355" spans="1:8" s="66" customFormat="1" ht="30" customHeight="1" x14ac:dyDescent="0.2">
      <c r="A355" s="94" t="s">
        <v>227</v>
      </c>
      <c r="B355" s="61" t="s">
        <v>478</v>
      </c>
      <c r="C355" s="62" t="s">
        <v>228</v>
      </c>
      <c r="D355" s="54" t="s">
        <v>224</v>
      </c>
      <c r="E355" s="63"/>
      <c r="F355" s="88"/>
      <c r="G355" s="93"/>
      <c r="H355" s="90"/>
    </row>
    <row r="356" spans="1:8" s="91" customFormat="1" ht="50.1" customHeight="1" x14ac:dyDescent="0.2">
      <c r="A356" s="94" t="s">
        <v>673</v>
      </c>
      <c r="B356" s="65" t="s">
        <v>30</v>
      </c>
      <c r="C356" s="62" t="s">
        <v>674</v>
      </c>
      <c r="D356" s="54" t="s">
        <v>324</v>
      </c>
      <c r="E356" s="63" t="s">
        <v>46</v>
      </c>
      <c r="F356" s="106">
        <v>55</v>
      </c>
      <c r="G356" s="89"/>
      <c r="H356" s="90">
        <f t="shared" ref="H356" si="60">ROUND(G356*F356,2)</f>
        <v>0</v>
      </c>
    </row>
    <row r="357" spans="1:8" s="66" customFormat="1" ht="30" customHeight="1" x14ac:dyDescent="0.2">
      <c r="A357" s="94" t="s">
        <v>104</v>
      </c>
      <c r="B357" s="61" t="s">
        <v>479</v>
      </c>
      <c r="C357" s="62" t="s">
        <v>48</v>
      </c>
      <c r="D357" s="54" t="s">
        <v>172</v>
      </c>
      <c r="E357" s="63"/>
      <c r="F357" s="88"/>
      <c r="G357" s="93"/>
      <c r="H357" s="90"/>
    </row>
    <row r="358" spans="1:8" s="113" customFormat="1" ht="50.1" customHeight="1" x14ac:dyDescent="0.2">
      <c r="A358" s="94" t="s">
        <v>387</v>
      </c>
      <c r="B358" s="71" t="s">
        <v>30</v>
      </c>
      <c r="C358" s="100" t="s">
        <v>421</v>
      </c>
      <c r="D358" s="87" t="s">
        <v>323</v>
      </c>
      <c r="E358" s="101"/>
      <c r="F358" s="112"/>
      <c r="G358" s="93"/>
      <c r="H358" s="98"/>
    </row>
    <row r="359" spans="1:8" s="103" customFormat="1" ht="30" customHeight="1" x14ac:dyDescent="0.2">
      <c r="A359" s="94" t="s">
        <v>388</v>
      </c>
      <c r="B359" s="99" t="s">
        <v>101</v>
      </c>
      <c r="C359" s="100" t="s">
        <v>320</v>
      </c>
      <c r="D359" s="87"/>
      <c r="E359" s="101" t="s">
        <v>46</v>
      </c>
      <c r="F359" s="102">
        <v>5</v>
      </c>
      <c r="G359" s="89"/>
      <c r="H359" s="98">
        <f t="shared" ref="H359:H362" si="61">ROUND(G359*F359,2)</f>
        <v>0</v>
      </c>
    </row>
    <row r="360" spans="1:8" s="103" customFormat="1" ht="30" customHeight="1" x14ac:dyDescent="0.2">
      <c r="A360" s="94" t="s">
        <v>389</v>
      </c>
      <c r="B360" s="99" t="s">
        <v>102</v>
      </c>
      <c r="C360" s="100" t="s">
        <v>352</v>
      </c>
      <c r="D360" s="87"/>
      <c r="E360" s="101" t="s">
        <v>46</v>
      </c>
      <c r="F360" s="102">
        <v>125</v>
      </c>
      <c r="G360" s="89"/>
      <c r="H360" s="98">
        <f t="shared" si="61"/>
        <v>0</v>
      </c>
    </row>
    <row r="361" spans="1:8" s="66" customFormat="1" ht="50.1" customHeight="1" x14ac:dyDescent="0.2">
      <c r="A361" s="94"/>
      <c r="B361" s="65" t="s">
        <v>37</v>
      </c>
      <c r="C361" s="100" t="s">
        <v>675</v>
      </c>
      <c r="D361" s="54" t="s">
        <v>412</v>
      </c>
      <c r="E361" s="63" t="s">
        <v>46</v>
      </c>
      <c r="F361" s="88">
        <v>10</v>
      </c>
      <c r="G361" s="89"/>
      <c r="H361" s="90">
        <f t="shared" si="61"/>
        <v>0</v>
      </c>
    </row>
    <row r="362" spans="1:8" s="66" customFormat="1" ht="39.950000000000003" customHeight="1" x14ac:dyDescent="0.2">
      <c r="A362" s="94" t="s">
        <v>231</v>
      </c>
      <c r="B362" s="61" t="s">
        <v>480</v>
      </c>
      <c r="C362" s="62" t="s">
        <v>232</v>
      </c>
      <c r="D362" s="54" t="s">
        <v>233</v>
      </c>
      <c r="E362" s="63" t="s">
        <v>29</v>
      </c>
      <c r="F362" s="88">
        <v>4</v>
      </c>
      <c r="G362" s="89"/>
      <c r="H362" s="90">
        <f t="shared" si="61"/>
        <v>0</v>
      </c>
    </row>
    <row r="363" spans="1:8" s="66" customFormat="1" ht="30" customHeight="1" x14ac:dyDescent="0.2">
      <c r="A363" s="94" t="s">
        <v>174</v>
      </c>
      <c r="B363" s="61" t="s">
        <v>481</v>
      </c>
      <c r="C363" s="62" t="s">
        <v>175</v>
      </c>
      <c r="D363" s="54" t="s">
        <v>362</v>
      </c>
      <c r="E363" s="105"/>
      <c r="F363" s="88"/>
      <c r="G363" s="93"/>
      <c r="H363" s="90"/>
    </row>
    <row r="364" spans="1:8" s="66" customFormat="1" ht="30" customHeight="1" x14ac:dyDescent="0.2">
      <c r="A364" s="94" t="s">
        <v>234</v>
      </c>
      <c r="B364" s="65" t="s">
        <v>30</v>
      </c>
      <c r="C364" s="62" t="s">
        <v>235</v>
      </c>
      <c r="D364" s="54"/>
      <c r="E364" s="63"/>
      <c r="F364" s="88"/>
      <c r="G364" s="93"/>
      <c r="H364" s="90"/>
    </row>
    <row r="365" spans="1:8" s="66" customFormat="1" ht="30" customHeight="1" x14ac:dyDescent="0.2">
      <c r="A365" s="94" t="s">
        <v>176</v>
      </c>
      <c r="B365" s="67" t="s">
        <v>101</v>
      </c>
      <c r="C365" s="62" t="s">
        <v>121</v>
      </c>
      <c r="D365" s="54"/>
      <c r="E365" s="63" t="s">
        <v>31</v>
      </c>
      <c r="F365" s="88">
        <v>400</v>
      </c>
      <c r="G365" s="89"/>
      <c r="H365" s="90">
        <f>ROUND(G365*F365,2)</f>
        <v>0</v>
      </c>
    </row>
    <row r="366" spans="1:8" s="66" customFormat="1" ht="30" customHeight="1" x14ac:dyDescent="0.2">
      <c r="A366" s="94" t="s">
        <v>177</v>
      </c>
      <c r="B366" s="65" t="s">
        <v>37</v>
      </c>
      <c r="C366" s="62" t="s">
        <v>67</v>
      </c>
      <c r="D366" s="54"/>
      <c r="E366" s="63"/>
      <c r="F366" s="88"/>
      <c r="G366" s="93"/>
      <c r="H366" s="90"/>
    </row>
    <row r="367" spans="1:8" s="66" customFormat="1" ht="30" customHeight="1" x14ac:dyDescent="0.2">
      <c r="A367" s="94" t="s">
        <v>178</v>
      </c>
      <c r="B367" s="67" t="s">
        <v>101</v>
      </c>
      <c r="C367" s="62" t="s">
        <v>121</v>
      </c>
      <c r="D367" s="54"/>
      <c r="E367" s="63" t="s">
        <v>31</v>
      </c>
      <c r="F367" s="88">
        <v>60</v>
      </c>
      <c r="G367" s="89"/>
      <c r="H367" s="90">
        <f>ROUND(G367*F367,2)</f>
        <v>0</v>
      </c>
    </row>
    <row r="368" spans="1:8" s="66" customFormat="1" ht="30" customHeight="1" x14ac:dyDescent="0.2">
      <c r="A368" s="94" t="s">
        <v>179</v>
      </c>
      <c r="B368" s="61" t="s">
        <v>482</v>
      </c>
      <c r="C368" s="62" t="s">
        <v>180</v>
      </c>
      <c r="D368" s="54" t="s">
        <v>362</v>
      </c>
      <c r="E368" s="63" t="s">
        <v>29</v>
      </c>
      <c r="F368" s="88">
        <v>35</v>
      </c>
      <c r="G368" s="89"/>
      <c r="H368" s="90">
        <f>ROUND(G368*F368,2)</f>
        <v>0</v>
      </c>
    </row>
    <row r="369" spans="1:8" s="91" customFormat="1" ht="30" customHeight="1" x14ac:dyDescent="0.2">
      <c r="A369" s="94" t="s">
        <v>108</v>
      </c>
      <c r="B369" s="61" t="s">
        <v>483</v>
      </c>
      <c r="C369" s="62" t="s">
        <v>110</v>
      </c>
      <c r="D369" s="54" t="s">
        <v>236</v>
      </c>
      <c r="E369" s="63"/>
      <c r="F369" s="88"/>
      <c r="G369" s="93"/>
      <c r="H369" s="90"/>
    </row>
    <row r="370" spans="1:8" s="66" customFormat="1" ht="30" customHeight="1" x14ac:dyDescent="0.2">
      <c r="A370" s="94" t="s">
        <v>111</v>
      </c>
      <c r="B370" s="65" t="s">
        <v>30</v>
      </c>
      <c r="C370" s="62" t="s">
        <v>237</v>
      </c>
      <c r="D370" s="54" t="s">
        <v>1</v>
      </c>
      <c r="E370" s="63" t="s">
        <v>29</v>
      </c>
      <c r="F370" s="88">
        <v>1365</v>
      </c>
      <c r="G370" s="89"/>
      <c r="H370" s="90">
        <f t="shared" ref="H370:H371" si="62">ROUND(G370*F370,2)</f>
        <v>0</v>
      </c>
    </row>
    <row r="371" spans="1:8" s="66" customFormat="1" ht="30" customHeight="1" x14ac:dyDescent="0.2">
      <c r="A371" s="94" t="s">
        <v>238</v>
      </c>
      <c r="B371" s="65" t="s">
        <v>37</v>
      </c>
      <c r="C371" s="62" t="s">
        <v>239</v>
      </c>
      <c r="D371" s="54" t="s">
        <v>1</v>
      </c>
      <c r="E371" s="63" t="s">
        <v>29</v>
      </c>
      <c r="F371" s="88">
        <v>175</v>
      </c>
      <c r="G371" s="89"/>
      <c r="H371" s="90">
        <f t="shared" si="62"/>
        <v>0</v>
      </c>
    </row>
    <row r="372" spans="1:8" s="66" customFormat="1" ht="30" customHeight="1" x14ac:dyDescent="0.2">
      <c r="A372" s="94" t="s">
        <v>112</v>
      </c>
      <c r="B372" s="61" t="s">
        <v>484</v>
      </c>
      <c r="C372" s="62" t="s">
        <v>114</v>
      </c>
      <c r="D372" s="54" t="s">
        <v>181</v>
      </c>
      <c r="E372" s="63" t="s">
        <v>36</v>
      </c>
      <c r="F372" s="106">
        <v>2</v>
      </c>
      <c r="G372" s="89"/>
      <c r="H372" s="90">
        <f t="shared" ref="H372" si="63">ROUND(G372*F372,2)</f>
        <v>0</v>
      </c>
    </row>
    <row r="373" spans="1:8" ht="39.950000000000003" customHeight="1" x14ac:dyDescent="0.2">
      <c r="A373" s="18"/>
      <c r="B373" s="6"/>
      <c r="C373" s="31" t="s">
        <v>20</v>
      </c>
      <c r="D373" s="10"/>
      <c r="E373" s="9"/>
      <c r="F373" s="8"/>
      <c r="G373" s="18"/>
      <c r="H373" s="21"/>
    </row>
    <row r="374" spans="1:8" s="91" customFormat="1" ht="30" customHeight="1" x14ac:dyDescent="0.2">
      <c r="A374" s="60" t="s">
        <v>52</v>
      </c>
      <c r="B374" s="61" t="s">
        <v>485</v>
      </c>
      <c r="C374" s="62" t="s">
        <v>53</v>
      </c>
      <c r="D374" s="54" t="s">
        <v>123</v>
      </c>
      <c r="E374" s="63" t="s">
        <v>46</v>
      </c>
      <c r="F374" s="106">
        <v>700</v>
      </c>
      <c r="G374" s="89"/>
      <c r="H374" s="90">
        <f>ROUND(G374*F374,2)</f>
        <v>0</v>
      </c>
    </row>
    <row r="375" spans="1:8" ht="50.1" customHeight="1" x14ac:dyDescent="0.2">
      <c r="A375" s="18"/>
      <c r="B375" s="6"/>
      <c r="C375" s="31" t="s">
        <v>21</v>
      </c>
      <c r="D375" s="10"/>
      <c r="E375" s="9"/>
      <c r="F375" s="8"/>
      <c r="G375" s="18"/>
      <c r="H375" s="21"/>
    </row>
    <row r="376" spans="1:8" ht="39.950000000000003" customHeight="1" x14ac:dyDescent="0.2">
      <c r="A376" s="18"/>
      <c r="B376" s="130"/>
      <c r="C376" s="142" t="s">
        <v>718</v>
      </c>
      <c r="D376" s="10"/>
      <c r="E376" s="9"/>
      <c r="F376" s="131"/>
      <c r="G376" s="18"/>
      <c r="H376" s="21"/>
    </row>
    <row r="377" spans="1:8" s="108" customFormat="1" ht="30" customHeight="1" x14ac:dyDescent="0.2">
      <c r="A377" s="132"/>
      <c r="B377" s="133" t="s">
        <v>486</v>
      </c>
      <c r="C377" s="134" t="s">
        <v>699</v>
      </c>
      <c r="D377" s="135" t="s">
        <v>127</v>
      </c>
      <c r="E377" s="136"/>
      <c r="F377" s="122"/>
      <c r="G377" s="64"/>
      <c r="H377" s="137"/>
    </row>
    <row r="378" spans="1:8" s="66" customFormat="1" ht="30" customHeight="1" x14ac:dyDescent="0.2">
      <c r="A378" s="60" t="s">
        <v>715</v>
      </c>
      <c r="B378" s="65" t="s">
        <v>30</v>
      </c>
      <c r="C378" s="62" t="s">
        <v>716</v>
      </c>
      <c r="D378" s="54"/>
      <c r="E378" s="63"/>
      <c r="F378" s="106"/>
      <c r="G378" s="93"/>
      <c r="H378" s="107"/>
    </row>
    <row r="379" spans="1:8" s="66" customFormat="1" ht="30" customHeight="1" x14ac:dyDescent="0.2">
      <c r="A379" s="60" t="s">
        <v>717</v>
      </c>
      <c r="B379" s="67" t="s">
        <v>101</v>
      </c>
      <c r="C379" s="62" t="s">
        <v>700</v>
      </c>
      <c r="D379" s="54"/>
      <c r="E379" s="63" t="s">
        <v>36</v>
      </c>
      <c r="F379" s="106">
        <v>1</v>
      </c>
      <c r="G379" s="89"/>
      <c r="H379" s="90">
        <f>ROUND(G379*F379,2)</f>
        <v>0</v>
      </c>
    </row>
    <row r="380" spans="1:8" s="66" customFormat="1" ht="30" customHeight="1" x14ac:dyDescent="0.2">
      <c r="A380" s="132" t="s">
        <v>701</v>
      </c>
      <c r="B380" s="133" t="s">
        <v>487</v>
      </c>
      <c r="C380" s="138" t="s">
        <v>702</v>
      </c>
      <c r="D380" s="139" t="s">
        <v>710</v>
      </c>
      <c r="E380" s="136"/>
      <c r="F380" s="140"/>
      <c r="G380" s="64"/>
      <c r="H380" s="137"/>
    </row>
    <row r="381" spans="1:8" s="66" customFormat="1" ht="30" customHeight="1" x14ac:dyDescent="0.2">
      <c r="A381" s="60" t="s">
        <v>713</v>
      </c>
      <c r="B381" s="65" t="s">
        <v>30</v>
      </c>
      <c r="C381" s="62" t="s">
        <v>714</v>
      </c>
      <c r="D381" s="54"/>
      <c r="E381" s="63" t="s">
        <v>46</v>
      </c>
      <c r="F381" s="141">
        <v>5</v>
      </c>
      <c r="G381" s="89"/>
      <c r="H381" s="90">
        <f t="shared" ref="H381" si="64">ROUND(G381*F381,2)</f>
        <v>0</v>
      </c>
    </row>
    <row r="382" spans="1:8" ht="39.950000000000003" customHeight="1" x14ac:dyDescent="0.2">
      <c r="A382" s="18"/>
      <c r="B382" s="130"/>
      <c r="C382" s="142" t="s">
        <v>720</v>
      </c>
      <c r="D382" s="10"/>
      <c r="E382" s="9"/>
      <c r="F382" s="131"/>
      <c r="G382" s="18"/>
      <c r="H382" s="21"/>
    </row>
    <row r="383" spans="1:8" s="108" customFormat="1" ht="30" customHeight="1" x14ac:dyDescent="0.2">
      <c r="A383" s="132"/>
      <c r="B383" s="133" t="s">
        <v>488</v>
      </c>
      <c r="C383" s="134" t="s">
        <v>699</v>
      </c>
      <c r="D383" s="135" t="s">
        <v>127</v>
      </c>
      <c r="E383" s="136"/>
      <c r="F383" s="122"/>
      <c r="G383" s="64"/>
      <c r="H383" s="137"/>
    </row>
    <row r="384" spans="1:8" s="66" customFormat="1" ht="30" customHeight="1" x14ac:dyDescent="0.2">
      <c r="A384" s="60" t="s">
        <v>715</v>
      </c>
      <c r="B384" s="65" t="s">
        <v>30</v>
      </c>
      <c r="C384" s="62" t="s">
        <v>716</v>
      </c>
      <c r="D384" s="54"/>
      <c r="E384" s="63"/>
      <c r="F384" s="106"/>
      <c r="G384" s="93"/>
      <c r="H384" s="107"/>
    </row>
    <row r="385" spans="1:8" s="66" customFormat="1" ht="30" customHeight="1" x14ac:dyDescent="0.2">
      <c r="A385" s="60" t="s">
        <v>717</v>
      </c>
      <c r="B385" s="67" t="s">
        <v>101</v>
      </c>
      <c r="C385" s="62" t="s">
        <v>700</v>
      </c>
      <c r="D385" s="54"/>
      <c r="E385" s="63" t="s">
        <v>36</v>
      </c>
      <c r="F385" s="106">
        <v>1</v>
      </c>
      <c r="G385" s="89"/>
      <c r="H385" s="90">
        <f>ROUND(G385*F385,2)</f>
        <v>0</v>
      </c>
    </row>
    <row r="386" spans="1:8" s="66" customFormat="1" ht="30" customHeight="1" x14ac:dyDescent="0.2">
      <c r="A386" s="132" t="s">
        <v>701</v>
      </c>
      <c r="B386" s="133" t="s">
        <v>489</v>
      </c>
      <c r="C386" s="138" t="s">
        <v>702</v>
      </c>
      <c r="D386" s="139" t="s">
        <v>710</v>
      </c>
      <c r="E386" s="136"/>
      <c r="F386" s="140"/>
      <c r="G386" s="64"/>
      <c r="H386" s="137"/>
    </row>
    <row r="387" spans="1:8" s="66" customFormat="1" ht="30" customHeight="1" x14ac:dyDescent="0.2">
      <c r="A387" s="60" t="s">
        <v>713</v>
      </c>
      <c r="B387" s="65" t="s">
        <v>30</v>
      </c>
      <c r="C387" s="62" t="s">
        <v>714</v>
      </c>
      <c r="D387" s="54"/>
      <c r="E387" s="63" t="s">
        <v>46</v>
      </c>
      <c r="F387" s="141">
        <v>5</v>
      </c>
      <c r="G387" s="89"/>
      <c r="H387" s="90">
        <f t="shared" ref="H387" si="65">ROUND(G387*F387,2)</f>
        <v>0</v>
      </c>
    </row>
    <row r="388" spans="1:8" s="108" customFormat="1" ht="30" customHeight="1" x14ac:dyDescent="0.2">
      <c r="A388" s="60" t="s">
        <v>75</v>
      </c>
      <c r="B388" s="61" t="s">
        <v>490</v>
      </c>
      <c r="C388" s="77" t="s">
        <v>240</v>
      </c>
      <c r="D388" s="78" t="s">
        <v>248</v>
      </c>
      <c r="E388" s="63"/>
      <c r="F388" s="106"/>
      <c r="G388" s="93"/>
      <c r="H388" s="107"/>
    </row>
    <row r="389" spans="1:8" s="66" customFormat="1" ht="39.950000000000003" customHeight="1" x14ac:dyDescent="0.2">
      <c r="A389" s="60" t="s">
        <v>76</v>
      </c>
      <c r="B389" s="65" t="s">
        <v>30</v>
      </c>
      <c r="C389" s="69" t="s">
        <v>310</v>
      </c>
      <c r="D389" s="54"/>
      <c r="E389" s="63" t="s">
        <v>36</v>
      </c>
      <c r="F389" s="106">
        <v>3</v>
      </c>
      <c r="G389" s="89"/>
      <c r="H389" s="90">
        <f t="shared" ref="H389:H393" si="66">ROUND(G389*F389,2)</f>
        <v>0</v>
      </c>
    </row>
    <row r="390" spans="1:8" s="66" customFormat="1" ht="39.950000000000003" customHeight="1" x14ac:dyDescent="0.2">
      <c r="A390" s="60" t="s">
        <v>77</v>
      </c>
      <c r="B390" s="65" t="s">
        <v>37</v>
      </c>
      <c r="C390" s="69" t="s">
        <v>311</v>
      </c>
      <c r="D390" s="54"/>
      <c r="E390" s="63" t="s">
        <v>36</v>
      </c>
      <c r="F390" s="106">
        <v>1</v>
      </c>
      <c r="G390" s="89"/>
      <c r="H390" s="90">
        <f t="shared" si="66"/>
        <v>0</v>
      </c>
    </row>
    <row r="391" spans="1:8" s="66" customFormat="1" ht="39.950000000000003" customHeight="1" x14ac:dyDescent="0.2">
      <c r="A391" s="60" t="s">
        <v>185</v>
      </c>
      <c r="B391" s="65" t="s">
        <v>47</v>
      </c>
      <c r="C391" s="69" t="s">
        <v>363</v>
      </c>
      <c r="D391" s="54"/>
      <c r="E391" s="63" t="s">
        <v>36</v>
      </c>
      <c r="F391" s="106">
        <v>2</v>
      </c>
      <c r="G391" s="89"/>
      <c r="H391" s="90">
        <f t="shared" si="66"/>
        <v>0</v>
      </c>
    </row>
    <row r="392" spans="1:8" s="66" customFormat="1" ht="30" customHeight="1" x14ac:dyDescent="0.2">
      <c r="A392" s="60" t="s">
        <v>406</v>
      </c>
      <c r="B392" s="65" t="s">
        <v>58</v>
      </c>
      <c r="C392" s="69" t="s">
        <v>407</v>
      </c>
      <c r="D392" s="54"/>
      <c r="E392" s="63" t="s">
        <v>36</v>
      </c>
      <c r="F392" s="106">
        <v>1</v>
      </c>
      <c r="G392" s="89"/>
      <c r="H392" s="90">
        <f t="shared" si="66"/>
        <v>0</v>
      </c>
    </row>
    <row r="393" spans="1:8" s="66" customFormat="1" ht="30" customHeight="1" x14ac:dyDescent="0.2">
      <c r="A393" s="114" t="s">
        <v>394</v>
      </c>
      <c r="B393" s="115" t="s">
        <v>62</v>
      </c>
      <c r="C393" s="69" t="s">
        <v>395</v>
      </c>
      <c r="D393" s="78"/>
      <c r="E393" s="116" t="s">
        <v>36</v>
      </c>
      <c r="F393" s="117">
        <v>1</v>
      </c>
      <c r="G393" s="89"/>
      <c r="H393" s="119">
        <f t="shared" si="66"/>
        <v>0</v>
      </c>
    </row>
    <row r="394" spans="1:8" s="66" customFormat="1" ht="30" customHeight="1" x14ac:dyDescent="0.2">
      <c r="A394" s="60" t="s">
        <v>245</v>
      </c>
      <c r="B394" s="61" t="s">
        <v>491</v>
      </c>
      <c r="C394" s="62" t="s">
        <v>246</v>
      </c>
      <c r="D394" s="54" t="s">
        <v>367</v>
      </c>
      <c r="E394" s="63" t="s">
        <v>36</v>
      </c>
      <c r="F394" s="106">
        <v>2</v>
      </c>
      <c r="G394" s="89"/>
      <c r="H394" s="90">
        <f t="shared" ref="H394" si="67">ROUND(G394*F394,2)</f>
        <v>0</v>
      </c>
    </row>
    <row r="395" spans="1:8" ht="39.950000000000003" customHeight="1" x14ac:dyDescent="0.2">
      <c r="A395" s="18"/>
      <c r="B395" s="11"/>
      <c r="C395" s="31" t="s">
        <v>22</v>
      </c>
      <c r="D395" s="10"/>
      <c r="E395" s="9"/>
      <c r="F395" s="8"/>
      <c r="G395" s="18"/>
      <c r="H395" s="21"/>
    </row>
    <row r="396" spans="1:8" s="66" customFormat="1" ht="39.950000000000003" customHeight="1" x14ac:dyDescent="0.2">
      <c r="A396" s="60" t="s">
        <v>54</v>
      </c>
      <c r="B396" s="61" t="s">
        <v>492</v>
      </c>
      <c r="C396" s="69" t="s">
        <v>247</v>
      </c>
      <c r="D396" s="78" t="s">
        <v>248</v>
      </c>
      <c r="E396" s="63" t="s">
        <v>36</v>
      </c>
      <c r="F396" s="106">
        <v>1</v>
      </c>
      <c r="G396" s="89"/>
      <c r="H396" s="90">
        <f>ROUND(G396*F396,2)</f>
        <v>0</v>
      </c>
    </row>
    <row r="397" spans="1:8" s="66" customFormat="1" ht="30" customHeight="1" x14ac:dyDescent="0.2">
      <c r="A397" s="60" t="s">
        <v>68</v>
      </c>
      <c r="B397" s="61" t="s">
        <v>493</v>
      </c>
      <c r="C397" s="62" t="s">
        <v>78</v>
      </c>
      <c r="D397" s="54" t="s">
        <v>127</v>
      </c>
      <c r="E397" s="63"/>
      <c r="F397" s="106"/>
      <c r="G397" s="98"/>
      <c r="H397" s="107"/>
    </row>
    <row r="398" spans="1:8" s="66" customFormat="1" ht="30" customHeight="1" x14ac:dyDescent="0.2">
      <c r="A398" s="60" t="s">
        <v>79</v>
      </c>
      <c r="B398" s="65" t="s">
        <v>30</v>
      </c>
      <c r="C398" s="62" t="s">
        <v>144</v>
      </c>
      <c r="D398" s="54"/>
      <c r="E398" s="63" t="s">
        <v>69</v>
      </c>
      <c r="F398" s="110">
        <v>0.5</v>
      </c>
      <c r="G398" s="89"/>
      <c r="H398" s="90">
        <f>ROUND(G398*F398,2)</f>
        <v>0</v>
      </c>
    </row>
    <row r="399" spans="1:8" s="91" customFormat="1" ht="30" customHeight="1" x14ac:dyDescent="0.2">
      <c r="A399" s="60" t="s">
        <v>55</v>
      </c>
      <c r="B399" s="61" t="s">
        <v>676</v>
      </c>
      <c r="C399" s="69" t="s">
        <v>249</v>
      </c>
      <c r="D399" s="78" t="s">
        <v>248</v>
      </c>
      <c r="E399" s="63"/>
      <c r="F399" s="106"/>
      <c r="G399" s="93"/>
      <c r="H399" s="107"/>
    </row>
    <row r="400" spans="1:8" s="66" customFormat="1" ht="30" customHeight="1" x14ac:dyDescent="0.2">
      <c r="A400" s="60" t="s">
        <v>190</v>
      </c>
      <c r="B400" s="65" t="s">
        <v>30</v>
      </c>
      <c r="C400" s="62" t="s">
        <v>191</v>
      </c>
      <c r="D400" s="54"/>
      <c r="E400" s="63" t="s">
        <v>36</v>
      </c>
      <c r="F400" s="106">
        <v>2</v>
      </c>
      <c r="G400" s="89"/>
      <c r="H400" s="90">
        <f t="shared" ref="H400:H405" si="68">ROUND(G400*F400,2)</f>
        <v>0</v>
      </c>
    </row>
    <row r="401" spans="1:8" s="66" customFormat="1" ht="30" customHeight="1" x14ac:dyDescent="0.2">
      <c r="A401" s="60" t="s">
        <v>56</v>
      </c>
      <c r="B401" s="65" t="s">
        <v>37</v>
      </c>
      <c r="C401" s="62" t="s">
        <v>146</v>
      </c>
      <c r="D401" s="54"/>
      <c r="E401" s="63" t="s">
        <v>36</v>
      </c>
      <c r="F401" s="106">
        <v>5</v>
      </c>
      <c r="G401" s="89"/>
      <c r="H401" s="90">
        <f t="shared" si="68"/>
        <v>0</v>
      </c>
    </row>
    <row r="402" spans="1:8" s="66" customFormat="1" ht="30" customHeight="1" x14ac:dyDescent="0.2">
      <c r="A402" s="60" t="s">
        <v>192</v>
      </c>
      <c r="B402" s="65" t="s">
        <v>47</v>
      </c>
      <c r="C402" s="62" t="s">
        <v>193</v>
      </c>
      <c r="D402" s="54"/>
      <c r="E402" s="63" t="s">
        <v>36</v>
      </c>
      <c r="F402" s="106">
        <v>1</v>
      </c>
      <c r="G402" s="89"/>
      <c r="H402" s="90">
        <f t="shared" si="68"/>
        <v>0</v>
      </c>
    </row>
    <row r="403" spans="1:8" s="66" customFormat="1" ht="30" customHeight="1" x14ac:dyDescent="0.2">
      <c r="A403" s="60" t="s">
        <v>57</v>
      </c>
      <c r="B403" s="65" t="s">
        <v>58</v>
      </c>
      <c r="C403" s="62" t="s">
        <v>164</v>
      </c>
      <c r="D403" s="54"/>
      <c r="E403" s="63" t="s">
        <v>36</v>
      </c>
      <c r="F403" s="106">
        <v>1</v>
      </c>
      <c r="G403" s="89"/>
      <c r="H403" s="90">
        <f t="shared" si="68"/>
        <v>0</v>
      </c>
    </row>
    <row r="404" spans="1:8" s="91" customFormat="1" ht="30" customHeight="1" x14ac:dyDescent="0.2">
      <c r="A404" s="60" t="s">
        <v>70</v>
      </c>
      <c r="B404" s="61" t="s">
        <v>721</v>
      </c>
      <c r="C404" s="62" t="s">
        <v>80</v>
      </c>
      <c r="D404" s="78" t="s">
        <v>248</v>
      </c>
      <c r="E404" s="63" t="s">
        <v>36</v>
      </c>
      <c r="F404" s="106">
        <v>1</v>
      </c>
      <c r="G404" s="89"/>
      <c r="H404" s="90">
        <f t="shared" si="68"/>
        <v>0</v>
      </c>
    </row>
    <row r="405" spans="1:8" s="66" customFormat="1" ht="30" customHeight="1" x14ac:dyDescent="0.2">
      <c r="A405" s="60" t="s">
        <v>368</v>
      </c>
      <c r="B405" s="61" t="s">
        <v>722</v>
      </c>
      <c r="C405" s="62" t="s">
        <v>369</v>
      </c>
      <c r="D405" s="54" t="s">
        <v>194</v>
      </c>
      <c r="E405" s="63" t="s">
        <v>36</v>
      </c>
      <c r="F405" s="111">
        <v>1</v>
      </c>
      <c r="G405" s="89"/>
      <c r="H405" s="90">
        <f t="shared" si="68"/>
        <v>0</v>
      </c>
    </row>
    <row r="406" spans="1:8" ht="39.950000000000003" customHeight="1" x14ac:dyDescent="0.2">
      <c r="A406" s="18"/>
      <c r="B406" s="15"/>
      <c r="C406" s="31" t="s">
        <v>23</v>
      </c>
      <c r="D406" s="10"/>
      <c r="E406" s="7"/>
      <c r="F406" s="10"/>
      <c r="G406" s="18"/>
      <c r="H406" s="21"/>
    </row>
    <row r="407" spans="1:8" s="91" customFormat="1" ht="30" customHeight="1" x14ac:dyDescent="0.2">
      <c r="A407" s="94" t="s">
        <v>59</v>
      </c>
      <c r="B407" s="61" t="s">
        <v>723</v>
      </c>
      <c r="C407" s="62" t="s">
        <v>60</v>
      </c>
      <c r="D407" s="54" t="s">
        <v>370</v>
      </c>
      <c r="E407" s="63"/>
      <c r="F407" s="88"/>
      <c r="G407" s="93"/>
      <c r="H407" s="90"/>
    </row>
    <row r="408" spans="1:8" s="66" customFormat="1" ht="30" customHeight="1" x14ac:dyDescent="0.2">
      <c r="A408" s="94" t="s">
        <v>151</v>
      </c>
      <c r="B408" s="65" t="s">
        <v>30</v>
      </c>
      <c r="C408" s="62" t="s">
        <v>152</v>
      </c>
      <c r="D408" s="54"/>
      <c r="E408" s="63" t="s">
        <v>29</v>
      </c>
      <c r="F408" s="88">
        <v>25</v>
      </c>
      <c r="G408" s="89"/>
      <c r="H408" s="90">
        <f>ROUND(G408*F408,2)</f>
        <v>0</v>
      </c>
    </row>
    <row r="409" spans="1:8" s="66" customFormat="1" ht="30" customHeight="1" x14ac:dyDescent="0.2">
      <c r="A409" s="94" t="s">
        <v>61</v>
      </c>
      <c r="B409" s="65" t="s">
        <v>37</v>
      </c>
      <c r="C409" s="62" t="s">
        <v>153</v>
      </c>
      <c r="D409" s="54"/>
      <c r="E409" s="63" t="s">
        <v>29</v>
      </c>
      <c r="F409" s="88">
        <v>225</v>
      </c>
      <c r="G409" s="89"/>
      <c r="H409" s="90">
        <f>ROUND(G409*F409,2)</f>
        <v>0</v>
      </c>
    </row>
    <row r="410" spans="1:8" ht="39.950000000000003" customHeight="1" x14ac:dyDescent="0.2">
      <c r="A410" s="18"/>
      <c r="B410" s="5"/>
      <c r="C410" s="31" t="s">
        <v>24</v>
      </c>
      <c r="D410" s="10"/>
      <c r="E410" s="9"/>
      <c r="F410" s="8"/>
      <c r="G410" s="18"/>
      <c r="H410" s="21"/>
    </row>
    <row r="411" spans="1:8" s="66" customFormat="1" ht="39.950000000000003" customHeight="1" x14ac:dyDescent="0.2">
      <c r="A411" s="60" t="s">
        <v>409</v>
      </c>
      <c r="B411" s="61" t="s">
        <v>724</v>
      </c>
      <c r="C411" s="62" t="s">
        <v>398</v>
      </c>
      <c r="D411" s="54" t="s">
        <v>127</v>
      </c>
      <c r="E411" s="63" t="s">
        <v>36</v>
      </c>
      <c r="F411" s="70">
        <v>1</v>
      </c>
      <c r="G411" s="68"/>
      <c r="H411" s="59">
        <f>ROUND(G411*F411,2)</f>
        <v>0</v>
      </c>
    </row>
    <row r="412" spans="1:8" s="39" customFormat="1" ht="39.950000000000003" customHeight="1" thickBot="1" x14ac:dyDescent="0.25">
      <c r="A412" s="40"/>
      <c r="B412" s="35" t="str">
        <f>B326</f>
        <v>D</v>
      </c>
      <c r="C412" s="152" t="str">
        <f>C326</f>
        <v>CHANNING STREET from Burrows Avenue to Wendon Bay - Asphalt Pavement Resurfacing</v>
      </c>
      <c r="D412" s="153"/>
      <c r="E412" s="153"/>
      <c r="F412" s="154"/>
      <c r="G412" s="19" t="s">
        <v>16</v>
      </c>
      <c r="H412" s="19">
        <f>SUM(H326:H411)</f>
        <v>0</v>
      </c>
    </row>
    <row r="413" spans="1:8" s="39" customFormat="1" ht="39.950000000000003" customHeight="1" thickTop="1" x14ac:dyDescent="0.2">
      <c r="A413" s="37"/>
      <c r="B413" s="36" t="s">
        <v>15</v>
      </c>
      <c r="C413" s="149" t="s">
        <v>630</v>
      </c>
      <c r="D413" s="150"/>
      <c r="E413" s="150"/>
      <c r="F413" s="151"/>
      <c r="G413" s="37"/>
      <c r="H413" s="38"/>
    </row>
    <row r="414" spans="1:8" ht="36" customHeight="1" x14ac:dyDescent="0.2">
      <c r="A414" s="18"/>
      <c r="B414" s="15"/>
      <c r="C414" s="30" t="s">
        <v>18</v>
      </c>
      <c r="D414" s="10"/>
      <c r="E414" s="8" t="s">
        <v>1</v>
      </c>
      <c r="F414" s="8" t="s">
        <v>1</v>
      </c>
      <c r="G414" s="18" t="s">
        <v>1</v>
      </c>
      <c r="H414" s="21"/>
    </row>
    <row r="415" spans="1:8" s="91" customFormat="1" ht="30" customHeight="1" x14ac:dyDescent="0.2">
      <c r="A415" s="60" t="s">
        <v>83</v>
      </c>
      <c r="B415" s="61" t="s">
        <v>312</v>
      </c>
      <c r="C415" s="62" t="s">
        <v>84</v>
      </c>
      <c r="D415" s="87" t="s">
        <v>457</v>
      </c>
      <c r="E415" s="63" t="s">
        <v>27</v>
      </c>
      <c r="F415" s="88">
        <v>20</v>
      </c>
      <c r="G415" s="89"/>
      <c r="H415" s="90">
        <f t="shared" ref="H415" si="69">ROUND(G415*F415,2)</f>
        <v>0</v>
      </c>
    </row>
    <row r="416" spans="1:8" s="91" customFormat="1" ht="30" customHeight="1" x14ac:dyDescent="0.2">
      <c r="A416" s="92" t="s">
        <v>87</v>
      </c>
      <c r="B416" s="61" t="s">
        <v>313</v>
      </c>
      <c r="C416" s="62" t="s">
        <v>372</v>
      </c>
      <c r="D416" s="87" t="s">
        <v>457</v>
      </c>
      <c r="E416" s="63"/>
      <c r="F416" s="88"/>
      <c r="G416" s="93"/>
      <c r="H416" s="90"/>
    </row>
    <row r="417" spans="1:8" s="91" customFormat="1" ht="30" customHeight="1" x14ac:dyDescent="0.2">
      <c r="A417" s="92" t="s">
        <v>373</v>
      </c>
      <c r="B417" s="65" t="s">
        <v>30</v>
      </c>
      <c r="C417" s="62" t="s">
        <v>414</v>
      </c>
      <c r="D417" s="54" t="s">
        <v>1</v>
      </c>
      <c r="E417" s="63" t="s">
        <v>31</v>
      </c>
      <c r="F417" s="88">
        <v>30</v>
      </c>
      <c r="G417" s="89"/>
      <c r="H417" s="90">
        <f t="shared" ref="H417" si="70">ROUND(G417*F417,2)</f>
        <v>0</v>
      </c>
    </row>
    <row r="418" spans="1:8" s="91" customFormat="1" ht="39.950000000000003" customHeight="1" x14ac:dyDescent="0.2">
      <c r="A418" s="92" t="s">
        <v>32</v>
      </c>
      <c r="B418" s="61" t="s">
        <v>314</v>
      </c>
      <c r="C418" s="62" t="s">
        <v>33</v>
      </c>
      <c r="D418" s="87" t="s">
        <v>457</v>
      </c>
      <c r="E418" s="63"/>
      <c r="F418" s="88"/>
      <c r="G418" s="93"/>
      <c r="H418" s="90"/>
    </row>
    <row r="419" spans="1:8" s="91" customFormat="1" ht="30" customHeight="1" x14ac:dyDescent="0.2">
      <c r="A419" s="92" t="s">
        <v>341</v>
      </c>
      <c r="B419" s="65" t="s">
        <v>30</v>
      </c>
      <c r="C419" s="62" t="s">
        <v>415</v>
      </c>
      <c r="D419" s="54" t="s">
        <v>1</v>
      </c>
      <c r="E419" s="63" t="s">
        <v>27</v>
      </c>
      <c r="F419" s="88">
        <v>15</v>
      </c>
      <c r="G419" s="89"/>
      <c r="H419" s="90">
        <f t="shared" ref="H419:H422" si="71">ROUND(G419*F419,2)</f>
        <v>0</v>
      </c>
    </row>
    <row r="420" spans="1:8" s="66" customFormat="1" ht="30" customHeight="1" x14ac:dyDescent="0.2">
      <c r="A420" s="60" t="s">
        <v>34</v>
      </c>
      <c r="B420" s="61" t="s">
        <v>315</v>
      </c>
      <c r="C420" s="62" t="s">
        <v>35</v>
      </c>
      <c r="D420" s="87" t="s">
        <v>457</v>
      </c>
      <c r="E420" s="63" t="s">
        <v>29</v>
      </c>
      <c r="F420" s="88">
        <v>900</v>
      </c>
      <c r="G420" s="89"/>
      <c r="H420" s="90">
        <f t="shared" si="71"/>
        <v>0</v>
      </c>
    </row>
    <row r="421" spans="1:8" s="91" customFormat="1" ht="30" customHeight="1" x14ac:dyDescent="0.2">
      <c r="A421" s="92" t="s">
        <v>91</v>
      </c>
      <c r="B421" s="61" t="s">
        <v>316</v>
      </c>
      <c r="C421" s="62" t="s">
        <v>374</v>
      </c>
      <c r="D421" s="87" t="s">
        <v>375</v>
      </c>
      <c r="E421" s="63"/>
      <c r="F421" s="88"/>
      <c r="G421" s="98"/>
      <c r="H421" s="90"/>
    </row>
    <row r="422" spans="1:8" s="91" customFormat="1" ht="30" customHeight="1" x14ac:dyDescent="0.2">
      <c r="A422" s="92" t="s">
        <v>376</v>
      </c>
      <c r="B422" s="65" t="s">
        <v>30</v>
      </c>
      <c r="C422" s="62" t="s">
        <v>377</v>
      </c>
      <c r="D422" s="54" t="s">
        <v>1</v>
      </c>
      <c r="E422" s="63" t="s">
        <v>29</v>
      </c>
      <c r="F422" s="88">
        <v>130</v>
      </c>
      <c r="G422" s="89"/>
      <c r="H422" s="90">
        <f t="shared" si="71"/>
        <v>0</v>
      </c>
    </row>
    <row r="423" spans="1:8" s="66" customFormat="1" ht="30" customHeight="1" x14ac:dyDescent="0.2">
      <c r="A423" s="92" t="s">
        <v>378</v>
      </c>
      <c r="B423" s="61" t="s">
        <v>317</v>
      </c>
      <c r="C423" s="62" t="s">
        <v>94</v>
      </c>
      <c r="D423" s="54" t="s">
        <v>379</v>
      </c>
      <c r="E423" s="63"/>
      <c r="F423" s="88"/>
      <c r="G423" s="93"/>
      <c r="H423" s="90"/>
    </row>
    <row r="424" spans="1:8" s="91" customFormat="1" ht="30" customHeight="1" x14ac:dyDescent="0.2">
      <c r="A424" s="92" t="s">
        <v>380</v>
      </c>
      <c r="B424" s="65" t="s">
        <v>30</v>
      </c>
      <c r="C424" s="62" t="s">
        <v>381</v>
      </c>
      <c r="D424" s="54" t="s">
        <v>1</v>
      </c>
      <c r="E424" s="63" t="s">
        <v>29</v>
      </c>
      <c r="F424" s="88">
        <v>130</v>
      </c>
      <c r="G424" s="89"/>
      <c r="H424" s="90">
        <f>ROUND(G424*F424,2)</f>
        <v>0</v>
      </c>
    </row>
    <row r="425" spans="1:8" ht="39.950000000000003" customHeight="1" x14ac:dyDescent="0.2">
      <c r="A425" s="18"/>
      <c r="B425" s="15"/>
      <c r="C425" s="31" t="s">
        <v>334</v>
      </c>
      <c r="D425" s="10"/>
      <c r="E425" s="7"/>
      <c r="F425" s="10"/>
      <c r="G425" s="18"/>
      <c r="H425" s="21"/>
    </row>
    <row r="426" spans="1:8" s="91" customFormat="1" ht="30" customHeight="1" x14ac:dyDescent="0.2">
      <c r="A426" s="94" t="s">
        <v>63</v>
      </c>
      <c r="B426" s="61" t="s">
        <v>318</v>
      </c>
      <c r="C426" s="62" t="s">
        <v>64</v>
      </c>
      <c r="D426" s="87" t="s">
        <v>457</v>
      </c>
      <c r="E426" s="63"/>
      <c r="F426" s="88"/>
      <c r="G426" s="93"/>
      <c r="H426" s="90"/>
    </row>
    <row r="427" spans="1:8" s="66" customFormat="1" ht="30" customHeight="1" x14ac:dyDescent="0.2">
      <c r="A427" s="94" t="s">
        <v>167</v>
      </c>
      <c r="B427" s="65" t="s">
        <v>30</v>
      </c>
      <c r="C427" s="62" t="s">
        <v>168</v>
      </c>
      <c r="D427" s="54" t="s">
        <v>1</v>
      </c>
      <c r="E427" s="63" t="s">
        <v>29</v>
      </c>
      <c r="F427" s="88">
        <v>200</v>
      </c>
      <c r="G427" s="89"/>
      <c r="H427" s="90">
        <f>ROUND(G427*F427,2)</f>
        <v>0</v>
      </c>
    </row>
    <row r="428" spans="1:8" s="66" customFormat="1" ht="39.950000000000003" customHeight="1" x14ac:dyDescent="0.2">
      <c r="A428" s="94" t="s">
        <v>208</v>
      </c>
      <c r="B428" s="61" t="s">
        <v>319</v>
      </c>
      <c r="C428" s="62" t="s">
        <v>209</v>
      </c>
      <c r="D428" s="54" t="s">
        <v>450</v>
      </c>
      <c r="E428" s="63"/>
      <c r="F428" s="88"/>
      <c r="G428" s="93"/>
      <c r="H428" s="90"/>
    </row>
    <row r="429" spans="1:8" s="66" customFormat="1" ht="30" customHeight="1" x14ac:dyDescent="0.2">
      <c r="A429" s="94" t="s">
        <v>210</v>
      </c>
      <c r="B429" s="65" t="s">
        <v>30</v>
      </c>
      <c r="C429" s="62" t="s">
        <v>427</v>
      </c>
      <c r="D429" s="54" t="s">
        <v>1</v>
      </c>
      <c r="E429" s="63" t="s">
        <v>29</v>
      </c>
      <c r="F429" s="88">
        <v>5</v>
      </c>
      <c r="G429" s="89"/>
      <c r="H429" s="90">
        <f t="shared" ref="H429:H430" si="72">ROUND(G429*F429,2)</f>
        <v>0</v>
      </c>
    </row>
    <row r="430" spans="1:8" s="66" customFormat="1" ht="39.950000000000003" customHeight="1" x14ac:dyDescent="0.2">
      <c r="A430" s="94" t="s">
        <v>212</v>
      </c>
      <c r="B430" s="65" t="s">
        <v>37</v>
      </c>
      <c r="C430" s="62" t="s">
        <v>461</v>
      </c>
      <c r="D430" s="54" t="s">
        <v>1</v>
      </c>
      <c r="E430" s="63" t="s">
        <v>29</v>
      </c>
      <c r="F430" s="88">
        <v>15</v>
      </c>
      <c r="G430" s="89"/>
      <c r="H430" s="90">
        <f t="shared" si="72"/>
        <v>0</v>
      </c>
    </row>
    <row r="431" spans="1:8" s="66" customFormat="1" ht="30" customHeight="1" x14ac:dyDescent="0.2">
      <c r="A431" s="94" t="s">
        <v>38</v>
      </c>
      <c r="B431" s="61" t="s">
        <v>494</v>
      </c>
      <c r="C431" s="62" t="s">
        <v>39</v>
      </c>
      <c r="D431" s="54" t="s">
        <v>169</v>
      </c>
      <c r="E431" s="63"/>
      <c r="F431" s="88"/>
      <c r="G431" s="93"/>
      <c r="H431" s="90"/>
    </row>
    <row r="432" spans="1:8" s="66" customFormat="1" ht="30" customHeight="1" x14ac:dyDescent="0.2">
      <c r="A432" s="94" t="s">
        <v>40</v>
      </c>
      <c r="B432" s="65" t="s">
        <v>30</v>
      </c>
      <c r="C432" s="62" t="s">
        <v>41</v>
      </c>
      <c r="D432" s="54" t="s">
        <v>1</v>
      </c>
      <c r="E432" s="63" t="s">
        <v>36</v>
      </c>
      <c r="F432" s="88">
        <v>25</v>
      </c>
      <c r="G432" s="89"/>
      <c r="H432" s="90">
        <f>ROUND(G432*F432,2)</f>
        <v>0</v>
      </c>
    </row>
    <row r="433" spans="1:8" s="66" customFormat="1" ht="30" customHeight="1" x14ac:dyDescent="0.2">
      <c r="A433" s="94" t="s">
        <v>42</v>
      </c>
      <c r="B433" s="61" t="s">
        <v>495</v>
      </c>
      <c r="C433" s="62" t="s">
        <v>43</v>
      </c>
      <c r="D433" s="54" t="s">
        <v>169</v>
      </c>
      <c r="E433" s="63"/>
      <c r="F433" s="88"/>
      <c r="G433" s="93"/>
      <c r="H433" s="90"/>
    </row>
    <row r="434" spans="1:8" s="66" customFormat="1" ht="30" customHeight="1" x14ac:dyDescent="0.2">
      <c r="A434" s="95" t="s">
        <v>170</v>
      </c>
      <c r="B434" s="96" t="s">
        <v>30</v>
      </c>
      <c r="C434" s="97" t="s">
        <v>171</v>
      </c>
      <c r="D434" s="96" t="s">
        <v>1</v>
      </c>
      <c r="E434" s="96" t="s">
        <v>36</v>
      </c>
      <c r="F434" s="88">
        <v>15</v>
      </c>
      <c r="G434" s="89"/>
      <c r="H434" s="90">
        <f>ROUND(G434*F434,2)</f>
        <v>0</v>
      </c>
    </row>
    <row r="435" spans="1:8" s="66" customFormat="1" ht="30" customHeight="1" x14ac:dyDescent="0.2">
      <c r="A435" s="94" t="s">
        <v>44</v>
      </c>
      <c r="B435" s="65" t="s">
        <v>37</v>
      </c>
      <c r="C435" s="62" t="s">
        <v>45</v>
      </c>
      <c r="D435" s="54" t="s">
        <v>1</v>
      </c>
      <c r="E435" s="63" t="s">
        <v>36</v>
      </c>
      <c r="F435" s="88">
        <v>60</v>
      </c>
      <c r="G435" s="89"/>
      <c r="H435" s="90">
        <f>ROUND(G435*F435,2)</f>
        <v>0</v>
      </c>
    </row>
    <row r="436" spans="1:8" s="91" customFormat="1" ht="30" customHeight="1" x14ac:dyDescent="0.2">
      <c r="A436" s="94" t="s">
        <v>214</v>
      </c>
      <c r="B436" s="61" t="s">
        <v>496</v>
      </c>
      <c r="C436" s="62" t="s">
        <v>215</v>
      </c>
      <c r="D436" s="54" t="s">
        <v>448</v>
      </c>
      <c r="E436" s="63"/>
      <c r="F436" s="88"/>
      <c r="G436" s="93"/>
      <c r="H436" s="90"/>
    </row>
    <row r="437" spans="1:8" s="66" customFormat="1" ht="30" customHeight="1" x14ac:dyDescent="0.2">
      <c r="A437" s="94" t="s">
        <v>216</v>
      </c>
      <c r="B437" s="65" t="s">
        <v>438</v>
      </c>
      <c r="C437" s="62" t="s">
        <v>424</v>
      </c>
      <c r="D437" s="54" t="s">
        <v>217</v>
      </c>
      <c r="E437" s="63"/>
      <c r="F437" s="88"/>
      <c r="G437" s="93"/>
      <c r="H437" s="90"/>
    </row>
    <row r="438" spans="1:8" s="66" customFormat="1" ht="30" customHeight="1" x14ac:dyDescent="0.2">
      <c r="A438" s="94" t="s">
        <v>218</v>
      </c>
      <c r="B438" s="67" t="s">
        <v>101</v>
      </c>
      <c r="C438" s="62" t="s">
        <v>219</v>
      </c>
      <c r="D438" s="54"/>
      <c r="E438" s="63" t="s">
        <v>29</v>
      </c>
      <c r="F438" s="88">
        <v>50</v>
      </c>
      <c r="G438" s="89"/>
      <c r="H438" s="90">
        <f>ROUND(G438*F438,2)</f>
        <v>0</v>
      </c>
    </row>
    <row r="439" spans="1:8" s="66" customFormat="1" ht="30" customHeight="1" x14ac:dyDescent="0.2">
      <c r="A439" s="94" t="s">
        <v>220</v>
      </c>
      <c r="B439" s="67" t="s">
        <v>102</v>
      </c>
      <c r="C439" s="62" t="s">
        <v>221</v>
      </c>
      <c r="D439" s="54"/>
      <c r="E439" s="63" t="s">
        <v>29</v>
      </c>
      <c r="F439" s="88">
        <v>120</v>
      </c>
      <c r="G439" s="89"/>
      <c r="H439" s="90">
        <f>ROUND(G439*F439,2)</f>
        <v>0</v>
      </c>
    </row>
    <row r="440" spans="1:8" s="66" customFormat="1" ht="30" customHeight="1" x14ac:dyDescent="0.2">
      <c r="A440" s="94" t="s">
        <v>255</v>
      </c>
      <c r="B440" s="67" t="s">
        <v>103</v>
      </c>
      <c r="C440" s="62" t="s">
        <v>256</v>
      </c>
      <c r="D440" s="54" t="s">
        <v>1</v>
      </c>
      <c r="E440" s="63" t="s">
        <v>29</v>
      </c>
      <c r="F440" s="88">
        <v>140</v>
      </c>
      <c r="G440" s="89"/>
      <c r="H440" s="90">
        <f>ROUND(G440*F440,2)</f>
        <v>0</v>
      </c>
    </row>
    <row r="441" spans="1:8" s="91" customFormat="1" ht="30" customHeight="1" x14ac:dyDescent="0.2">
      <c r="A441" s="94" t="s">
        <v>257</v>
      </c>
      <c r="B441" s="61" t="s">
        <v>497</v>
      </c>
      <c r="C441" s="62" t="s">
        <v>259</v>
      </c>
      <c r="D441" s="54" t="s">
        <v>99</v>
      </c>
      <c r="E441" s="63" t="s">
        <v>29</v>
      </c>
      <c r="F441" s="106">
        <v>100</v>
      </c>
      <c r="G441" s="89"/>
      <c r="H441" s="90">
        <f t="shared" ref="H441:H443" si="73">ROUND(G441*F441,2)</f>
        <v>0</v>
      </c>
    </row>
    <row r="442" spans="1:8" s="66" customFormat="1" ht="30" customHeight="1" x14ac:dyDescent="0.2">
      <c r="A442" s="94" t="s">
        <v>321</v>
      </c>
      <c r="B442" s="61" t="s">
        <v>498</v>
      </c>
      <c r="C442" s="62" t="s">
        <v>322</v>
      </c>
      <c r="D442" s="54" t="s">
        <v>99</v>
      </c>
      <c r="E442" s="63" t="s">
        <v>29</v>
      </c>
      <c r="F442" s="88">
        <v>40</v>
      </c>
      <c r="G442" s="89"/>
      <c r="H442" s="90">
        <f t="shared" si="73"/>
        <v>0</v>
      </c>
    </row>
    <row r="443" spans="1:8" s="66" customFormat="1" ht="30" customHeight="1" x14ac:dyDescent="0.2">
      <c r="A443" s="94" t="s">
        <v>382</v>
      </c>
      <c r="B443" s="61" t="s">
        <v>499</v>
      </c>
      <c r="C443" s="62" t="s">
        <v>383</v>
      </c>
      <c r="D443" s="54" t="s">
        <v>99</v>
      </c>
      <c r="E443" s="63" t="s">
        <v>29</v>
      </c>
      <c r="F443" s="88">
        <v>40</v>
      </c>
      <c r="G443" s="89"/>
      <c r="H443" s="90">
        <f t="shared" si="73"/>
        <v>0</v>
      </c>
    </row>
    <row r="444" spans="1:8" s="91" customFormat="1" ht="30" customHeight="1" x14ac:dyDescent="0.2">
      <c r="A444" s="94" t="s">
        <v>222</v>
      </c>
      <c r="B444" s="61" t="s">
        <v>500</v>
      </c>
      <c r="C444" s="62" t="s">
        <v>223</v>
      </c>
      <c r="D444" s="54" t="s">
        <v>224</v>
      </c>
      <c r="E444" s="63"/>
      <c r="F444" s="88"/>
      <c r="G444" s="93"/>
      <c r="H444" s="90"/>
    </row>
    <row r="445" spans="1:8" s="66" customFormat="1" ht="30" customHeight="1" x14ac:dyDescent="0.2">
      <c r="A445" s="94" t="s">
        <v>384</v>
      </c>
      <c r="B445" s="65" t="s">
        <v>30</v>
      </c>
      <c r="C445" s="62" t="s">
        <v>349</v>
      </c>
      <c r="D445" s="54" t="s">
        <v>1</v>
      </c>
      <c r="E445" s="63" t="s">
        <v>46</v>
      </c>
      <c r="F445" s="88">
        <v>15</v>
      </c>
      <c r="G445" s="89"/>
      <c r="H445" s="90">
        <f t="shared" ref="H445:H447" si="74">ROUND(G445*F445,2)</f>
        <v>0</v>
      </c>
    </row>
    <row r="446" spans="1:8" s="66" customFormat="1" ht="30" customHeight="1" x14ac:dyDescent="0.2">
      <c r="A446" s="94" t="s">
        <v>385</v>
      </c>
      <c r="B446" s="65" t="s">
        <v>37</v>
      </c>
      <c r="C446" s="62" t="s">
        <v>386</v>
      </c>
      <c r="D446" s="54" t="s">
        <v>1</v>
      </c>
      <c r="E446" s="63" t="s">
        <v>46</v>
      </c>
      <c r="F446" s="88">
        <v>150</v>
      </c>
      <c r="G446" s="89"/>
      <c r="H446" s="90">
        <f t="shared" si="74"/>
        <v>0</v>
      </c>
    </row>
    <row r="447" spans="1:8" s="66" customFormat="1" ht="30" customHeight="1" x14ac:dyDescent="0.2">
      <c r="A447" s="94" t="s">
        <v>225</v>
      </c>
      <c r="B447" s="65" t="s">
        <v>47</v>
      </c>
      <c r="C447" s="62" t="s">
        <v>410</v>
      </c>
      <c r="D447" s="54" t="s">
        <v>226</v>
      </c>
      <c r="E447" s="63" t="s">
        <v>46</v>
      </c>
      <c r="F447" s="88">
        <v>640</v>
      </c>
      <c r="G447" s="89"/>
      <c r="H447" s="90">
        <f t="shared" si="74"/>
        <v>0</v>
      </c>
    </row>
    <row r="448" spans="1:8" s="66" customFormat="1" ht="30" customHeight="1" x14ac:dyDescent="0.2">
      <c r="A448" s="94" t="s">
        <v>227</v>
      </c>
      <c r="B448" s="61" t="s">
        <v>501</v>
      </c>
      <c r="C448" s="62" t="s">
        <v>228</v>
      </c>
      <c r="D448" s="54" t="s">
        <v>224</v>
      </c>
      <c r="E448" s="63"/>
      <c r="F448" s="88"/>
      <c r="G448" s="93"/>
      <c r="H448" s="90"/>
    </row>
    <row r="449" spans="1:8" s="66" customFormat="1" ht="39.950000000000003" customHeight="1" x14ac:dyDescent="0.2">
      <c r="A449" s="94" t="s">
        <v>229</v>
      </c>
      <c r="B449" s="65" t="s">
        <v>30</v>
      </c>
      <c r="C449" s="62" t="s">
        <v>693</v>
      </c>
      <c r="D449" s="54" t="s">
        <v>117</v>
      </c>
      <c r="E449" s="63" t="s">
        <v>46</v>
      </c>
      <c r="F449" s="88">
        <v>640</v>
      </c>
      <c r="G449" s="89"/>
      <c r="H449" s="90">
        <f t="shared" ref="H449:H452" si="75">ROUND(G449*F449,2)</f>
        <v>0</v>
      </c>
    </row>
    <row r="450" spans="1:8" s="66" customFormat="1" ht="39.950000000000003" customHeight="1" x14ac:dyDescent="0.2">
      <c r="A450" s="94" t="s">
        <v>230</v>
      </c>
      <c r="B450" s="65" t="s">
        <v>37</v>
      </c>
      <c r="C450" s="62" t="s">
        <v>417</v>
      </c>
      <c r="D450" s="54" t="s">
        <v>107</v>
      </c>
      <c r="E450" s="63" t="s">
        <v>46</v>
      </c>
      <c r="F450" s="88">
        <v>20</v>
      </c>
      <c r="G450" s="89"/>
      <c r="H450" s="90">
        <f t="shared" si="75"/>
        <v>0</v>
      </c>
    </row>
    <row r="451" spans="1:8" s="66" customFormat="1" ht="39.950000000000003" customHeight="1" x14ac:dyDescent="0.2">
      <c r="A451" s="94" t="s">
        <v>413</v>
      </c>
      <c r="B451" s="65" t="s">
        <v>47</v>
      </c>
      <c r="C451" s="62" t="s">
        <v>434</v>
      </c>
      <c r="D451" s="54" t="s">
        <v>107</v>
      </c>
      <c r="E451" s="63" t="s">
        <v>46</v>
      </c>
      <c r="F451" s="88">
        <v>5</v>
      </c>
      <c r="G451" s="89"/>
      <c r="H451" s="90">
        <f t="shared" si="75"/>
        <v>0</v>
      </c>
    </row>
    <row r="452" spans="1:8" s="91" customFormat="1" ht="50.1" customHeight="1" x14ac:dyDescent="0.2">
      <c r="A452" s="94" t="s">
        <v>451</v>
      </c>
      <c r="B452" s="65" t="s">
        <v>58</v>
      </c>
      <c r="C452" s="62" t="s">
        <v>694</v>
      </c>
      <c r="D452" s="54" t="s">
        <v>323</v>
      </c>
      <c r="E452" s="63" t="s">
        <v>46</v>
      </c>
      <c r="F452" s="106">
        <v>150</v>
      </c>
      <c r="G452" s="89"/>
      <c r="H452" s="90">
        <f t="shared" si="75"/>
        <v>0</v>
      </c>
    </row>
    <row r="453" spans="1:8" s="66" customFormat="1" ht="30" customHeight="1" x14ac:dyDescent="0.2">
      <c r="A453" s="94" t="s">
        <v>104</v>
      </c>
      <c r="B453" s="61" t="s">
        <v>502</v>
      </c>
      <c r="C453" s="62" t="s">
        <v>48</v>
      </c>
      <c r="D453" s="54" t="s">
        <v>172</v>
      </c>
      <c r="E453" s="63"/>
      <c r="F453" s="88"/>
      <c r="G453" s="93"/>
      <c r="H453" s="90"/>
    </row>
    <row r="454" spans="1:8" s="113" customFormat="1" ht="50.1" customHeight="1" x14ac:dyDescent="0.2">
      <c r="A454" s="94" t="s">
        <v>387</v>
      </c>
      <c r="B454" s="71" t="s">
        <v>30</v>
      </c>
      <c r="C454" s="100" t="s">
        <v>421</v>
      </c>
      <c r="D454" s="87" t="s">
        <v>323</v>
      </c>
      <c r="E454" s="101"/>
      <c r="F454" s="112"/>
      <c r="G454" s="93"/>
      <c r="H454" s="98"/>
    </row>
    <row r="455" spans="1:8" s="103" customFormat="1" ht="30" customHeight="1" x14ac:dyDescent="0.2">
      <c r="A455" s="94" t="s">
        <v>389</v>
      </c>
      <c r="B455" s="99" t="s">
        <v>101</v>
      </c>
      <c r="C455" s="100" t="s">
        <v>352</v>
      </c>
      <c r="D455" s="87"/>
      <c r="E455" s="101" t="s">
        <v>46</v>
      </c>
      <c r="F455" s="102">
        <v>10</v>
      </c>
      <c r="G455" s="89"/>
      <c r="H455" s="98">
        <f t="shared" ref="H455:H457" si="76">ROUND(G455*F455,2)</f>
        <v>0</v>
      </c>
    </row>
    <row r="456" spans="1:8" s="66" customFormat="1" ht="50.1" customHeight="1" x14ac:dyDescent="0.2">
      <c r="A456" s="94"/>
      <c r="B456" s="65" t="s">
        <v>37</v>
      </c>
      <c r="C456" s="100" t="s">
        <v>675</v>
      </c>
      <c r="D456" s="54" t="s">
        <v>412</v>
      </c>
      <c r="E456" s="63" t="s">
        <v>46</v>
      </c>
      <c r="F456" s="88">
        <v>7</v>
      </c>
      <c r="G456" s="89"/>
      <c r="H456" s="90">
        <f t="shared" si="76"/>
        <v>0</v>
      </c>
    </row>
    <row r="457" spans="1:8" s="104" customFormat="1" ht="39.950000000000003" customHeight="1" x14ac:dyDescent="0.2">
      <c r="A457" s="94" t="s">
        <v>173</v>
      </c>
      <c r="B457" s="65" t="s">
        <v>47</v>
      </c>
      <c r="C457" s="62" t="s">
        <v>423</v>
      </c>
      <c r="D457" s="54" t="s">
        <v>688</v>
      </c>
      <c r="E457" s="63" t="s">
        <v>46</v>
      </c>
      <c r="F457" s="88">
        <v>15</v>
      </c>
      <c r="G457" s="89"/>
      <c r="H457" s="90">
        <f t="shared" si="76"/>
        <v>0</v>
      </c>
    </row>
    <row r="458" spans="1:8" s="66" customFormat="1" ht="30" customHeight="1" x14ac:dyDescent="0.2">
      <c r="A458" s="94" t="s">
        <v>174</v>
      </c>
      <c r="B458" s="61" t="s">
        <v>503</v>
      </c>
      <c r="C458" s="62" t="s">
        <v>175</v>
      </c>
      <c r="D458" s="54" t="s">
        <v>362</v>
      </c>
      <c r="E458" s="105"/>
      <c r="F458" s="88"/>
      <c r="G458" s="93"/>
      <c r="H458" s="90"/>
    </row>
    <row r="459" spans="1:8" s="66" customFormat="1" ht="30" customHeight="1" x14ac:dyDescent="0.2">
      <c r="A459" s="94" t="s">
        <v>234</v>
      </c>
      <c r="B459" s="65" t="s">
        <v>30</v>
      </c>
      <c r="C459" s="62" t="s">
        <v>235</v>
      </c>
      <c r="D459" s="54"/>
      <c r="E459" s="63"/>
      <c r="F459" s="88"/>
      <c r="G459" s="93"/>
      <c r="H459" s="90"/>
    </row>
    <row r="460" spans="1:8" s="66" customFormat="1" ht="30" customHeight="1" x14ac:dyDescent="0.2">
      <c r="A460" s="94" t="s">
        <v>176</v>
      </c>
      <c r="B460" s="67" t="s">
        <v>101</v>
      </c>
      <c r="C460" s="62" t="s">
        <v>121</v>
      </c>
      <c r="D460" s="54"/>
      <c r="E460" s="63" t="s">
        <v>31</v>
      </c>
      <c r="F460" s="88">
        <v>650</v>
      </c>
      <c r="G460" s="89"/>
      <c r="H460" s="90">
        <f>ROUND(G460*F460,2)</f>
        <v>0</v>
      </c>
    </row>
    <row r="461" spans="1:8" s="66" customFormat="1" ht="30" customHeight="1" x14ac:dyDescent="0.2">
      <c r="A461" s="94" t="s">
        <v>177</v>
      </c>
      <c r="B461" s="65" t="s">
        <v>37</v>
      </c>
      <c r="C461" s="62" t="s">
        <v>67</v>
      </c>
      <c r="D461" s="54"/>
      <c r="E461" s="63"/>
      <c r="F461" s="88"/>
      <c r="G461" s="93"/>
      <c r="H461" s="90"/>
    </row>
    <row r="462" spans="1:8" s="66" customFormat="1" ht="30" customHeight="1" x14ac:dyDescent="0.2">
      <c r="A462" s="94" t="s">
        <v>178</v>
      </c>
      <c r="B462" s="67" t="s">
        <v>101</v>
      </c>
      <c r="C462" s="62" t="s">
        <v>121</v>
      </c>
      <c r="D462" s="54"/>
      <c r="E462" s="63" t="s">
        <v>31</v>
      </c>
      <c r="F462" s="88">
        <v>70</v>
      </c>
      <c r="G462" s="89"/>
      <c r="H462" s="90">
        <f>ROUND(G462*F462,2)</f>
        <v>0</v>
      </c>
    </row>
    <row r="463" spans="1:8" s="66" customFormat="1" ht="30" customHeight="1" x14ac:dyDescent="0.2">
      <c r="A463" s="94" t="s">
        <v>179</v>
      </c>
      <c r="B463" s="61" t="s">
        <v>504</v>
      </c>
      <c r="C463" s="62" t="s">
        <v>180</v>
      </c>
      <c r="D463" s="54" t="s">
        <v>362</v>
      </c>
      <c r="E463" s="63" t="s">
        <v>29</v>
      </c>
      <c r="F463" s="88">
        <v>25</v>
      </c>
      <c r="G463" s="89"/>
      <c r="H463" s="90">
        <f>ROUND(G463*F463,2)</f>
        <v>0</v>
      </c>
    </row>
    <row r="464" spans="1:8" s="91" customFormat="1" ht="30" customHeight="1" x14ac:dyDescent="0.2">
      <c r="A464" s="94" t="s">
        <v>108</v>
      </c>
      <c r="B464" s="61" t="s">
        <v>505</v>
      </c>
      <c r="C464" s="62" t="s">
        <v>110</v>
      </c>
      <c r="D464" s="54" t="s">
        <v>236</v>
      </c>
      <c r="E464" s="63"/>
      <c r="F464" s="88"/>
      <c r="G464" s="93"/>
      <c r="H464" s="90"/>
    </row>
    <row r="465" spans="1:8" s="66" customFormat="1" ht="30" customHeight="1" x14ac:dyDescent="0.2">
      <c r="A465" s="94" t="s">
        <v>111</v>
      </c>
      <c r="B465" s="65" t="s">
        <v>30</v>
      </c>
      <c r="C465" s="62" t="s">
        <v>237</v>
      </c>
      <c r="D465" s="54" t="s">
        <v>1</v>
      </c>
      <c r="E465" s="63" t="s">
        <v>29</v>
      </c>
      <c r="F465" s="88">
        <v>3300</v>
      </c>
      <c r="G465" s="89"/>
      <c r="H465" s="90">
        <f t="shared" ref="H465:H466" si="77">ROUND(G465*F465,2)</f>
        <v>0</v>
      </c>
    </row>
    <row r="466" spans="1:8" s="66" customFormat="1" ht="30" customHeight="1" x14ac:dyDescent="0.2">
      <c r="A466" s="94" t="s">
        <v>238</v>
      </c>
      <c r="B466" s="65" t="s">
        <v>37</v>
      </c>
      <c r="C466" s="62" t="s">
        <v>239</v>
      </c>
      <c r="D466" s="54" t="s">
        <v>1</v>
      </c>
      <c r="E466" s="63" t="s">
        <v>29</v>
      </c>
      <c r="F466" s="88">
        <v>200</v>
      </c>
      <c r="G466" s="89"/>
      <c r="H466" s="90">
        <f t="shared" si="77"/>
        <v>0</v>
      </c>
    </row>
    <row r="467" spans="1:8" s="66" customFormat="1" ht="30" customHeight="1" x14ac:dyDescent="0.2">
      <c r="A467" s="94" t="s">
        <v>112</v>
      </c>
      <c r="B467" s="61" t="s">
        <v>506</v>
      </c>
      <c r="C467" s="62" t="s">
        <v>114</v>
      </c>
      <c r="D467" s="54" t="s">
        <v>181</v>
      </c>
      <c r="E467" s="63" t="s">
        <v>36</v>
      </c>
      <c r="F467" s="106">
        <v>4</v>
      </c>
      <c r="G467" s="89"/>
      <c r="H467" s="90">
        <f t="shared" ref="H467" si="78">ROUND(G467*F467,2)</f>
        <v>0</v>
      </c>
    </row>
    <row r="468" spans="1:8" ht="39.950000000000003" customHeight="1" x14ac:dyDescent="0.2">
      <c r="A468" s="18"/>
      <c r="B468" s="6"/>
      <c r="C468" s="31" t="s">
        <v>20</v>
      </c>
      <c r="D468" s="10"/>
      <c r="E468" s="9"/>
      <c r="F468" s="8"/>
      <c r="G468" s="18"/>
      <c r="H468" s="21"/>
    </row>
    <row r="469" spans="1:8" s="91" customFormat="1" ht="30" customHeight="1" x14ac:dyDescent="0.2">
      <c r="A469" s="60" t="s">
        <v>52</v>
      </c>
      <c r="B469" s="61" t="s">
        <v>507</v>
      </c>
      <c r="C469" s="62" t="s">
        <v>53</v>
      </c>
      <c r="D469" s="54" t="s">
        <v>123</v>
      </c>
      <c r="E469" s="63" t="s">
        <v>46</v>
      </c>
      <c r="F469" s="106">
        <v>1850</v>
      </c>
      <c r="G469" s="89"/>
      <c r="H469" s="90">
        <f>ROUND(G469*F469,2)</f>
        <v>0</v>
      </c>
    </row>
    <row r="470" spans="1:8" ht="50.1" customHeight="1" x14ac:dyDescent="0.2">
      <c r="A470" s="18"/>
      <c r="B470" s="6"/>
      <c r="C470" s="31" t="s">
        <v>21</v>
      </c>
      <c r="D470" s="10"/>
      <c r="E470" s="9"/>
      <c r="F470" s="8"/>
      <c r="G470" s="18"/>
      <c r="H470" s="21"/>
    </row>
    <row r="471" spans="1:8" ht="39.950000000000003" customHeight="1" x14ac:dyDescent="0.2">
      <c r="A471" s="18"/>
      <c r="B471" s="130"/>
      <c r="C471" s="142" t="s">
        <v>752</v>
      </c>
      <c r="D471" s="10"/>
      <c r="E471" s="9"/>
      <c r="F471" s="131"/>
      <c r="G471" s="18"/>
      <c r="H471" s="21"/>
    </row>
    <row r="472" spans="1:8" s="66" customFormat="1" ht="30" customHeight="1" x14ac:dyDescent="0.2">
      <c r="A472" s="94"/>
      <c r="B472" s="61" t="s">
        <v>508</v>
      </c>
      <c r="C472" s="62" t="s">
        <v>442</v>
      </c>
      <c r="D472" s="54" t="s">
        <v>765</v>
      </c>
      <c r="E472" s="63"/>
      <c r="F472" s="123"/>
      <c r="G472" s="64"/>
      <c r="H472" s="59"/>
    </row>
    <row r="473" spans="1:8" s="66" customFormat="1" ht="30" customHeight="1" x14ac:dyDescent="0.2">
      <c r="A473" s="60"/>
      <c r="B473" s="65" t="s">
        <v>30</v>
      </c>
      <c r="C473" s="62" t="s">
        <v>446</v>
      </c>
      <c r="D473" s="54"/>
      <c r="E473" s="63" t="s">
        <v>36</v>
      </c>
      <c r="F473" s="144">
        <v>1</v>
      </c>
      <c r="G473" s="68"/>
      <c r="H473" s="59">
        <f>ROUND(G473*F473,2)</f>
        <v>0</v>
      </c>
    </row>
    <row r="474" spans="1:8" s="108" customFormat="1" ht="30" customHeight="1" x14ac:dyDescent="0.2">
      <c r="A474" s="60" t="s">
        <v>75</v>
      </c>
      <c r="B474" s="61" t="s">
        <v>509</v>
      </c>
      <c r="C474" s="77" t="s">
        <v>240</v>
      </c>
      <c r="D474" s="78" t="s">
        <v>248</v>
      </c>
      <c r="E474" s="63"/>
      <c r="F474" s="106"/>
      <c r="G474" s="93"/>
      <c r="H474" s="107"/>
    </row>
    <row r="475" spans="1:8" s="66" customFormat="1" ht="39.950000000000003" customHeight="1" x14ac:dyDescent="0.2">
      <c r="A475" s="60" t="s">
        <v>76</v>
      </c>
      <c r="B475" s="65" t="s">
        <v>30</v>
      </c>
      <c r="C475" s="69" t="s">
        <v>310</v>
      </c>
      <c r="D475" s="54"/>
      <c r="E475" s="63" t="s">
        <v>36</v>
      </c>
      <c r="F475" s="106">
        <v>3</v>
      </c>
      <c r="G475" s="89"/>
      <c r="H475" s="90">
        <f t="shared" ref="H475:H480" si="79">ROUND(G475*F475,2)</f>
        <v>0</v>
      </c>
    </row>
    <row r="476" spans="1:8" s="66" customFormat="1" ht="39.950000000000003" customHeight="1" x14ac:dyDescent="0.2">
      <c r="A476" s="60" t="s">
        <v>77</v>
      </c>
      <c r="B476" s="65" t="s">
        <v>37</v>
      </c>
      <c r="C476" s="69" t="s">
        <v>311</v>
      </c>
      <c r="D476" s="54"/>
      <c r="E476" s="63" t="s">
        <v>36</v>
      </c>
      <c r="F476" s="106">
        <v>3</v>
      </c>
      <c r="G476" s="89"/>
      <c r="H476" s="90">
        <f t="shared" si="79"/>
        <v>0</v>
      </c>
    </row>
    <row r="477" spans="1:8" s="66" customFormat="1" ht="30" customHeight="1" x14ac:dyDescent="0.2">
      <c r="A477" s="60" t="s">
        <v>241</v>
      </c>
      <c r="B477" s="65" t="s">
        <v>47</v>
      </c>
      <c r="C477" s="69" t="s">
        <v>242</v>
      </c>
      <c r="D477" s="54"/>
      <c r="E477" s="63" t="s">
        <v>36</v>
      </c>
      <c r="F477" s="106">
        <v>3</v>
      </c>
      <c r="G477" s="89"/>
      <c r="H477" s="90">
        <f t="shared" si="79"/>
        <v>0</v>
      </c>
    </row>
    <row r="478" spans="1:8" s="66" customFormat="1" ht="30" customHeight="1" x14ac:dyDescent="0.2">
      <c r="A478" s="60" t="s">
        <v>243</v>
      </c>
      <c r="B478" s="65" t="s">
        <v>58</v>
      </c>
      <c r="C478" s="69" t="s">
        <v>244</v>
      </c>
      <c r="D478" s="54"/>
      <c r="E478" s="63" t="s">
        <v>36</v>
      </c>
      <c r="F478" s="106">
        <v>3</v>
      </c>
      <c r="G478" s="89"/>
      <c r="H478" s="90">
        <f t="shared" si="79"/>
        <v>0</v>
      </c>
    </row>
    <row r="479" spans="1:8" s="66" customFormat="1" ht="30" customHeight="1" x14ac:dyDescent="0.2">
      <c r="A479" s="60" t="s">
        <v>406</v>
      </c>
      <c r="B479" s="65" t="s">
        <v>62</v>
      </c>
      <c r="C479" s="69" t="s">
        <v>407</v>
      </c>
      <c r="D479" s="54"/>
      <c r="E479" s="63" t="s">
        <v>36</v>
      </c>
      <c r="F479" s="106">
        <v>1</v>
      </c>
      <c r="G479" s="89"/>
      <c r="H479" s="90">
        <f t="shared" si="79"/>
        <v>0</v>
      </c>
    </row>
    <row r="480" spans="1:8" s="66" customFormat="1" ht="30" customHeight="1" x14ac:dyDescent="0.2">
      <c r="A480" s="114" t="s">
        <v>394</v>
      </c>
      <c r="B480" s="115" t="s">
        <v>118</v>
      </c>
      <c r="C480" s="69" t="s">
        <v>395</v>
      </c>
      <c r="D480" s="78"/>
      <c r="E480" s="116" t="s">
        <v>36</v>
      </c>
      <c r="F480" s="117">
        <v>1</v>
      </c>
      <c r="G480" s="89"/>
      <c r="H480" s="119">
        <f t="shared" si="79"/>
        <v>0</v>
      </c>
    </row>
    <row r="481" spans="1:8" s="66" customFormat="1" ht="30" customHeight="1" x14ac:dyDescent="0.2">
      <c r="A481" s="60" t="s">
        <v>245</v>
      </c>
      <c r="B481" s="61" t="s">
        <v>510</v>
      </c>
      <c r="C481" s="62" t="s">
        <v>246</v>
      </c>
      <c r="D481" s="54" t="s">
        <v>367</v>
      </c>
      <c r="E481" s="63" t="s">
        <v>36</v>
      </c>
      <c r="F481" s="106">
        <v>4</v>
      </c>
      <c r="G481" s="89"/>
      <c r="H481" s="90">
        <f t="shared" ref="H481" si="80">ROUND(G481*F481,2)</f>
        <v>0</v>
      </c>
    </row>
    <row r="482" spans="1:8" ht="39.950000000000003" customHeight="1" x14ac:dyDescent="0.2">
      <c r="A482" s="18"/>
      <c r="B482" s="11"/>
      <c r="C482" s="31" t="s">
        <v>22</v>
      </c>
      <c r="D482" s="10"/>
      <c r="E482" s="9"/>
      <c r="F482" s="8"/>
      <c r="G482" s="18"/>
      <c r="H482" s="21"/>
    </row>
    <row r="483" spans="1:8" s="66" customFormat="1" ht="39.950000000000003" customHeight="1" x14ac:dyDescent="0.2">
      <c r="A483" s="60" t="s">
        <v>54</v>
      </c>
      <c r="B483" s="61" t="s">
        <v>511</v>
      </c>
      <c r="C483" s="69" t="s">
        <v>247</v>
      </c>
      <c r="D483" s="78" t="s">
        <v>248</v>
      </c>
      <c r="E483" s="63" t="s">
        <v>36</v>
      </c>
      <c r="F483" s="106">
        <v>1</v>
      </c>
      <c r="G483" s="89"/>
      <c r="H483" s="90">
        <f>ROUND(G483*F483,2)</f>
        <v>0</v>
      </c>
    </row>
    <row r="484" spans="1:8" s="66" customFormat="1" ht="30" customHeight="1" x14ac:dyDescent="0.2">
      <c r="A484" s="60" t="s">
        <v>68</v>
      </c>
      <c r="B484" s="61" t="s">
        <v>512</v>
      </c>
      <c r="C484" s="62" t="s">
        <v>78</v>
      </c>
      <c r="D484" s="54" t="s">
        <v>127</v>
      </c>
      <c r="E484" s="63"/>
      <c r="F484" s="106"/>
      <c r="G484" s="98"/>
      <c r="H484" s="107"/>
    </row>
    <row r="485" spans="1:8" s="66" customFormat="1" ht="30" customHeight="1" x14ac:dyDescent="0.2">
      <c r="A485" s="60" t="s">
        <v>79</v>
      </c>
      <c r="B485" s="65" t="s">
        <v>30</v>
      </c>
      <c r="C485" s="62" t="s">
        <v>144</v>
      </c>
      <c r="D485" s="54"/>
      <c r="E485" s="63" t="s">
        <v>69</v>
      </c>
      <c r="F485" s="110">
        <v>0.5</v>
      </c>
      <c r="G485" s="89"/>
      <c r="H485" s="90">
        <f>ROUND(G485*F485,2)</f>
        <v>0</v>
      </c>
    </row>
    <row r="486" spans="1:8" s="91" customFormat="1" ht="30" customHeight="1" x14ac:dyDescent="0.2">
      <c r="A486" s="60" t="s">
        <v>55</v>
      </c>
      <c r="B486" s="61" t="s">
        <v>513</v>
      </c>
      <c r="C486" s="69" t="s">
        <v>249</v>
      </c>
      <c r="D486" s="78" t="s">
        <v>248</v>
      </c>
      <c r="E486" s="63"/>
      <c r="F486" s="106"/>
      <c r="G486" s="93"/>
      <c r="H486" s="107"/>
    </row>
    <row r="487" spans="1:8" s="66" customFormat="1" ht="30" customHeight="1" x14ac:dyDescent="0.2">
      <c r="A487" s="60" t="s">
        <v>190</v>
      </c>
      <c r="B487" s="65" t="s">
        <v>30</v>
      </c>
      <c r="C487" s="62" t="s">
        <v>191</v>
      </c>
      <c r="D487" s="54"/>
      <c r="E487" s="63" t="s">
        <v>36</v>
      </c>
      <c r="F487" s="106">
        <v>1</v>
      </c>
      <c r="G487" s="89"/>
      <c r="H487" s="90">
        <f t="shared" ref="H487:H494" si="81">ROUND(G487*F487,2)</f>
        <v>0</v>
      </c>
    </row>
    <row r="488" spans="1:8" s="66" customFormat="1" ht="30" customHeight="1" x14ac:dyDescent="0.2">
      <c r="A488" s="60" t="s">
        <v>56</v>
      </c>
      <c r="B488" s="65" t="s">
        <v>37</v>
      </c>
      <c r="C488" s="62" t="s">
        <v>146</v>
      </c>
      <c r="D488" s="54"/>
      <c r="E488" s="63" t="s">
        <v>36</v>
      </c>
      <c r="F488" s="106">
        <v>2</v>
      </c>
      <c r="G488" s="89"/>
      <c r="H488" s="90">
        <f t="shared" si="81"/>
        <v>0</v>
      </c>
    </row>
    <row r="489" spans="1:8" s="66" customFormat="1" ht="30" customHeight="1" x14ac:dyDescent="0.2">
      <c r="A489" s="60" t="s">
        <v>192</v>
      </c>
      <c r="B489" s="65" t="s">
        <v>47</v>
      </c>
      <c r="C489" s="62" t="s">
        <v>193</v>
      </c>
      <c r="D489" s="54"/>
      <c r="E489" s="63" t="s">
        <v>36</v>
      </c>
      <c r="F489" s="106">
        <v>1</v>
      </c>
      <c r="G489" s="89"/>
      <c r="H489" s="90">
        <f t="shared" si="81"/>
        <v>0</v>
      </c>
    </row>
    <row r="490" spans="1:8" s="66" customFormat="1" ht="30" customHeight="1" x14ac:dyDescent="0.2">
      <c r="A490" s="60" t="s">
        <v>57</v>
      </c>
      <c r="B490" s="65" t="s">
        <v>58</v>
      </c>
      <c r="C490" s="62" t="s">
        <v>164</v>
      </c>
      <c r="D490" s="54"/>
      <c r="E490" s="63" t="s">
        <v>36</v>
      </c>
      <c r="F490" s="106">
        <v>1</v>
      </c>
      <c r="G490" s="89"/>
      <c r="H490" s="90">
        <f t="shared" si="81"/>
        <v>0</v>
      </c>
    </row>
    <row r="491" spans="1:8" s="91" customFormat="1" ht="30" customHeight="1" x14ac:dyDescent="0.2">
      <c r="A491" s="60" t="s">
        <v>70</v>
      </c>
      <c r="B491" s="61" t="s">
        <v>514</v>
      </c>
      <c r="C491" s="62" t="s">
        <v>80</v>
      </c>
      <c r="D491" s="78" t="s">
        <v>248</v>
      </c>
      <c r="E491" s="63" t="s">
        <v>36</v>
      </c>
      <c r="F491" s="106">
        <v>7</v>
      </c>
      <c r="G491" s="89"/>
      <c r="H491" s="90">
        <f t="shared" si="81"/>
        <v>0</v>
      </c>
    </row>
    <row r="492" spans="1:8" s="91" customFormat="1" ht="30" customHeight="1" x14ac:dyDescent="0.2">
      <c r="A492" s="60" t="s">
        <v>71</v>
      </c>
      <c r="B492" s="61" t="s">
        <v>515</v>
      </c>
      <c r="C492" s="62" t="s">
        <v>81</v>
      </c>
      <c r="D492" s="78" t="s">
        <v>248</v>
      </c>
      <c r="E492" s="63" t="s">
        <v>36</v>
      </c>
      <c r="F492" s="106">
        <v>2</v>
      </c>
      <c r="G492" s="89"/>
      <c r="H492" s="90">
        <f t="shared" si="81"/>
        <v>0</v>
      </c>
    </row>
    <row r="493" spans="1:8" s="66" customFormat="1" ht="30" customHeight="1" x14ac:dyDescent="0.2">
      <c r="A493" s="60" t="s">
        <v>72</v>
      </c>
      <c r="B493" s="61" t="s">
        <v>516</v>
      </c>
      <c r="C493" s="62" t="s">
        <v>82</v>
      </c>
      <c r="D493" s="78" t="s">
        <v>248</v>
      </c>
      <c r="E493" s="63" t="s">
        <v>36</v>
      </c>
      <c r="F493" s="106">
        <v>14</v>
      </c>
      <c r="G493" s="89"/>
      <c r="H493" s="90">
        <f t="shared" si="81"/>
        <v>0</v>
      </c>
    </row>
    <row r="494" spans="1:8" s="66" customFormat="1" ht="30" customHeight="1" x14ac:dyDescent="0.2">
      <c r="A494" s="114" t="s">
        <v>278</v>
      </c>
      <c r="B494" s="61" t="s">
        <v>517</v>
      </c>
      <c r="C494" s="69" t="s">
        <v>280</v>
      </c>
      <c r="D494" s="78" t="s">
        <v>248</v>
      </c>
      <c r="E494" s="116" t="s">
        <v>36</v>
      </c>
      <c r="F494" s="117">
        <v>8</v>
      </c>
      <c r="G494" s="118"/>
      <c r="H494" s="119">
        <f t="shared" si="81"/>
        <v>0</v>
      </c>
    </row>
    <row r="495" spans="1:8" ht="39.950000000000003" customHeight="1" x14ac:dyDescent="0.2">
      <c r="A495" s="18"/>
      <c r="B495" s="15"/>
      <c r="C495" s="31" t="s">
        <v>23</v>
      </c>
      <c r="D495" s="10"/>
      <c r="E495" s="7"/>
      <c r="F495" s="10"/>
      <c r="G495" s="18"/>
      <c r="H495" s="21"/>
    </row>
    <row r="496" spans="1:8" s="91" customFormat="1" ht="30" customHeight="1" x14ac:dyDescent="0.2">
      <c r="A496" s="94" t="s">
        <v>59</v>
      </c>
      <c r="B496" s="61" t="s">
        <v>518</v>
      </c>
      <c r="C496" s="62" t="s">
        <v>60</v>
      </c>
      <c r="D496" s="54" t="s">
        <v>370</v>
      </c>
      <c r="E496" s="63"/>
      <c r="F496" s="88"/>
      <c r="G496" s="93"/>
      <c r="H496" s="90"/>
    </row>
    <row r="497" spans="1:8" s="66" customFormat="1" ht="30" customHeight="1" x14ac:dyDescent="0.2">
      <c r="A497" s="94" t="s">
        <v>151</v>
      </c>
      <c r="B497" s="65" t="s">
        <v>30</v>
      </c>
      <c r="C497" s="62" t="s">
        <v>152</v>
      </c>
      <c r="D497" s="54"/>
      <c r="E497" s="63" t="s">
        <v>29</v>
      </c>
      <c r="F497" s="88">
        <v>200</v>
      </c>
      <c r="G497" s="89"/>
      <c r="H497" s="90">
        <f>ROUND(G497*F497,2)</f>
        <v>0</v>
      </c>
    </row>
    <row r="498" spans="1:8" s="66" customFormat="1" ht="30" customHeight="1" x14ac:dyDescent="0.2">
      <c r="A498" s="94" t="s">
        <v>61</v>
      </c>
      <c r="B498" s="65" t="s">
        <v>37</v>
      </c>
      <c r="C498" s="62" t="s">
        <v>153</v>
      </c>
      <c r="D498" s="54"/>
      <c r="E498" s="63" t="s">
        <v>29</v>
      </c>
      <c r="F498" s="88">
        <v>700</v>
      </c>
      <c r="G498" s="89"/>
      <c r="H498" s="90">
        <f>ROUND(G498*F498,2)</f>
        <v>0</v>
      </c>
    </row>
    <row r="499" spans="1:8" ht="39.950000000000003" customHeight="1" x14ac:dyDescent="0.2">
      <c r="A499" s="18"/>
      <c r="B499" s="5"/>
      <c r="C499" s="31" t="s">
        <v>24</v>
      </c>
      <c r="D499" s="10"/>
      <c r="E499" s="9"/>
      <c r="F499" s="8"/>
      <c r="G499" s="18"/>
      <c r="H499" s="21"/>
    </row>
    <row r="500" spans="1:8" s="66" customFormat="1" ht="39.950000000000003" customHeight="1" x14ac:dyDescent="0.2">
      <c r="A500" s="60" t="s">
        <v>409</v>
      </c>
      <c r="B500" s="61" t="s">
        <v>753</v>
      </c>
      <c r="C500" s="62" t="s">
        <v>398</v>
      </c>
      <c r="D500" s="54" t="s">
        <v>127</v>
      </c>
      <c r="E500" s="63" t="s">
        <v>36</v>
      </c>
      <c r="F500" s="70">
        <v>2</v>
      </c>
      <c r="G500" s="68"/>
      <c r="H500" s="59">
        <f>ROUND(G500*F500,2)</f>
        <v>0</v>
      </c>
    </row>
    <row r="501" spans="1:8" s="39" customFormat="1" ht="39.950000000000003" customHeight="1" thickBot="1" x14ac:dyDescent="0.25">
      <c r="A501" s="40"/>
      <c r="B501" s="35" t="str">
        <f>B413</f>
        <v>E</v>
      </c>
      <c r="C501" s="152" t="str">
        <f>C413</f>
        <v>CHARTER DRIVE from Benbow Bay to Egesz Street - Asphalt Pavement Resurfacing</v>
      </c>
      <c r="D501" s="153"/>
      <c r="E501" s="153"/>
      <c r="F501" s="154"/>
      <c r="G501" s="19" t="s">
        <v>16</v>
      </c>
      <c r="H501" s="19">
        <f>SUM(H413:H500)</f>
        <v>0</v>
      </c>
    </row>
    <row r="502" spans="1:8" s="39" customFormat="1" ht="39.950000000000003" customHeight="1" thickTop="1" x14ac:dyDescent="0.2">
      <c r="A502" s="37"/>
      <c r="B502" s="36" t="s">
        <v>205</v>
      </c>
      <c r="C502" s="149" t="s">
        <v>400</v>
      </c>
      <c r="D502" s="150"/>
      <c r="E502" s="150"/>
      <c r="F502" s="151"/>
      <c r="G502" s="37"/>
      <c r="H502" s="38"/>
    </row>
    <row r="503" spans="1:8" ht="36" customHeight="1" x14ac:dyDescent="0.2">
      <c r="A503" s="18"/>
      <c r="B503" s="15"/>
      <c r="C503" s="30" t="s">
        <v>18</v>
      </c>
      <c r="D503" s="10"/>
      <c r="E503" s="8" t="s">
        <v>1</v>
      </c>
      <c r="F503" s="8" t="s">
        <v>1</v>
      </c>
      <c r="G503" s="18" t="s">
        <v>1</v>
      </c>
      <c r="H503" s="21"/>
    </row>
    <row r="504" spans="1:8" s="91" customFormat="1" ht="30" customHeight="1" x14ac:dyDescent="0.2">
      <c r="A504" s="60" t="s">
        <v>83</v>
      </c>
      <c r="B504" s="61" t="s">
        <v>338</v>
      </c>
      <c r="C504" s="62" t="s">
        <v>84</v>
      </c>
      <c r="D504" s="87" t="s">
        <v>457</v>
      </c>
      <c r="E504" s="63" t="s">
        <v>27</v>
      </c>
      <c r="F504" s="88">
        <v>65</v>
      </c>
      <c r="G504" s="89"/>
      <c r="H504" s="90">
        <f t="shared" ref="H504:H505" si="82">ROUND(G504*F504,2)</f>
        <v>0</v>
      </c>
    </row>
    <row r="505" spans="1:8" s="66" customFormat="1" ht="30" customHeight="1" x14ac:dyDescent="0.2">
      <c r="A505" s="92" t="s">
        <v>85</v>
      </c>
      <c r="B505" s="61" t="s">
        <v>454</v>
      </c>
      <c r="C505" s="62" t="s">
        <v>86</v>
      </c>
      <c r="D505" s="87" t="s">
        <v>457</v>
      </c>
      <c r="E505" s="63" t="s">
        <v>29</v>
      </c>
      <c r="F505" s="88">
        <v>410</v>
      </c>
      <c r="G505" s="89"/>
      <c r="H505" s="90">
        <f t="shared" si="82"/>
        <v>0</v>
      </c>
    </row>
    <row r="506" spans="1:8" s="91" customFormat="1" ht="39.950000000000003" customHeight="1" x14ac:dyDescent="0.2">
      <c r="A506" s="92" t="s">
        <v>32</v>
      </c>
      <c r="B506" s="61" t="s">
        <v>519</v>
      </c>
      <c r="C506" s="62" t="s">
        <v>33</v>
      </c>
      <c r="D506" s="87" t="s">
        <v>457</v>
      </c>
      <c r="E506" s="63"/>
      <c r="F506" s="88"/>
      <c r="G506" s="93"/>
      <c r="H506" s="90"/>
    </row>
    <row r="507" spans="1:8" s="91" customFormat="1" ht="30" customHeight="1" x14ac:dyDescent="0.2">
      <c r="A507" s="92" t="s">
        <v>341</v>
      </c>
      <c r="B507" s="65" t="s">
        <v>30</v>
      </c>
      <c r="C507" s="62" t="s">
        <v>435</v>
      </c>
      <c r="D507" s="54" t="s">
        <v>1</v>
      </c>
      <c r="E507" s="63" t="s">
        <v>27</v>
      </c>
      <c r="F507" s="88">
        <v>25</v>
      </c>
      <c r="G507" s="89"/>
      <c r="H507" s="90">
        <f t="shared" ref="H507:H508" si="83">ROUND(G507*F507,2)</f>
        <v>0</v>
      </c>
    </row>
    <row r="508" spans="1:8" s="66" customFormat="1" ht="30" customHeight="1" x14ac:dyDescent="0.2">
      <c r="A508" s="60" t="s">
        <v>34</v>
      </c>
      <c r="B508" s="61" t="s">
        <v>520</v>
      </c>
      <c r="C508" s="62" t="s">
        <v>35</v>
      </c>
      <c r="D508" s="87" t="s">
        <v>457</v>
      </c>
      <c r="E508" s="63" t="s">
        <v>29</v>
      </c>
      <c r="F508" s="88">
        <v>1500</v>
      </c>
      <c r="G508" s="89"/>
      <c r="H508" s="90">
        <f t="shared" si="83"/>
        <v>0</v>
      </c>
    </row>
    <row r="509" spans="1:8" ht="39.950000000000003" customHeight="1" x14ac:dyDescent="0.2">
      <c r="A509" s="18"/>
      <c r="B509" s="15"/>
      <c r="C509" s="31" t="s">
        <v>334</v>
      </c>
      <c r="D509" s="10"/>
      <c r="E509" s="7"/>
      <c r="F509" s="10"/>
      <c r="G509" s="18"/>
      <c r="H509" s="21"/>
    </row>
    <row r="510" spans="1:8" s="91" customFormat="1" ht="30" customHeight="1" x14ac:dyDescent="0.2">
      <c r="A510" s="94" t="s">
        <v>63</v>
      </c>
      <c r="B510" s="61" t="s">
        <v>521</v>
      </c>
      <c r="C510" s="62" t="s">
        <v>64</v>
      </c>
      <c r="D510" s="87" t="s">
        <v>457</v>
      </c>
      <c r="E510" s="63"/>
      <c r="F510" s="88"/>
      <c r="G510" s="93"/>
      <c r="H510" s="90"/>
    </row>
    <row r="511" spans="1:8" s="66" customFormat="1" ht="30" customHeight="1" x14ac:dyDescent="0.2">
      <c r="A511" s="94" t="s">
        <v>167</v>
      </c>
      <c r="B511" s="65" t="s">
        <v>30</v>
      </c>
      <c r="C511" s="62" t="s">
        <v>168</v>
      </c>
      <c r="D511" s="54" t="s">
        <v>1</v>
      </c>
      <c r="E511" s="63" t="s">
        <v>29</v>
      </c>
      <c r="F511" s="88">
        <v>325</v>
      </c>
      <c r="G511" s="89"/>
      <c r="H511" s="90">
        <f>ROUND(G511*F511,2)</f>
        <v>0</v>
      </c>
    </row>
    <row r="512" spans="1:8" s="66" customFormat="1" ht="30" customHeight="1" x14ac:dyDescent="0.2">
      <c r="A512" s="94" t="s">
        <v>38</v>
      </c>
      <c r="B512" s="61" t="s">
        <v>522</v>
      </c>
      <c r="C512" s="62" t="s">
        <v>39</v>
      </c>
      <c r="D512" s="54" t="s">
        <v>169</v>
      </c>
      <c r="E512" s="63"/>
      <c r="F512" s="88"/>
      <c r="G512" s="93"/>
      <c r="H512" s="90"/>
    </row>
    <row r="513" spans="1:8" s="66" customFormat="1" ht="30" customHeight="1" x14ac:dyDescent="0.2">
      <c r="A513" s="94" t="s">
        <v>40</v>
      </c>
      <c r="B513" s="65" t="s">
        <v>30</v>
      </c>
      <c r="C513" s="62" t="s">
        <v>41</v>
      </c>
      <c r="D513" s="54" t="s">
        <v>1</v>
      </c>
      <c r="E513" s="63" t="s">
        <v>36</v>
      </c>
      <c r="F513" s="88">
        <v>20</v>
      </c>
      <c r="G513" s="89"/>
      <c r="H513" s="90">
        <f>ROUND(G513*F513,2)</f>
        <v>0</v>
      </c>
    </row>
    <row r="514" spans="1:8" s="66" customFormat="1" ht="30" customHeight="1" x14ac:dyDescent="0.2">
      <c r="A514" s="94" t="s">
        <v>42</v>
      </c>
      <c r="B514" s="61" t="s">
        <v>523</v>
      </c>
      <c r="C514" s="62" t="s">
        <v>43</v>
      </c>
      <c r="D514" s="54" t="s">
        <v>169</v>
      </c>
      <c r="E514" s="63"/>
      <c r="F514" s="88"/>
      <c r="G514" s="93"/>
      <c r="H514" s="90"/>
    </row>
    <row r="515" spans="1:8" s="66" customFormat="1" ht="30" customHeight="1" x14ac:dyDescent="0.2">
      <c r="A515" s="95" t="s">
        <v>170</v>
      </c>
      <c r="B515" s="96" t="s">
        <v>30</v>
      </c>
      <c r="C515" s="97" t="s">
        <v>171</v>
      </c>
      <c r="D515" s="96" t="s">
        <v>1</v>
      </c>
      <c r="E515" s="96" t="s">
        <v>36</v>
      </c>
      <c r="F515" s="88">
        <v>40</v>
      </c>
      <c r="G515" s="89"/>
      <c r="H515" s="90">
        <f>ROUND(G515*F515,2)</f>
        <v>0</v>
      </c>
    </row>
    <row r="516" spans="1:8" s="66" customFormat="1" ht="30" customHeight="1" x14ac:dyDescent="0.2">
      <c r="A516" s="94" t="s">
        <v>44</v>
      </c>
      <c r="B516" s="65" t="s">
        <v>37</v>
      </c>
      <c r="C516" s="62" t="s">
        <v>45</v>
      </c>
      <c r="D516" s="54" t="s">
        <v>1</v>
      </c>
      <c r="E516" s="63" t="s">
        <v>36</v>
      </c>
      <c r="F516" s="88">
        <v>10</v>
      </c>
      <c r="G516" s="89"/>
      <c r="H516" s="90">
        <f>ROUND(G516*F516,2)</f>
        <v>0</v>
      </c>
    </row>
    <row r="517" spans="1:8" s="91" customFormat="1" ht="30" customHeight="1" x14ac:dyDescent="0.2">
      <c r="A517" s="94" t="s">
        <v>214</v>
      </c>
      <c r="B517" s="61" t="s">
        <v>524</v>
      </c>
      <c r="C517" s="62" t="s">
        <v>215</v>
      </c>
      <c r="D517" s="54" t="s">
        <v>448</v>
      </c>
      <c r="E517" s="63"/>
      <c r="F517" s="88"/>
      <c r="G517" s="93"/>
      <c r="H517" s="90"/>
    </row>
    <row r="518" spans="1:8" s="66" customFormat="1" ht="30" customHeight="1" x14ac:dyDescent="0.2">
      <c r="A518" s="94" t="s">
        <v>216</v>
      </c>
      <c r="B518" s="65" t="s">
        <v>438</v>
      </c>
      <c r="C518" s="62" t="s">
        <v>424</v>
      </c>
      <c r="D518" s="54" t="s">
        <v>217</v>
      </c>
      <c r="E518" s="63"/>
      <c r="F518" s="88"/>
      <c r="G518" s="93"/>
      <c r="H518" s="90"/>
    </row>
    <row r="519" spans="1:8" s="66" customFormat="1" ht="30" customHeight="1" x14ac:dyDescent="0.2">
      <c r="A519" s="94" t="s">
        <v>218</v>
      </c>
      <c r="B519" s="67" t="s">
        <v>101</v>
      </c>
      <c r="C519" s="62" t="s">
        <v>219</v>
      </c>
      <c r="D519" s="54"/>
      <c r="E519" s="63" t="s">
        <v>29</v>
      </c>
      <c r="F519" s="88">
        <v>10</v>
      </c>
      <c r="G519" s="89"/>
      <c r="H519" s="90">
        <f>ROUND(G519*F519,2)</f>
        <v>0</v>
      </c>
    </row>
    <row r="520" spans="1:8" s="66" customFormat="1" ht="30" customHeight="1" x14ac:dyDescent="0.2">
      <c r="A520" s="94" t="s">
        <v>220</v>
      </c>
      <c r="B520" s="67" t="s">
        <v>102</v>
      </c>
      <c r="C520" s="62" t="s">
        <v>221</v>
      </c>
      <c r="D520" s="54"/>
      <c r="E520" s="63" t="s">
        <v>29</v>
      </c>
      <c r="F520" s="88">
        <v>40</v>
      </c>
      <c r="G520" s="89"/>
      <c r="H520" s="90">
        <f>ROUND(G520*F520,2)</f>
        <v>0</v>
      </c>
    </row>
    <row r="521" spans="1:8" s="66" customFormat="1" ht="30" customHeight="1" x14ac:dyDescent="0.2">
      <c r="A521" s="94" t="s">
        <v>255</v>
      </c>
      <c r="B521" s="67" t="s">
        <v>103</v>
      </c>
      <c r="C521" s="62" t="s">
        <v>256</v>
      </c>
      <c r="D521" s="54" t="s">
        <v>1</v>
      </c>
      <c r="E521" s="63" t="s">
        <v>29</v>
      </c>
      <c r="F521" s="88">
        <v>200</v>
      </c>
      <c r="G521" s="89"/>
      <c r="H521" s="90">
        <f>ROUND(G521*F521,2)</f>
        <v>0</v>
      </c>
    </row>
    <row r="522" spans="1:8" s="91" customFormat="1" ht="30" customHeight="1" x14ac:dyDescent="0.2">
      <c r="A522" s="94" t="s">
        <v>257</v>
      </c>
      <c r="B522" s="61" t="s">
        <v>525</v>
      </c>
      <c r="C522" s="62" t="s">
        <v>259</v>
      </c>
      <c r="D522" s="54" t="s">
        <v>99</v>
      </c>
      <c r="E522" s="63" t="s">
        <v>29</v>
      </c>
      <c r="F522" s="106">
        <v>85</v>
      </c>
      <c r="G522" s="89"/>
      <c r="H522" s="90">
        <f t="shared" ref="H522:H524" si="84">ROUND(G522*F522,2)</f>
        <v>0</v>
      </c>
    </row>
    <row r="523" spans="1:8" s="66" customFormat="1" ht="30" customHeight="1" x14ac:dyDescent="0.2">
      <c r="A523" s="94" t="s">
        <v>321</v>
      </c>
      <c r="B523" s="61" t="s">
        <v>526</v>
      </c>
      <c r="C523" s="62" t="s">
        <v>322</v>
      </c>
      <c r="D523" s="54" t="s">
        <v>99</v>
      </c>
      <c r="E523" s="63" t="s">
        <v>29</v>
      </c>
      <c r="F523" s="88">
        <v>45</v>
      </c>
      <c r="G523" s="89"/>
      <c r="H523" s="90">
        <f t="shared" si="84"/>
        <v>0</v>
      </c>
    </row>
    <row r="524" spans="1:8" s="66" customFormat="1" ht="30" customHeight="1" x14ac:dyDescent="0.2">
      <c r="A524" s="94" t="s">
        <v>382</v>
      </c>
      <c r="B524" s="61" t="s">
        <v>527</v>
      </c>
      <c r="C524" s="62" t="s">
        <v>383</v>
      </c>
      <c r="D524" s="54" t="s">
        <v>99</v>
      </c>
      <c r="E524" s="63" t="s">
        <v>29</v>
      </c>
      <c r="F524" s="88">
        <v>45</v>
      </c>
      <c r="G524" s="89"/>
      <c r="H524" s="90">
        <f t="shared" si="84"/>
        <v>0</v>
      </c>
    </row>
    <row r="525" spans="1:8" s="91" customFormat="1" ht="30" customHeight="1" x14ac:dyDescent="0.2">
      <c r="A525" s="94" t="s">
        <v>222</v>
      </c>
      <c r="B525" s="61" t="s">
        <v>528</v>
      </c>
      <c r="C525" s="62" t="s">
        <v>223</v>
      </c>
      <c r="D525" s="54" t="s">
        <v>224</v>
      </c>
      <c r="E525" s="63"/>
      <c r="F525" s="88"/>
      <c r="G525" s="93"/>
      <c r="H525" s="90"/>
    </row>
    <row r="526" spans="1:8" s="66" customFormat="1" ht="30" customHeight="1" x14ac:dyDescent="0.2">
      <c r="A526" s="94" t="s">
        <v>385</v>
      </c>
      <c r="B526" s="65" t="s">
        <v>30</v>
      </c>
      <c r="C526" s="62" t="s">
        <v>386</v>
      </c>
      <c r="D526" s="54" t="s">
        <v>1</v>
      </c>
      <c r="E526" s="63" t="s">
        <v>46</v>
      </c>
      <c r="F526" s="88">
        <v>435</v>
      </c>
      <c r="G526" s="89"/>
      <c r="H526" s="90">
        <f t="shared" ref="H526" si="85">ROUND(G526*F526,2)</f>
        <v>0</v>
      </c>
    </row>
    <row r="527" spans="1:8" s="66" customFormat="1" ht="30" customHeight="1" x14ac:dyDescent="0.2">
      <c r="A527" s="94" t="s">
        <v>227</v>
      </c>
      <c r="B527" s="61" t="s">
        <v>529</v>
      </c>
      <c r="C527" s="62" t="s">
        <v>228</v>
      </c>
      <c r="D527" s="54" t="s">
        <v>224</v>
      </c>
      <c r="E527" s="63"/>
      <c r="F527" s="88"/>
      <c r="G527" s="93"/>
      <c r="H527" s="90"/>
    </row>
    <row r="528" spans="1:8" s="91" customFormat="1" ht="65.25" customHeight="1" x14ac:dyDescent="0.2">
      <c r="A528" s="94" t="s">
        <v>453</v>
      </c>
      <c r="B528" s="65" t="s">
        <v>30</v>
      </c>
      <c r="C528" s="62" t="s">
        <v>436</v>
      </c>
      <c r="D528" s="54" t="s">
        <v>323</v>
      </c>
      <c r="E528" s="63" t="s">
        <v>46</v>
      </c>
      <c r="F528" s="106">
        <v>335</v>
      </c>
      <c r="G528" s="89"/>
      <c r="H528" s="90">
        <f t="shared" ref="H528:H529" si="86">ROUND(G528*F528,2)</f>
        <v>0</v>
      </c>
    </row>
    <row r="529" spans="1:8" s="91" customFormat="1" ht="50.1" customHeight="1" x14ac:dyDescent="0.2">
      <c r="A529" s="94" t="s">
        <v>673</v>
      </c>
      <c r="B529" s="65" t="s">
        <v>37</v>
      </c>
      <c r="C529" s="62" t="s">
        <v>420</v>
      </c>
      <c r="D529" s="54" t="s">
        <v>324</v>
      </c>
      <c r="E529" s="63" t="s">
        <v>46</v>
      </c>
      <c r="F529" s="106">
        <v>55</v>
      </c>
      <c r="G529" s="89"/>
      <c r="H529" s="90">
        <f t="shared" si="86"/>
        <v>0</v>
      </c>
    </row>
    <row r="530" spans="1:8" s="66" customFormat="1" ht="30" customHeight="1" x14ac:dyDescent="0.2">
      <c r="A530" s="94" t="s">
        <v>104</v>
      </c>
      <c r="B530" s="61" t="s">
        <v>530</v>
      </c>
      <c r="C530" s="62" t="s">
        <v>48</v>
      </c>
      <c r="D530" s="54" t="s">
        <v>172</v>
      </c>
      <c r="E530" s="63"/>
      <c r="F530" s="88"/>
      <c r="G530" s="93"/>
      <c r="H530" s="90"/>
    </row>
    <row r="531" spans="1:8" s="66" customFormat="1" ht="50.1" customHeight="1" x14ac:dyDescent="0.2">
      <c r="A531" s="94"/>
      <c r="B531" s="65" t="s">
        <v>30</v>
      </c>
      <c r="C531" s="100" t="s">
        <v>422</v>
      </c>
      <c r="D531" s="54" t="s">
        <v>412</v>
      </c>
      <c r="E531" s="63" t="s">
        <v>46</v>
      </c>
      <c r="F531" s="88">
        <v>18</v>
      </c>
      <c r="G531" s="89"/>
      <c r="H531" s="90">
        <f t="shared" ref="H531:H532" si="87">ROUND(G531*F531,2)</f>
        <v>0</v>
      </c>
    </row>
    <row r="532" spans="1:8" s="66" customFormat="1" ht="39.950000000000003" customHeight="1" x14ac:dyDescent="0.2">
      <c r="A532" s="94" t="s">
        <v>231</v>
      </c>
      <c r="B532" s="61" t="s">
        <v>531</v>
      </c>
      <c r="C532" s="62" t="s">
        <v>232</v>
      </c>
      <c r="D532" s="54" t="s">
        <v>233</v>
      </c>
      <c r="E532" s="63" t="s">
        <v>29</v>
      </c>
      <c r="F532" s="88">
        <v>12</v>
      </c>
      <c r="G532" s="89"/>
      <c r="H532" s="90">
        <f t="shared" si="87"/>
        <v>0</v>
      </c>
    </row>
    <row r="533" spans="1:8" s="66" customFormat="1" ht="30" customHeight="1" x14ac:dyDescent="0.2">
      <c r="A533" s="94" t="s">
        <v>174</v>
      </c>
      <c r="B533" s="61" t="s">
        <v>532</v>
      </c>
      <c r="C533" s="62" t="s">
        <v>175</v>
      </c>
      <c r="D533" s="54" t="s">
        <v>362</v>
      </c>
      <c r="E533" s="105"/>
      <c r="F533" s="88"/>
      <c r="G533" s="93"/>
      <c r="H533" s="90"/>
    </row>
    <row r="534" spans="1:8" s="66" customFormat="1" ht="30" customHeight="1" x14ac:dyDescent="0.2">
      <c r="A534" s="94" t="s">
        <v>234</v>
      </c>
      <c r="B534" s="65" t="s">
        <v>30</v>
      </c>
      <c r="C534" s="62" t="s">
        <v>235</v>
      </c>
      <c r="D534" s="54"/>
      <c r="E534" s="63"/>
      <c r="F534" s="88"/>
      <c r="G534" s="93"/>
      <c r="H534" s="90"/>
    </row>
    <row r="535" spans="1:8" s="66" customFormat="1" ht="30" customHeight="1" x14ac:dyDescent="0.2">
      <c r="A535" s="94" t="s">
        <v>176</v>
      </c>
      <c r="B535" s="67" t="s">
        <v>101</v>
      </c>
      <c r="C535" s="62" t="s">
        <v>121</v>
      </c>
      <c r="D535" s="54"/>
      <c r="E535" s="63" t="s">
        <v>31</v>
      </c>
      <c r="F535" s="88">
        <v>400</v>
      </c>
      <c r="G535" s="89"/>
      <c r="H535" s="90">
        <f>ROUND(G535*F535,2)</f>
        <v>0</v>
      </c>
    </row>
    <row r="536" spans="1:8" s="66" customFormat="1" ht="30" customHeight="1" x14ac:dyDescent="0.2">
      <c r="A536" s="94" t="s">
        <v>177</v>
      </c>
      <c r="B536" s="65" t="s">
        <v>37</v>
      </c>
      <c r="C536" s="62" t="s">
        <v>67</v>
      </c>
      <c r="D536" s="54"/>
      <c r="E536" s="63"/>
      <c r="F536" s="88"/>
      <c r="G536" s="93"/>
      <c r="H536" s="90"/>
    </row>
    <row r="537" spans="1:8" s="66" customFormat="1" ht="30" customHeight="1" x14ac:dyDescent="0.2">
      <c r="A537" s="94" t="s">
        <v>178</v>
      </c>
      <c r="B537" s="67" t="s">
        <v>101</v>
      </c>
      <c r="C537" s="62" t="s">
        <v>121</v>
      </c>
      <c r="D537" s="54"/>
      <c r="E537" s="63" t="s">
        <v>31</v>
      </c>
      <c r="F537" s="88">
        <v>100</v>
      </c>
      <c r="G537" s="89"/>
      <c r="H537" s="90">
        <f>ROUND(G537*F537,2)</f>
        <v>0</v>
      </c>
    </row>
    <row r="538" spans="1:8" s="66" customFormat="1" ht="30" customHeight="1" x14ac:dyDescent="0.2">
      <c r="A538" s="94" t="s">
        <v>179</v>
      </c>
      <c r="B538" s="61" t="s">
        <v>533</v>
      </c>
      <c r="C538" s="62" t="s">
        <v>180</v>
      </c>
      <c r="D538" s="54" t="s">
        <v>362</v>
      </c>
      <c r="E538" s="63" t="s">
        <v>29</v>
      </c>
      <c r="F538" s="88">
        <v>120</v>
      </c>
      <c r="G538" s="89"/>
      <c r="H538" s="90">
        <f>ROUND(G538*F538,2)</f>
        <v>0</v>
      </c>
    </row>
    <row r="539" spans="1:8" s="91" customFormat="1" ht="30" customHeight="1" x14ac:dyDescent="0.2">
      <c r="A539" s="94" t="s">
        <v>108</v>
      </c>
      <c r="B539" s="61" t="s">
        <v>534</v>
      </c>
      <c r="C539" s="62" t="s">
        <v>110</v>
      </c>
      <c r="D539" s="54" t="s">
        <v>236</v>
      </c>
      <c r="E539" s="63"/>
      <c r="F539" s="88"/>
      <c r="G539" s="93"/>
      <c r="H539" s="90"/>
    </row>
    <row r="540" spans="1:8" s="66" customFormat="1" ht="30" customHeight="1" x14ac:dyDescent="0.2">
      <c r="A540" s="94" t="s">
        <v>111</v>
      </c>
      <c r="B540" s="65" t="s">
        <v>30</v>
      </c>
      <c r="C540" s="62" t="s">
        <v>237</v>
      </c>
      <c r="D540" s="54" t="s">
        <v>1</v>
      </c>
      <c r="E540" s="63" t="s">
        <v>29</v>
      </c>
      <c r="F540" s="88">
        <v>1100</v>
      </c>
      <c r="G540" s="89"/>
      <c r="H540" s="90">
        <f t="shared" ref="H540:H543" si="88">ROUND(G540*F540,2)</f>
        <v>0</v>
      </c>
    </row>
    <row r="541" spans="1:8" s="66" customFormat="1" ht="30" customHeight="1" x14ac:dyDescent="0.2">
      <c r="A541" s="94" t="s">
        <v>238</v>
      </c>
      <c r="B541" s="65" t="s">
        <v>37</v>
      </c>
      <c r="C541" s="62" t="s">
        <v>239</v>
      </c>
      <c r="D541" s="54" t="s">
        <v>1</v>
      </c>
      <c r="E541" s="63" t="s">
        <v>29</v>
      </c>
      <c r="F541" s="88">
        <v>150</v>
      </c>
      <c r="G541" s="89"/>
      <c r="H541" s="90">
        <f t="shared" si="88"/>
        <v>0</v>
      </c>
    </row>
    <row r="542" spans="1:8" s="91" customFormat="1" ht="30" customHeight="1" x14ac:dyDescent="0.2">
      <c r="A542" s="94" t="s">
        <v>390</v>
      </c>
      <c r="B542" s="61" t="s">
        <v>535</v>
      </c>
      <c r="C542" s="62" t="s">
        <v>391</v>
      </c>
      <c r="D542" s="54" t="s">
        <v>766</v>
      </c>
      <c r="E542" s="63"/>
      <c r="F542" s="106"/>
      <c r="G542" s="93"/>
      <c r="H542" s="90"/>
    </row>
    <row r="543" spans="1:8" s="91" customFormat="1" ht="30" customHeight="1" x14ac:dyDescent="0.2">
      <c r="A543" s="94" t="s">
        <v>392</v>
      </c>
      <c r="B543" s="65" t="s">
        <v>30</v>
      </c>
      <c r="C543" s="62" t="s">
        <v>393</v>
      </c>
      <c r="D543" s="54"/>
      <c r="E543" s="63" t="s">
        <v>29</v>
      </c>
      <c r="F543" s="106">
        <v>300</v>
      </c>
      <c r="G543" s="89"/>
      <c r="H543" s="90">
        <f t="shared" si="88"/>
        <v>0</v>
      </c>
    </row>
    <row r="544" spans="1:8" s="66" customFormat="1" ht="30" customHeight="1" x14ac:dyDescent="0.2">
      <c r="A544" s="94" t="s">
        <v>112</v>
      </c>
      <c r="B544" s="61" t="s">
        <v>536</v>
      </c>
      <c r="C544" s="62" t="s">
        <v>114</v>
      </c>
      <c r="D544" s="54" t="s">
        <v>181</v>
      </c>
      <c r="E544" s="63" t="s">
        <v>36</v>
      </c>
      <c r="F544" s="106">
        <v>8</v>
      </c>
      <c r="G544" s="89"/>
      <c r="H544" s="90">
        <f t="shared" ref="H544" si="89">ROUND(G544*F544,2)</f>
        <v>0</v>
      </c>
    </row>
    <row r="545" spans="1:8" ht="39.950000000000003" customHeight="1" x14ac:dyDescent="0.2">
      <c r="A545" s="18"/>
      <c r="B545" s="6"/>
      <c r="C545" s="31" t="s">
        <v>19</v>
      </c>
      <c r="D545" s="10"/>
      <c r="E545" s="8"/>
      <c r="F545" s="8"/>
      <c r="G545" s="18"/>
      <c r="H545" s="21"/>
    </row>
    <row r="546" spans="1:8" s="91" customFormat="1" ht="39.950000000000003" customHeight="1" x14ac:dyDescent="0.2">
      <c r="A546" s="60" t="s">
        <v>50</v>
      </c>
      <c r="B546" s="61" t="s">
        <v>537</v>
      </c>
      <c r="C546" s="62" t="s">
        <v>51</v>
      </c>
      <c r="D546" s="54" t="s">
        <v>430</v>
      </c>
      <c r="E546" s="63"/>
      <c r="F546" s="106"/>
      <c r="G546" s="93"/>
      <c r="H546" s="107"/>
    </row>
    <row r="547" spans="1:8" s="66" customFormat="1" ht="39.950000000000003" customHeight="1" x14ac:dyDescent="0.2">
      <c r="A547" s="60" t="s">
        <v>182</v>
      </c>
      <c r="B547" s="65" t="s">
        <v>30</v>
      </c>
      <c r="C547" s="62" t="s">
        <v>431</v>
      </c>
      <c r="D547" s="54" t="s">
        <v>119</v>
      </c>
      <c r="E547" s="63" t="s">
        <v>46</v>
      </c>
      <c r="F547" s="88">
        <v>7</v>
      </c>
      <c r="G547" s="89"/>
      <c r="H547" s="90">
        <f t="shared" ref="H547:H548" si="90">ROUND(G547*F547,2)</f>
        <v>0</v>
      </c>
    </row>
    <row r="548" spans="1:8" s="91" customFormat="1" ht="50.1" customHeight="1" x14ac:dyDescent="0.2">
      <c r="A548" s="60" t="s">
        <v>325</v>
      </c>
      <c r="B548" s="65" t="s">
        <v>37</v>
      </c>
      <c r="C548" s="62" t="s">
        <v>456</v>
      </c>
      <c r="D548" s="54" t="s">
        <v>455</v>
      </c>
      <c r="E548" s="63" t="s">
        <v>46</v>
      </c>
      <c r="F548" s="106">
        <v>10</v>
      </c>
      <c r="G548" s="89"/>
      <c r="H548" s="90">
        <f t="shared" si="90"/>
        <v>0</v>
      </c>
    </row>
    <row r="549" spans="1:8" s="91" customFormat="1" ht="30" customHeight="1" x14ac:dyDescent="0.2">
      <c r="A549" s="60" t="s">
        <v>163</v>
      </c>
      <c r="B549" s="61" t="s">
        <v>538</v>
      </c>
      <c r="C549" s="62" t="s">
        <v>424</v>
      </c>
      <c r="D549" s="54" t="s">
        <v>449</v>
      </c>
      <c r="E549" s="63" t="s">
        <v>29</v>
      </c>
      <c r="F549" s="106">
        <v>345</v>
      </c>
      <c r="G549" s="89"/>
      <c r="H549" s="90">
        <f t="shared" ref="H549" si="91">ROUND(G549*F549,2)</f>
        <v>0</v>
      </c>
    </row>
    <row r="550" spans="1:8" ht="39.950000000000003" customHeight="1" x14ac:dyDescent="0.2">
      <c r="A550" s="18"/>
      <c r="B550" s="6"/>
      <c r="C550" s="31" t="s">
        <v>20</v>
      </c>
      <c r="D550" s="10"/>
      <c r="E550" s="9"/>
      <c r="F550" s="8"/>
      <c r="G550" s="18"/>
      <c r="H550" s="21"/>
    </row>
    <row r="551" spans="1:8" s="91" customFormat="1" ht="30" customHeight="1" x14ac:dyDescent="0.2">
      <c r="A551" s="60" t="s">
        <v>52</v>
      </c>
      <c r="B551" s="61" t="s">
        <v>539</v>
      </c>
      <c r="C551" s="62" t="s">
        <v>53</v>
      </c>
      <c r="D551" s="54" t="s">
        <v>123</v>
      </c>
      <c r="E551" s="63" t="s">
        <v>46</v>
      </c>
      <c r="F551" s="106">
        <v>300</v>
      </c>
      <c r="G551" s="89"/>
      <c r="H551" s="90">
        <f>ROUND(G551*F551,2)</f>
        <v>0</v>
      </c>
    </row>
    <row r="552" spans="1:8" ht="50.1" customHeight="1" x14ac:dyDescent="0.2">
      <c r="A552" s="18"/>
      <c r="B552" s="6"/>
      <c r="C552" s="31" t="s">
        <v>21</v>
      </c>
      <c r="D552" s="10"/>
      <c r="E552" s="9"/>
      <c r="F552" s="8"/>
      <c r="G552" s="18"/>
      <c r="H552" s="21"/>
    </row>
    <row r="553" spans="1:8" s="91" customFormat="1" ht="30" customHeight="1" x14ac:dyDescent="0.2">
      <c r="A553" s="60" t="s">
        <v>124</v>
      </c>
      <c r="B553" s="61" t="s">
        <v>540</v>
      </c>
      <c r="C553" s="62" t="s">
        <v>126</v>
      </c>
      <c r="D553" s="54" t="s">
        <v>127</v>
      </c>
      <c r="E553" s="63"/>
      <c r="F553" s="106"/>
      <c r="G553" s="93"/>
      <c r="H553" s="107"/>
    </row>
    <row r="554" spans="1:8" s="91" customFormat="1" ht="30" customHeight="1" x14ac:dyDescent="0.2">
      <c r="A554" s="60" t="s">
        <v>128</v>
      </c>
      <c r="B554" s="65" t="s">
        <v>30</v>
      </c>
      <c r="C554" s="62" t="s">
        <v>183</v>
      </c>
      <c r="D554" s="54"/>
      <c r="E554" s="63" t="s">
        <v>36</v>
      </c>
      <c r="F554" s="106">
        <v>2</v>
      </c>
      <c r="G554" s="89"/>
      <c r="H554" s="90">
        <f>ROUND(G554*F554,2)</f>
        <v>0</v>
      </c>
    </row>
    <row r="555" spans="1:8" s="66" customFormat="1" ht="30" customHeight="1" x14ac:dyDescent="0.2">
      <c r="A555" s="60" t="s">
        <v>129</v>
      </c>
      <c r="B555" s="61" t="s">
        <v>541</v>
      </c>
      <c r="C555" s="62" t="s">
        <v>131</v>
      </c>
      <c r="D555" s="54" t="s">
        <v>127</v>
      </c>
      <c r="E555" s="63"/>
      <c r="F555" s="106"/>
      <c r="G555" s="93"/>
      <c r="H555" s="107"/>
    </row>
    <row r="556" spans="1:8" s="66" customFormat="1" ht="30" customHeight="1" x14ac:dyDescent="0.2">
      <c r="A556" s="60" t="s">
        <v>132</v>
      </c>
      <c r="B556" s="65" t="s">
        <v>30</v>
      </c>
      <c r="C556" s="62" t="s">
        <v>133</v>
      </c>
      <c r="D556" s="54"/>
      <c r="E556" s="63"/>
      <c r="F556" s="106"/>
      <c r="G556" s="93"/>
      <c r="H556" s="107"/>
    </row>
    <row r="557" spans="1:8" s="66" customFormat="1" ht="39.950000000000003" customHeight="1" x14ac:dyDescent="0.2">
      <c r="A557" s="60" t="s">
        <v>134</v>
      </c>
      <c r="B557" s="67" t="s">
        <v>101</v>
      </c>
      <c r="C557" s="62" t="s">
        <v>425</v>
      </c>
      <c r="D557" s="54"/>
      <c r="E557" s="63" t="s">
        <v>46</v>
      </c>
      <c r="F557" s="106">
        <v>24</v>
      </c>
      <c r="G557" s="89"/>
      <c r="H557" s="90">
        <f>ROUND(G557*F557,2)</f>
        <v>0</v>
      </c>
    </row>
    <row r="558" spans="1:8" s="108" customFormat="1" ht="30" customHeight="1" x14ac:dyDescent="0.2">
      <c r="A558" s="60" t="s">
        <v>75</v>
      </c>
      <c r="B558" s="61" t="s">
        <v>542</v>
      </c>
      <c r="C558" s="77" t="s">
        <v>240</v>
      </c>
      <c r="D558" s="78" t="s">
        <v>248</v>
      </c>
      <c r="E558" s="63"/>
      <c r="F558" s="106"/>
      <c r="G558" s="93"/>
      <c r="H558" s="107"/>
    </row>
    <row r="559" spans="1:8" s="66" customFormat="1" ht="39.950000000000003" customHeight="1" x14ac:dyDescent="0.2">
      <c r="A559" s="60" t="s">
        <v>76</v>
      </c>
      <c r="B559" s="65" t="s">
        <v>30</v>
      </c>
      <c r="C559" s="69" t="s">
        <v>310</v>
      </c>
      <c r="D559" s="54"/>
      <c r="E559" s="63" t="s">
        <v>36</v>
      </c>
      <c r="F559" s="106">
        <v>4</v>
      </c>
      <c r="G559" s="89"/>
      <c r="H559" s="90">
        <f t="shared" ref="H559:H560" si="92">ROUND(G559*F559,2)</f>
        <v>0</v>
      </c>
    </row>
    <row r="560" spans="1:8" s="66" customFormat="1" ht="39.950000000000003" customHeight="1" x14ac:dyDescent="0.2">
      <c r="A560" s="60" t="s">
        <v>77</v>
      </c>
      <c r="B560" s="65" t="s">
        <v>37</v>
      </c>
      <c r="C560" s="69" t="s">
        <v>311</v>
      </c>
      <c r="D560" s="54"/>
      <c r="E560" s="63" t="s">
        <v>36</v>
      </c>
      <c r="F560" s="106">
        <v>4</v>
      </c>
      <c r="G560" s="89"/>
      <c r="H560" s="90">
        <f t="shared" si="92"/>
        <v>0</v>
      </c>
    </row>
    <row r="561" spans="1:8" s="108" customFormat="1" ht="30" customHeight="1" x14ac:dyDescent="0.2">
      <c r="A561" s="60" t="s">
        <v>186</v>
      </c>
      <c r="B561" s="61" t="s">
        <v>543</v>
      </c>
      <c r="C561" s="109" t="s">
        <v>187</v>
      </c>
      <c r="D561" s="54" t="s">
        <v>127</v>
      </c>
      <c r="E561" s="63"/>
      <c r="F561" s="106"/>
      <c r="G561" s="93"/>
      <c r="H561" s="107"/>
    </row>
    <row r="562" spans="1:8" s="108" customFormat="1" ht="30" customHeight="1" x14ac:dyDescent="0.2">
      <c r="A562" s="60" t="s">
        <v>188</v>
      </c>
      <c r="B562" s="65" t="s">
        <v>30</v>
      </c>
      <c r="C562" s="109" t="s">
        <v>189</v>
      </c>
      <c r="D562" s="54"/>
      <c r="E562" s="63" t="s">
        <v>36</v>
      </c>
      <c r="F562" s="106">
        <v>2</v>
      </c>
      <c r="G562" s="89"/>
      <c r="H562" s="90">
        <f>ROUND(G562*F562,2)</f>
        <v>0</v>
      </c>
    </row>
    <row r="563" spans="1:8" s="91" customFormat="1" ht="30" customHeight="1" x14ac:dyDescent="0.2">
      <c r="A563" s="60" t="s">
        <v>396</v>
      </c>
      <c r="B563" s="61" t="s">
        <v>544</v>
      </c>
      <c r="C563" s="62" t="s">
        <v>397</v>
      </c>
      <c r="D563" s="54" t="s">
        <v>127</v>
      </c>
      <c r="E563" s="63" t="s">
        <v>36</v>
      </c>
      <c r="F563" s="106">
        <v>2</v>
      </c>
      <c r="G563" s="89"/>
      <c r="H563" s="90">
        <f t="shared" ref="H563" si="93">ROUND(G563*F563,2)</f>
        <v>0</v>
      </c>
    </row>
    <row r="564" spans="1:8" ht="39.950000000000003" customHeight="1" x14ac:dyDescent="0.2">
      <c r="A564" s="18"/>
      <c r="B564" s="11"/>
      <c r="C564" s="31" t="s">
        <v>22</v>
      </c>
      <c r="D564" s="10"/>
      <c r="E564" s="9"/>
      <c r="F564" s="8"/>
      <c r="G564" s="18"/>
      <c r="H564" s="21"/>
    </row>
    <row r="565" spans="1:8" s="66" customFormat="1" ht="39.950000000000003" customHeight="1" x14ac:dyDescent="0.2">
      <c r="A565" s="60" t="s">
        <v>54</v>
      </c>
      <c r="B565" s="61" t="s">
        <v>545</v>
      </c>
      <c r="C565" s="69" t="s">
        <v>247</v>
      </c>
      <c r="D565" s="78" t="s">
        <v>248</v>
      </c>
      <c r="E565" s="63" t="s">
        <v>36</v>
      </c>
      <c r="F565" s="106">
        <v>1</v>
      </c>
      <c r="G565" s="89"/>
      <c r="H565" s="90">
        <f>ROUND(G565*F565,2)</f>
        <v>0</v>
      </c>
    </row>
    <row r="566" spans="1:8" s="66" customFormat="1" ht="30" customHeight="1" x14ac:dyDescent="0.2">
      <c r="A566" s="60" t="s">
        <v>68</v>
      </c>
      <c r="B566" s="61" t="s">
        <v>546</v>
      </c>
      <c r="C566" s="62" t="s">
        <v>78</v>
      </c>
      <c r="D566" s="54" t="s">
        <v>127</v>
      </c>
      <c r="E566" s="63"/>
      <c r="F566" s="106"/>
      <c r="G566" s="98"/>
      <c r="H566" s="107"/>
    </row>
    <row r="567" spans="1:8" s="66" customFormat="1" ht="30" customHeight="1" x14ac:dyDescent="0.2">
      <c r="A567" s="60" t="s">
        <v>79</v>
      </c>
      <c r="B567" s="65" t="s">
        <v>30</v>
      </c>
      <c r="C567" s="62" t="s">
        <v>144</v>
      </c>
      <c r="D567" s="54"/>
      <c r="E567" s="63" t="s">
        <v>69</v>
      </c>
      <c r="F567" s="110">
        <v>0.5</v>
      </c>
      <c r="G567" s="89"/>
      <c r="H567" s="90">
        <f>ROUND(G567*F567,2)</f>
        <v>0</v>
      </c>
    </row>
    <row r="568" spans="1:8" s="91" customFormat="1" ht="30" customHeight="1" x14ac:dyDescent="0.2">
      <c r="A568" s="60" t="s">
        <v>55</v>
      </c>
      <c r="B568" s="61" t="s">
        <v>547</v>
      </c>
      <c r="C568" s="69" t="s">
        <v>249</v>
      </c>
      <c r="D568" s="78" t="s">
        <v>248</v>
      </c>
      <c r="E568" s="63"/>
      <c r="F568" s="106"/>
      <c r="G568" s="93"/>
      <c r="H568" s="107"/>
    </row>
    <row r="569" spans="1:8" s="66" customFormat="1" ht="30" customHeight="1" x14ac:dyDescent="0.2">
      <c r="A569" s="60" t="s">
        <v>190</v>
      </c>
      <c r="B569" s="65" t="s">
        <v>30</v>
      </c>
      <c r="C569" s="62" t="s">
        <v>191</v>
      </c>
      <c r="D569" s="54"/>
      <c r="E569" s="63" t="s">
        <v>36</v>
      </c>
      <c r="F569" s="106">
        <v>1</v>
      </c>
      <c r="G569" s="89"/>
      <c r="H569" s="90">
        <f t="shared" ref="H569:H575" si="94">ROUND(G569*F569,2)</f>
        <v>0</v>
      </c>
    </row>
    <row r="570" spans="1:8" s="66" customFormat="1" ht="30" customHeight="1" x14ac:dyDescent="0.2">
      <c r="A570" s="60" t="s">
        <v>56</v>
      </c>
      <c r="B570" s="65" t="s">
        <v>37</v>
      </c>
      <c r="C570" s="62" t="s">
        <v>146</v>
      </c>
      <c r="D570" s="54"/>
      <c r="E570" s="63" t="s">
        <v>36</v>
      </c>
      <c r="F570" s="106">
        <v>3</v>
      </c>
      <c r="G570" s="89"/>
      <c r="H570" s="90">
        <f t="shared" si="94"/>
        <v>0</v>
      </c>
    </row>
    <row r="571" spans="1:8" s="66" customFormat="1" ht="30" customHeight="1" x14ac:dyDescent="0.2">
      <c r="A571" s="60" t="s">
        <v>192</v>
      </c>
      <c r="B571" s="65" t="s">
        <v>47</v>
      </c>
      <c r="C571" s="62" t="s">
        <v>193</v>
      </c>
      <c r="D571" s="54"/>
      <c r="E571" s="63" t="s">
        <v>36</v>
      </c>
      <c r="F571" s="106">
        <v>1</v>
      </c>
      <c r="G571" s="89"/>
      <c r="H571" s="90">
        <f t="shared" si="94"/>
        <v>0</v>
      </c>
    </row>
    <row r="572" spans="1:8" s="66" customFormat="1" ht="30" customHeight="1" x14ac:dyDescent="0.2">
      <c r="A572" s="60" t="s">
        <v>57</v>
      </c>
      <c r="B572" s="65" t="s">
        <v>58</v>
      </c>
      <c r="C572" s="62" t="s">
        <v>164</v>
      </c>
      <c r="D572" s="54"/>
      <c r="E572" s="63" t="s">
        <v>36</v>
      </c>
      <c r="F572" s="106">
        <v>1</v>
      </c>
      <c r="G572" s="89"/>
      <c r="H572" s="90">
        <f t="shared" si="94"/>
        <v>0</v>
      </c>
    </row>
    <row r="573" spans="1:8" s="91" customFormat="1" ht="30" customHeight="1" x14ac:dyDescent="0.2">
      <c r="A573" s="60" t="s">
        <v>70</v>
      </c>
      <c r="B573" s="61" t="s">
        <v>548</v>
      </c>
      <c r="C573" s="62" t="s">
        <v>80</v>
      </c>
      <c r="D573" s="78" t="s">
        <v>248</v>
      </c>
      <c r="E573" s="63" t="s">
        <v>36</v>
      </c>
      <c r="F573" s="106">
        <v>1</v>
      </c>
      <c r="G573" s="89"/>
      <c r="H573" s="90">
        <f t="shared" si="94"/>
        <v>0</v>
      </c>
    </row>
    <row r="574" spans="1:8" s="66" customFormat="1" ht="30" customHeight="1" x14ac:dyDescent="0.2">
      <c r="A574" s="60" t="s">
        <v>72</v>
      </c>
      <c r="B574" s="61" t="s">
        <v>549</v>
      </c>
      <c r="C574" s="62" t="s">
        <v>82</v>
      </c>
      <c r="D574" s="78" t="s">
        <v>248</v>
      </c>
      <c r="E574" s="63" t="s">
        <v>36</v>
      </c>
      <c r="F574" s="106">
        <v>10</v>
      </c>
      <c r="G574" s="89"/>
      <c r="H574" s="90">
        <f t="shared" si="94"/>
        <v>0</v>
      </c>
    </row>
    <row r="575" spans="1:8" s="66" customFormat="1" ht="30" customHeight="1" x14ac:dyDescent="0.2">
      <c r="A575" s="114" t="s">
        <v>278</v>
      </c>
      <c r="B575" s="61" t="s">
        <v>550</v>
      </c>
      <c r="C575" s="69" t="s">
        <v>280</v>
      </c>
      <c r="D575" s="78" t="s">
        <v>248</v>
      </c>
      <c r="E575" s="116" t="s">
        <v>36</v>
      </c>
      <c r="F575" s="117">
        <v>8</v>
      </c>
      <c r="G575" s="118"/>
      <c r="H575" s="119">
        <f t="shared" si="94"/>
        <v>0</v>
      </c>
    </row>
    <row r="576" spans="1:8" ht="39.950000000000003" customHeight="1" x14ac:dyDescent="0.2">
      <c r="A576" s="18"/>
      <c r="B576" s="15"/>
      <c r="C576" s="31" t="s">
        <v>23</v>
      </c>
      <c r="D576" s="10"/>
      <c r="E576" s="7"/>
      <c r="F576" s="10"/>
      <c r="G576" s="18"/>
      <c r="H576" s="21"/>
    </row>
    <row r="577" spans="1:8" s="91" customFormat="1" ht="30" customHeight="1" x14ac:dyDescent="0.2">
      <c r="A577" s="94" t="s">
        <v>59</v>
      </c>
      <c r="B577" s="61" t="s">
        <v>551</v>
      </c>
      <c r="C577" s="62" t="s">
        <v>60</v>
      </c>
      <c r="D577" s="54" t="s">
        <v>370</v>
      </c>
      <c r="E577" s="63"/>
      <c r="F577" s="88"/>
      <c r="G577" s="93"/>
      <c r="H577" s="90"/>
    </row>
    <row r="578" spans="1:8" s="66" customFormat="1" ht="30" customHeight="1" x14ac:dyDescent="0.2">
      <c r="A578" s="94" t="s">
        <v>151</v>
      </c>
      <c r="B578" s="65" t="s">
        <v>30</v>
      </c>
      <c r="C578" s="62" t="s">
        <v>152</v>
      </c>
      <c r="D578" s="54"/>
      <c r="E578" s="63" t="s">
        <v>29</v>
      </c>
      <c r="F578" s="88">
        <v>200</v>
      </c>
      <c r="G578" s="89"/>
      <c r="H578" s="90">
        <f>ROUND(G578*F578,2)</f>
        <v>0</v>
      </c>
    </row>
    <row r="579" spans="1:8" s="66" customFormat="1" ht="30" customHeight="1" x14ac:dyDescent="0.2">
      <c r="A579" s="94" t="s">
        <v>61</v>
      </c>
      <c r="B579" s="65" t="s">
        <v>37</v>
      </c>
      <c r="C579" s="62" t="s">
        <v>153</v>
      </c>
      <c r="D579" s="54"/>
      <c r="E579" s="63" t="s">
        <v>29</v>
      </c>
      <c r="F579" s="88">
        <v>1300</v>
      </c>
      <c r="G579" s="89"/>
      <c r="H579" s="90">
        <f>ROUND(G579*F579,2)</f>
        <v>0</v>
      </c>
    </row>
    <row r="580" spans="1:8" ht="39.950000000000003" customHeight="1" x14ac:dyDescent="0.2">
      <c r="A580" s="18"/>
      <c r="B580" s="5"/>
      <c r="C580" s="31" t="s">
        <v>24</v>
      </c>
      <c r="D580" s="10"/>
      <c r="E580" s="9"/>
      <c r="F580" s="8"/>
      <c r="G580" s="18"/>
      <c r="H580" s="21"/>
    </row>
    <row r="581" spans="1:8" s="66" customFormat="1" ht="30" customHeight="1" x14ac:dyDescent="0.2">
      <c r="A581" s="114"/>
      <c r="B581" s="61" t="s">
        <v>677</v>
      </c>
      <c r="C581" s="69" t="s">
        <v>639</v>
      </c>
      <c r="D581" s="78" t="s">
        <v>736</v>
      </c>
      <c r="E581" s="116" t="s">
        <v>36</v>
      </c>
      <c r="F581" s="117">
        <v>2</v>
      </c>
      <c r="G581" s="118"/>
      <c r="H581" s="119">
        <f>ROUND(G581*F581,2)</f>
        <v>0</v>
      </c>
    </row>
    <row r="582" spans="1:8" s="66" customFormat="1" ht="30" customHeight="1" x14ac:dyDescent="0.2">
      <c r="A582" s="114"/>
      <c r="B582" s="61" t="s">
        <v>678</v>
      </c>
      <c r="C582" s="69" t="s">
        <v>641</v>
      </c>
      <c r="D582" s="78" t="s">
        <v>736</v>
      </c>
      <c r="E582" s="116" t="s">
        <v>36</v>
      </c>
      <c r="F582" s="117">
        <v>2</v>
      </c>
      <c r="G582" s="118"/>
      <c r="H582" s="119">
        <f>ROUND(G582*F582,2)</f>
        <v>0</v>
      </c>
    </row>
    <row r="583" spans="1:8" s="39" customFormat="1" ht="39.950000000000003" customHeight="1" thickBot="1" x14ac:dyDescent="0.25">
      <c r="A583" s="40"/>
      <c r="B583" s="35" t="str">
        <f>B502</f>
        <v>F</v>
      </c>
      <c r="C583" s="152" t="str">
        <f>C502</f>
        <v>GARDEN GROVE DRIVE from Fairgrove Bay to Fairgrove Bay - Asphalt Pavement Rehabilitation</v>
      </c>
      <c r="D583" s="153"/>
      <c r="E583" s="153"/>
      <c r="F583" s="154"/>
      <c r="G583" s="19" t="s">
        <v>16</v>
      </c>
      <c r="H583" s="19">
        <f>SUM(H502:H582)</f>
        <v>0</v>
      </c>
    </row>
    <row r="584" spans="1:8" s="39" customFormat="1" ht="39.950000000000003" customHeight="1" thickTop="1" x14ac:dyDescent="0.2">
      <c r="A584" s="37"/>
      <c r="B584" s="36" t="s">
        <v>336</v>
      </c>
      <c r="C584" s="149" t="s">
        <v>402</v>
      </c>
      <c r="D584" s="150"/>
      <c r="E584" s="150"/>
      <c r="F584" s="151"/>
      <c r="G584" s="37"/>
      <c r="H584" s="38"/>
    </row>
    <row r="585" spans="1:8" ht="36" customHeight="1" x14ac:dyDescent="0.2">
      <c r="A585" s="18"/>
      <c r="B585" s="15"/>
      <c r="C585" s="30" t="s">
        <v>18</v>
      </c>
      <c r="D585" s="10"/>
      <c r="E585" s="8" t="s">
        <v>1</v>
      </c>
      <c r="F585" s="8" t="s">
        <v>1</v>
      </c>
      <c r="G585" s="18" t="s">
        <v>1</v>
      </c>
      <c r="H585" s="21"/>
    </row>
    <row r="586" spans="1:8" s="91" customFormat="1" ht="30" customHeight="1" x14ac:dyDescent="0.2">
      <c r="A586" s="60" t="s">
        <v>83</v>
      </c>
      <c r="B586" s="61" t="s">
        <v>337</v>
      </c>
      <c r="C586" s="62" t="s">
        <v>84</v>
      </c>
      <c r="D586" s="87" t="s">
        <v>457</v>
      </c>
      <c r="E586" s="63" t="s">
        <v>27</v>
      </c>
      <c r="F586" s="88">
        <v>15</v>
      </c>
      <c r="G586" s="89"/>
      <c r="H586" s="90">
        <f t="shared" ref="H586" si="95">ROUND(G586*F586,2)</f>
        <v>0</v>
      </c>
    </row>
    <row r="587" spans="1:8" s="91" customFormat="1" ht="30" customHeight="1" x14ac:dyDescent="0.2">
      <c r="A587" s="92" t="s">
        <v>87</v>
      </c>
      <c r="B587" s="61" t="s">
        <v>552</v>
      </c>
      <c r="C587" s="62" t="s">
        <v>372</v>
      </c>
      <c r="D587" s="87" t="s">
        <v>457</v>
      </c>
      <c r="E587" s="63"/>
      <c r="F587" s="88"/>
      <c r="G587" s="93"/>
      <c r="H587" s="90"/>
    </row>
    <row r="588" spans="1:8" s="91" customFormat="1" ht="30" customHeight="1" x14ac:dyDescent="0.2">
      <c r="A588" s="92" t="s">
        <v>373</v>
      </c>
      <c r="B588" s="65" t="s">
        <v>30</v>
      </c>
      <c r="C588" s="62" t="s">
        <v>414</v>
      </c>
      <c r="D588" s="54" t="s">
        <v>1</v>
      </c>
      <c r="E588" s="63" t="s">
        <v>31</v>
      </c>
      <c r="F588" s="88">
        <v>20</v>
      </c>
      <c r="G588" s="89"/>
      <c r="H588" s="90">
        <f t="shared" ref="H588" si="96">ROUND(G588*F588,2)</f>
        <v>0</v>
      </c>
    </row>
    <row r="589" spans="1:8" s="91" customFormat="1" ht="39.950000000000003" customHeight="1" x14ac:dyDescent="0.2">
      <c r="A589" s="92" t="s">
        <v>32</v>
      </c>
      <c r="B589" s="61" t="s">
        <v>553</v>
      </c>
      <c r="C589" s="62" t="s">
        <v>33</v>
      </c>
      <c r="D589" s="87" t="s">
        <v>457</v>
      </c>
      <c r="E589" s="63"/>
      <c r="F589" s="88"/>
      <c r="G589" s="93"/>
      <c r="H589" s="90"/>
    </row>
    <row r="590" spans="1:8" s="91" customFormat="1" ht="30" customHeight="1" x14ac:dyDescent="0.2">
      <c r="A590" s="92" t="s">
        <v>341</v>
      </c>
      <c r="B590" s="65" t="s">
        <v>30</v>
      </c>
      <c r="C590" s="62" t="s">
        <v>415</v>
      </c>
      <c r="D590" s="54" t="s">
        <v>1</v>
      </c>
      <c r="E590" s="63" t="s">
        <v>27</v>
      </c>
      <c r="F590" s="88">
        <v>7</v>
      </c>
      <c r="G590" s="89"/>
      <c r="H590" s="90">
        <f t="shared" ref="H590:H593" si="97">ROUND(G590*F590,2)</f>
        <v>0</v>
      </c>
    </row>
    <row r="591" spans="1:8" s="66" customFormat="1" ht="30" customHeight="1" x14ac:dyDescent="0.2">
      <c r="A591" s="60" t="s">
        <v>34</v>
      </c>
      <c r="B591" s="61" t="s">
        <v>554</v>
      </c>
      <c r="C591" s="62" t="s">
        <v>35</v>
      </c>
      <c r="D591" s="87" t="s">
        <v>457</v>
      </c>
      <c r="E591" s="63" t="s">
        <v>29</v>
      </c>
      <c r="F591" s="88">
        <v>150</v>
      </c>
      <c r="G591" s="89"/>
      <c r="H591" s="90">
        <f t="shared" si="97"/>
        <v>0</v>
      </c>
    </row>
    <row r="592" spans="1:8" s="91" customFormat="1" ht="30" customHeight="1" x14ac:dyDescent="0.2">
      <c r="A592" s="92" t="s">
        <v>91</v>
      </c>
      <c r="B592" s="61" t="s">
        <v>555</v>
      </c>
      <c r="C592" s="62" t="s">
        <v>374</v>
      </c>
      <c r="D592" s="87" t="s">
        <v>375</v>
      </c>
      <c r="E592" s="63"/>
      <c r="F592" s="88"/>
      <c r="G592" s="98"/>
      <c r="H592" s="90"/>
    </row>
    <row r="593" spans="1:8" s="91" customFormat="1" ht="30" customHeight="1" x14ac:dyDescent="0.2">
      <c r="A593" s="92" t="s">
        <v>376</v>
      </c>
      <c r="B593" s="65" t="s">
        <v>30</v>
      </c>
      <c r="C593" s="62" t="s">
        <v>377</v>
      </c>
      <c r="D593" s="54" t="s">
        <v>1</v>
      </c>
      <c r="E593" s="63" t="s">
        <v>29</v>
      </c>
      <c r="F593" s="88">
        <v>100</v>
      </c>
      <c r="G593" s="89"/>
      <c r="H593" s="90">
        <f t="shared" si="97"/>
        <v>0</v>
      </c>
    </row>
    <row r="594" spans="1:8" s="66" customFormat="1" ht="30" customHeight="1" x14ac:dyDescent="0.2">
      <c r="A594" s="92" t="s">
        <v>378</v>
      </c>
      <c r="B594" s="61" t="s">
        <v>556</v>
      </c>
      <c r="C594" s="62" t="s">
        <v>94</v>
      </c>
      <c r="D594" s="54" t="s">
        <v>379</v>
      </c>
      <c r="E594" s="63"/>
      <c r="F594" s="88"/>
      <c r="G594" s="93"/>
      <c r="H594" s="90"/>
    </row>
    <row r="595" spans="1:8" s="91" customFormat="1" ht="30" customHeight="1" x14ac:dyDescent="0.2">
      <c r="A595" s="92" t="s">
        <v>380</v>
      </c>
      <c r="B595" s="65" t="s">
        <v>30</v>
      </c>
      <c r="C595" s="62" t="s">
        <v>381</v>
      </c>
      <c r="D595" s="54" t="s">
        <v>1</v>
      </c>
      <c r="E595" s="63" t="s">
        <v>29</v>
      </c>
      <c r="F595" s="88">
        <v>100</v>
      </c>
      <c r="G595" s="89"/>
      <c r="H595" s="90">
        <f>ROUND(G595*F595,2)</f>
        <v>0</v>
      </c>
    </row>
    <row r="596" spans="1:8" ht="39.950000000000003" customHeight="1" x14ac:dyDescent="0.2">
      <c r="A596" s="18"/>
      <c r="B596" s="15"/>
      <c r="C596" s="31" t="s">
        <v>334</v>
      </c>
      <c r="D596" s="10"/>
      <c r="E596" s="7"/>
      <c r="F596" s="10"/>
      <c r="G596" s="18"/>
      <c r="H596" s="21"/>
    </row>
    <row r="597" spans="1:8" s="91" customFormat="1" ht="30" customHeight="1" x14ac:dyDescent="0.2">
      <c r="A597" s="94" t="s">
        <v>63</v>
      </c>
      <c r="B597" s="61" t="s">
        <v>557</v>
      </c>
      <c r="C597" s="62" t="s">
        <v>64</v>
      </c>
      <c r="D597" s="87" t="s">
        <v>457</v>
      </c>
      <c r="E597" s="63"/>
      <c r="F597" s="88"/>
      <c r="G597" s="93"/>
      <c r="H597" s="90"/>
    </row>
    <row r="598" spans="1:8" s="66" customFormat="1" ht="30" customHeight="1" x14ac:dyDescent="0.2">
      <c r="A598" s="94" t="s">
        <v>167</v>
      </c>
      <c r="B598" s="65" t="s">
        <v>30</v>
      </c>
      <c r="C598" s="62" t="s">
        <v>168</v>
      </c>
      <c r="D598" s="54" t="s">
        <v>1</v>
      </c>
      <c r="E598" s="63" t="s">
        <v>29</v>
      </c>
      <c r="F598" s="88">
        <v>100</v>
      </c>
      <c r="G598" s="89"/>
      <c r="H598" s="90">
        <f>ROUND(G598*F598,2)</f>
        <v>0</v>
      </c>
    </row>
    <row r="599" spans="1:8" s="66" customFormat="1" ht="39.950000000000003" customHeight="1" x14ac:dyDescent="0.2">
      <c r="A599" s="94" t="s">
        <v>208</v>
      </c>
      <c r="B599" s="61" t="s">
        <v>558</v>
      </c>
      <c r="C599" s="62" t="s">
        <v>209</v>
      </c>
      <c r="D599" s="54" t="s">
        <v>450</v>
      </c>
      <c r="E599" s="63"/>
      <c r="F599" s="88"/>
      <c r="G599" s="93"/>
      <c r="H599" s="90"/>
    </row>
    <row r="600" spans="1:8" s="66" customFormat="1" ht="30" customHeight="1" x14ac:dyDescent="0.2">
      <c r="A600" s="94" t="s">
        <v>211</v>
      </c>
      <c r="B600" s="65" t="s">
        <v>30</v>
      </c>
      <c r="C600" s="62" t="s">
        <v>428</v>
      </c>
      <c r="D600" s="54" t="s">
        <v>1</v>
      </c>
      <c r="E600" s="63" t="s">
        <v>29</v>
      </c>
      <c r="F600" s="88">
        <v>5</v>
      </c>
      <c r="G600" s="89"/>
      <c r="H600" s="90">
        <f t="shared" ref="H600" si="98">ROUND(G600*F600,2)</f>
        <v>0</v>
      </c>
    </row>
    <row r="601" spans="1:8" s="66" customFormat="1" ht="30" customHeight="1" x14ac:dyDescent="0.2">
      <c r="A601" s="94" t="s">
        <v>38</v>
      </c>
      <c r="B601" s="61" t="s">
        <v>559</v>
      </c>
      <c r="C601" s="62" t="s">
        <v>39</v>
      </c>
      <c r="D601" s="54" t="s">
        <v>169</v>
      </c>
      <c r="E601" s="63"/>
      <c r="F601" s="88"/>
      <c r="G601" s="93"/>
      <c r="H601" s="90"/>
    </row>
    <row r="602" spans="1:8" s="66" customFormat="1" ht="30" customHeight="1" x14ac:dyDescent="0.2">
      <c r="A602" s="94" t="s">
        <v>40</v>
      </c>
      <c r="B602" s="65" t="s">
        <v>30</v>
      </c>
      <c r="C602" s="62" t="s">
        <v>41</v>
      </c>
      <c r="D602" s="54" t="s">
        <v>1</v>
      </c>
      <c r="E602" s="63" t="s">
        <v>36</v>
      </c>
      <c r="F602" s="88">
        <v>4</v>
      </c>
      <c r="G602" s="89"/>
      <c r="H602" s="90">
        <f>ROUND(G602*F602,2)</f>
        <v>0</v>
      </c>
    </row>
    <row r="603" spans="1:8" s="66" customFormat="1" ht="30" customHeight="1" x14ac:dyDescent="0.2">
      <c r="A603" s="94" t="s">
        <v>42</v>
      </c>
      <c r="B603" s="61" t="s">
        <v>560</v>
      </c>
      <c r="C603" s="62" t="s">
        <v>43</v>
      </c>
      <c r="D603" s="54" t="s">
        <v>169</v>
      </c>
      <c r="E603" s="63"/>
      <c r="F603" s="88"/>
      <c r="G603" s="93"/>
      <c r="H603" s="90"/>
    </row>
    <row r="604" spans="1:8" s="66" customFormat="1" ht="30" customHeight="1" x14ac:dyDescent="0.2">
      <c r="A604" s="94" t="s">
        <v>44</v>
      </c>
      <c r="B604" s="65" t="s">
        <v>30</v>
      </c>
      <c r="C604" s="62" t="s">
        <v>45</v>
      </c>
      <c r="D604" s="54" t="s">
        <v>1</v>
      </c>
      <c r="E604" s="63" t="s">
        <v>36</v>
      </c>
      <c r="F604" s="88">
        <v>15</v>
      </c>
      <c r="G604" s="89"/>
      <c r="H604" s="90">
        <f>ROUND(G604*F604,2)</f>
        <v>0</v>
      </c>
    </row>
    <row r="605" spans="1:8" s="91" customFormat="1" ht="30" customHeight="1" x14ac:dyDescent="0.2">
      <c r="A605" s="94" t="s">
        <v>214</v>
      </c>
      <c r="B605" s="61" t="s">
        <v>561</v>
      </c>
      <c r="C605" s="62" t="s">
        <v>215</v>
      </c>
      <c r="D605" s="54" t="s">
        <v>448</v>
      </c>
      <c r="E605" s="63"/>
      <c r="F605" s="88"/>
      <c r="G605" s="93"/>
      <c r="H605" s="90"/>
    </row>
    <row r="606" spans="1:8" s="91" customFormat="1" ht="30" customHeight="1" x14ac:dyDescent="0.2">
      <c r="A606" s="94" t="s">
        <v>257</v>
      </c>
      <c r="B606" s="61" t="s">
        <v>562</v>
      </c>
      <c r="C606" s="62" t="s">
        <v>259</v>
      </c>
      <c r="D606" s="54" t="s">
        <v>99</v>
      </c>
      <c r="E606" s="63" t="s">
        <v>29</v>
      </c>
      <c r="F606" s="106">
        <v>10</v>
      </c>
      <c r="G606" s="89"/>
      <c r="H606" s="90">
        <f t="shared" ref="H606:H608" si="99">ROUND(G606*F606,2)</f>
        <v>0</v>
      </c>
    </row>
    <row r="607" spans="1:8" s="66" customFormat="1" ht="30" customHeight="1" x14ac:dyDescent="0.2">
      <c r="A607" s="94" t="s">
        <v>321</v>
      </c>
      <c r="B607" s="61" t="s">
        <v>563</v>
      </c>
      <c r="C607" s="62" t="s">
        <v>322</v>
      </c>
      <c r="D607" s="54" t="s">
        <v>99</v>
      </c>
      <c r="E607" s="63" t="s">
        <v>29</v>
      </c>
      <c r="F607" s="88">
        <v>3</v>
      </c>
      <c r="G607" s="89"/>
      <c r="H607" s="90">
        <f t="shared" si="99"/>
        <v>0</v>
      </c>
    </row>
    <row r="608" spans="1:8" s="66" customFormat="1" ht="30" customHeight="1" x14ac:dyDescent="0.2">
      <c r="A608" s="94" t="s">
        <v>382</v>
      </c>
      <c r="B608" s="61" t="s">
        <v>564</v>
      </c>
      <c r="C608" s="62" t="s">
        <v>383</v>
      </c>
      <c r="D608" s="54" t="s">
        <v>99</v>
      </c>
      <c r="E608" s="63" t="s">
        <v>29</v>
      </c>
      <c r="F608" s="88">
        <v>3</v>
      </c>
      <c r="G608" s="89"/>
      <c r="H608" s="90">
        <f t="shared" si="99"/>
        <v>0</v>
      </c>
    </row>
    <row r="609" spans="1:8" s="91" customFormat="1" ht="30" customHeight="1" x14ac:dyDescent="0.2">
      <c r="A609" s="94" t="s">
        <v>222</v>
      </c>
      <c r="B609" s="61" t="s">
        <v>565</v>
      </c>
      <c r="C609" s="62" t="s">
        <v>223</v>
      </c>
      <c r="D609" s="54" t="s">
        <v>224</v>
      </c>
      <c r="E609" s="63"/>
      <c r="F609" s="88"/>
      <c r="G609" s="93"/>
      <c r="H609" s="90"/>
    </row>
    <row r="610" spans="1:8" s="66" customFormat="1" ht="30" customHeight="1" x14ac:dyDescent="0.2">
      <c r="A610" s="94" t="s">
        <v>225</v>
      </c>
      <c r="B610" s="65" t="s">
        <v>30</v>
      </c>
      <c r="C610" s="62" t="s">
        <v>410</v>
      </c>
      <c r="D610" s="54" t="s">
        <v>226</v>
      </c>
      <c r="E610" s="63" t="s">
        <v>46</v>
      </c>
      <c r="F610" s="88">
        <v>115</v>
      </c>
      <c r="G610" s="89"/>
      <c r="H610" s="90">
        <f t="shared" ref="H610" si="100">ROUND(G610*F610,2)</f>
        <v>0</v>
      </c>
    </row>
    <row r="611" spans="1:8" s="66" customFormat="1" ht="30" customHeight="1" x14ac:dyDescent="0.2">
      <c r="A611" s="94" t="s">
        <v>227</v>
      </c>
      <c r="B611" s="61" t="s">
        <v>566</v>
      </c>
      <c r="C611" s="62" t="s">
        <v>228</v>
      </c>
      <c r="D611" s="54" t="s">
        <v>224</v>
      </c>
      <c r="E611" s="63"/>
      <c r="F611" s="88"/>
      <c r="G611" s="93"/>
      <c r="H611" s="90"/>
    </row>
    <row r="612" spans="1:8" s="66" customFormat="1" ht="39.950000000000003" customHeight="1" x14ac:dyDescent="0.2">
      <c r="A612" s="94" t="s">
        <v>229</v>
      </c>
      <c r="B612" s="65" t="s">
        <v>30</v>
      </c>
      <c r="C612" s="62" t="s">
        <v>416</v>
      </c>
      <c r="D612" s="54" t="s">
        <v>117</v>
      </c>
      <c r="E612" s="63" t="s">
        <v>46</v>
      </c>
      <c r="F612" s="88">
        <v>115</v>
      </c>
      <c r="G612" s="89"/>
      <c r="H612" s="90">
        <f t="shared" ref="H612" si="101">ROUND(G612*F612,2)</f>
        <v>0</v>
      </c>
    </row>
    <row r="613" spans="1:8" s="66" customFormat="1" ht="30" customHeight="1" x14ac:dyDescent="0.2">
      <c r="A613" s="94" t="s">
        <v>104</v>
      </c>
      <c r="B613" s="61" t="s">
        <v>567</v>
      </c>
      <c r="C613" s="62" t="s">
        <v>48</v>
      </c>
      <c r="D613" s="54" t="s">
        <v>172</v>
      </c>
      <c r="E613" s="63"/>
      <c r="F613" s="88"/>
      <c r="G613" s="93"/>
      <c r="H613" s="90"/>
    </row>
    <row r="614" spans="1:8" s="113" customFormat="1" ht="50.1" customHeight="1" x14ac:dyDescent="0.2">
      <c r="A614" s="94" t="s">
        <v>387</v>
      </c>
      <c r="B614" s="71" t="s">
        <v>30</v>
      </c>
      <c r="C614" s="100" t="s">
        <v>421</v>
      </c>
      <c r="D614" s="87" t="s">
        <v>323</v>
      </c>
      <c r="E614" s="101"/>
      <c r="F614" s="112"/>
      <c r="G614" s="93"/>
      <c r="H614" s="98"/>
    </row>
    <row r="615" spans="1:8" s="103" customFormat="1" ht="30" customHeight="1" x14ac:dyDescent="0.2">
      <c r="A615" s="94" t="s">
        <v>389</v>
      </c>
      <c r="B615" s="99" t="s">
        <v>101</v>
      </c>
      <c r="C615" s="100" t="s">
        <v>352</v>
      </c>
      <c r="D615" s="87"/>
      <c r="E615" s="101" t="s">
        <v>46</v>
      </c>
      <c r="F615" s="102">
        <v>25</v>
      </c>
      <c r="G615" s="89"/>
      <c r="H615" s="98">
        <f t="shared" ref="H615:H616" si="102">ROUND(G615*F615,2)</f>
        <v>0</v>
      </c>
    </row>
    <row r="616" spans="1:8" s="66" customFormat="1" ht="39.950000000000003" customHeight="1" x14ac:dyDescent="0.2">
      <c r="A616" s="94" t="s">
        <v>231</v>
      </c>
      <c r="B616" s="61" t="s">
        <v>568</v>
      </c>
      <c r="C616" s="62" t="s">
        <v>232</v>
      </c>
      <c r="D616" s="54" t="s">
        <v>233</v>
      </c>
      <c r="E616" s="63" t="s">
        <v>29</v>
      </c>
      <c r="F616" s="88">
        <v>3</v>
      </c>
      <c r="G616" s="89"/>
      <c r="H616" s="90">
        <f t="shared" si="102"/>
        <v>0</v>
      </c>
    </row>
    <row r="617" spans="1:8" s="66" customFormat="1" ht="30" customHeight="1" x14ac:dyDescent="0.2">
      <c r="A617" s="94" t="s">
        <v>174</v>
      </c>
      <c r="B617" s="61" t="s">
        <v>569</v>
      </c>
      <c r="C617" s="62" t="s">
        <v>175</v>
      </c>
      <c r="D617" s="54" t="s">
        <v>362</v>
      </c>
      <c r="E617" s="105"/>
      <c r="F617" s="88"/>
      <c r="G617" s="93"/>
      <c r="H617" s="90"/>
    </row>
    <row r="618" spans="1:8" s="66" customFormat="1" ht="30" customHeight="1" x14ac:dyDescent="0.2">
      <c r="A618" s="94" t="s">
        <v>234</v>
      </c>
      <c r="B618" s="65" t="s">
        <v>30</v>
      </c>
      <c r="C618" s="62" t="s">
        <v>235</v>
      </c>
      <c r="D618" s="54"/>
      <c r="E618" s="63"/>
      <c r="F618" s="88"/>
      <c r="G618" s="93"/>
      <c r="H618" s="90"/>
    </row>
    <row r="619" spans="1:8" s="66" customFormat="1" ht="30" customHeight="1" x14ac:dyDescent="0.2">
      <c r="A619" s="94" t="s">
        <v>176</v>
      </c>
      <c r="B619" s="67" t="s">
        <v>101</v>
      </c>
      <c r="C619" s="62" t="s">
        <v>121</v>
      </c>
      <c r="D619" s="54"/>
      <c r="E619" s="63" t="s">
        <v>31</v>
      </c>
      <c r="F619" s="88">
        <v>140</v>
      </c>
      <c r="G619" s="89"/>
      <c r="H619" s="90">
        <f>ROUND(G619*F619,2)</f>
        <v>0</v>
      </c>
    </row>
    <row r="620" spans="1:8" s="66" customFormat="1" ht="30" customHeight="1" x14ac:dyDescent="0.2">
      <c r="A620" s="94" t="s">
        <v>177</v>
      </c>
      <c r="B620" s="65" t="s">
        <v>37</v>
      </c>
      <c r="C620" s="62" t="s">
        <v>67</v>
      </c>
      <c r="D620" s="54"/>
      <c r="E620" s="63"/>
      <c r="F620" s="88"/>
      <c r="G620" s="93"/>
      <c r="H620" s="90"/>
    </row>
    <row r="621" spans="1:8" s="66" customFormat="1" ht="30" customHeight="1" x14ac:dyDescent="0.2">
      <c r="A621" s="94" t="s">
        <v>178</v>
      </c>
      <c r="B621" s="67" t="s">
        <v>101</v>
      </c>
      <c r="C621" s="62" t="s">
        <v>121</v>
      </c>
      <c r="D621" s="54"/>
      <c r="E621" s="63" t="s">
        <v>31</v>
      </c>
      <c r="F621" s="88">
        <v>30</v>
      </c>
      <c r="G621" s="89"/>
      <c r="H621" s="90">
        <f>ROUND(G621*F621,2)</f>
        <v>0</v>
      </c>
    </row>
    <row r="622" spans="1:8" s="91" customFormat="1" ht="30" customHeight="1" x14ac:dyDescent="0.2">
      <c r="A622" s="94" t="s">
        <v>108</v>
      </c>
      <c r="B622" s="61" t="s">
        <v>570</v>
      </c>
      <c r="C622" s="62" t="s">
        <v>110</v>
      </c>
      <c r="D622" s="54" t="s">
        <v>236</v>
      </c>
      <c r="E622" s="63"/>
      <c r="F622" s="88"/>
      <c r="G622" s="93"/>
      <c r="H622" s="90"/>
    </row>
    <row r="623" spans="1:8" s="66" customFormat="1" ht="30" customHeight="1" x14ac:dyDescent="0.2">
      <c r="A623" s="94" t="s">
        <v>111</v>
      </c>
      <c r="B623" s="65" t="s">
        <v>30</v>
      </c>
      <c r="C623" s="62" t="s">
        <v>237</v>
      </c>
      <c r="D623" s="54" t="s">
        <v>1</v>
      </c>
      <c r="E623" s="63" t="s">
        <v>29</v>
      </c>
      <c r="F623" s="88">
        <v>375</v>
      </c>
      <c r="G623" s="89"/>
      <c r="H623" s="90">
        <f t="shared" ref="H623:H624" si="103">ROUND(G623*F623,2)</f>
        <v>0</v>
      </c>
    </row>
    <row r="624" spans="1:8" s="66" customFormat="1" ht="30" customHeight="1" x14ac:dyDescent="0.2">
      <c r="A624" s="94" t="s">
        <v>238</v>
      </c>
      <c r="B624" s="65" t="s">
        <v>37</v>
      </c>
      <c r="C624" s="62" t="s">
        <v>239</v>
      </c>
      <c r="D624" s="54" t="s">
        <v>1</v>
      </c>
      <c r="E624" s="63" t="s">
        <v>29</v>
      </c>
      <c r="F624" s="88">
        <v>75</v>
      </c>
      <c r="G624" s="89"/>
      <c r="H624" s="90">
        <f t="shared" si="103"/>
        <v>0</v>
      </c>
    </row>
    <row r="625" spans="1:8" s="91" customFormat="1" ht="30" customHeight="1" x14ac:dyDescent="0.2">
      <c r="A625" s="94" t="s">
        <v>390</v>
      </c>
      <c r="B625" s="61" t="s">
        <v>571</v>
      </c>
      <c r="C625" s="62" t="s">
        <v>391</v>
      </c>
      <c r="D625" s="54" t="s">
        <v>766</v>
      </c>
      <c r="E625" s="63"/>
      <c r="F625" s="106"/>
      <c r="G625" s="93"/>
      <c r="H625" s="90"/>
    </row>
    <row r="626" spans="1:8" s="91" customFormat="1" ht="30" customHeight="1" x14ac:dyDescent="0.2">
      <c r="A626" s="94" t="s">
        <v>392</v>
      </c>
      <c r="B626" s="65" t="s">
        <v>30</v>
      </c>
      <c r="C626" s="62" t="s">
        <v>393</v>
      </c>
      <c r="D626" s="54"/>
      <c r="E626" s="63" t="s">
        <v>29</v>
      </c>
      <c r="F626" s="106">
        <v>275</v>
      </c>
      <c r="G626" s="89"/>
      <c r="H626" s="90">
        <f>ROUND(G626*F626,2)</f>
        <v>0</v>
      </c>
    </row>
    <row r="627" spans="1:8" ht="39.950000000000003" customHeight="1" x14ac:dyDescent="0.2">
      <c r="A627" s="18"/>
      <c r="B627" s="6"/>
      <c r="C627" s="31" t="s">
        <v>20</v>
      </c>
      <c r="D627" s="10"/>
      <c r="E627" s="9"/>
      <c r="F627" s="8"/>
      <c r="G627" s="18"/>
      <c r="H627" s="21"/>
    </row>
    <row r="628" spans="1:8" s="91" customFormat="1" ht="30" customHeight="1" x14ac:dyDescent="0.2">
      <c r="A628" s="60" t="s">
        <v>52</v>
      </c>
      <c r="B628" s="61" t="s">
        <v>572</v>
      </c>
      <c r="C628" s="62" t="s">
        <v>53</v>
      </c>
      <c r="D628" s="54" t="s">
        <v>123</v>
      </c>
      <c r="E628" s="63" t="s">
        <v>46</v>
      </c>
      <c r="F628" s="106">
        <v>275</v>
      </c>
      <c r="G628" s="89"/>
      <c r="H628" s="90">
        <f>ROUND(G628*F628,2)</f>
        <v>0</v>
      </c>
    </row>
    <row r="629" spans="1:8" ht="50.1" customHeight="1" x14ac:dyDescent="0.2">
      <c r="A629" s="18"/>
      <c r="B629" s="6"/>
      <c r="C629" s="31" t="s">
        <v>21</v>
      </c>
      <c r="D629" s="10"/>
      <c r="E629" s="9"/>
      <c r="F629" s="8"/>
      <c r="G629" s="18"/>
      <c r="H629" s="21"/>
    </row>
    <row r="630" spans="1:8" s="91" customFormat="1" ht="30" customHeight="1" x14ac:dyDescent="0.2">
      <c r="A630" s="60" t="s">
        <v>124</v>
      </c>
      <c r="B630" s="61" t="s">
        <v>573</v>
      </c>
      <c r="C630" s="62" t="s">
        <v>126</v>
      </c>
      <c r="D630" s="54" t="s">
        <v>127</v>
      </c>
      <c r="E630" s="63"/>
      <c r="F630" s="106"/>
      <c r="G630" s="93"/>
      <c r="H630" s="107"/>
    </row>
    <row r="631" spans="1:8" s="91" customFormat="1" ht="30" customHeight="1" x14ac:dyDescent="0.2">
      <c r="A631" s="60" t="s">
        <v>128</v>
      </c>
      <c r="B631" s="65" t="s">
        <v>30</v>
      </c>
      <c r="C631" s="62" t="s">
        <v>411</v>
      </c>
      <c r="D631" s="54"/>
      <c r="E631" s="63" t="s">
        <v>36</v>
      </c>
      <c r="F631" s="106">
        <v>1</v>
      </c>
      <c r="G631" s="89"/>
      <c r="H631" s="90">
        <f>ROUND(G631*F631,2)</f>
        <v>0</v>
      </c>
    </row>
    <row r="632" spans="1:8" s="66" customFormat="1" ht="30" customHeight="1" x14ac:dyDescent="0.2">
      <c r="A632" s="60" t="s">
        <v>129</v>
      </c>
      <c r="B632" s="61" t="s">
        <v>574</v>
      </c>
      <c r="C632" s="62" t="s">
        <v>131</v>
      </c>
      <c r="D632" s="54" t="s">
        <v>127</v>
      </c>
      <c r="E632" s="63"/>
      <c r="F632" s="106"/>
      <c r="G632" s="93"/>
      <c r="H632" s="107"/>
    </row>
    <row r="633" spans="1:8" s="66" customFormat="1" ht="30" customHeight="1" x14ac:dyDescent="0.2">
      <c r="A633" s="60" t="s">
        <v>132</v>
      </c>
      <c r="B633" s="65" t="s">
        <v>30</v>
      </c>
      <c r="C633" s="62" t="s">
        <v>133</v>
      </c>
      <c r="D633" s="54"/>
      <c r="E633" s="63"/>
      <c r="F633" s="106"/>
      <c r="G633" s="93"/>
      <c r="H633" s="107"/>
    </row>
    <row r="634" spans="1:8" s="66" customFormat="1" ht="39.950000000000003" customHeight="1" x14ac:dyDescent="0.2">
      <c r="A634" s="60" t="s">
        <v>134</v>
      </c>
      <c r="B634" s="67" t="s">
        <v>101</v>
      </c>
      <c r="C634" s="62" t="s">
        <v>425</v>
      </c>
      <c r="D634" s="54"/>
      <c r="E634" s="63" t="s">
        <v>46</v>
      </c>
      <c r="F634" s="106">
        <v>2</v>
      </c>
      <c r="G634" s="89"/>
      <c r="H634" s="90">
        <f>ROUND(G634*F634,2)</f>
        <v>0</v>
      </c>
    </row>
    <row r="635" spans="1:8" s="108" customFormat="1" ht="30" customHeight="1" x14ac:dyDescent="0.2">
      <c r="A635" s="60" t="s">
        <v>186</v>
      </c>
      <c r="B635" s="61" t="s">
        <v>575</v>
      </c>
      <c r="C635" s="109" t="s">
        <v>187</v>
      </c>
      <c r="D635" s="54" t="s">
        <v>127</v>
      </c>
      <c r="E635" s="63"/>
      <c r="F635" s="106"/>
      <c r="G635" s="93"/>
      <c r="H635" s="107"/>
    </row>
    <row r="636" spans="1:8" s="108" customFormat="1" ht="30" customHeight="1" x14ac:dyDescent="0.2">
      <c r="A636" s="60" t="s">
        <v>188</v>
      </c>
      <c r="B636" s="65" t="s">
        <v>30</v>
      </c>
      <c r="C636" s="109" t="s">
        <v>189</v>
      </c>
      <c r="D636" s="54"/>
      <c r="E636" s="63" t="s">
        <v>36</v>
      </c>
      <c r="F636" s="106">
        <v>1</v>
      </c>
      <c r="G636" s="89"/>
      <c r="H636" s="90">
        <f>ROUND(G636*F636,2)</f>
        <v>0</v>
      </c>
    </row>
    <row r="637" spans="1:8" s="91" customFormat="1" ht="30" customHeight="1" x14ac:dyDescent="0.2">
      <c r="A637" s="60" t="s">
        <v>396</v>
      </c>
      <c r="B637" s="61" t="s">
        <v>576</v>
      </c>
      <c r="C637" s="62" t="s">
        <v>397</v>
      </c>
      <c r="D637" s="54" t="s">
        <v>127</v>
      </c>
      <c r="E637" s="63" t="s">
        <v>36</v>
      </c>
      <c r="F637" s="106">
        <v>1</v>
      </c>
      <c r="G637" s="89"/>
      <c r="H637" s="90">
        <f t="shared" ref="H637" si="104">ROUND(G637*F637,2)</f>
        <v>0</v>
      </c>
    </row>
    <row r="638" spans="1:8" ht="39.950000000000003" customHeight="1" x14ac:dyDescent="0.2">
      <c r="A638" s="18"/>
      <c r="B638" s="11"/>
      <c r="C638" s="31" t="s">
        <v>22</v>
      </c>
      <c r="D638" s="10"/>
      <c r="E638" s="9"/>
      <c r="F638" s="8"/>
      <c r="G638" s="18"/>
      <c r="H638" s="21"/>
    </row>
    <row r="639" spans="1:8" s="66" customFormat="1" ht="39.950000000000003" customHeight="1" x14ac:dyDescent="0.2">
      <c r="A639" s="60" t="s">
        <v>54</v>
      </c>
      <c r="B639" s="61" t="s">
        <v>577</v>
      </c>
      <c r="C639" s="69" t="s">
        <v>247</v>
      </c>
      <c r="D639" s="78" t="s">
        <v>248</v>
      </c>
      <c r="E639" s="63" t="s">
        <v>36</v>
      </c>
      <c r="F639" s="106">
        <v>1</v>
      </c>
      <c r="G639" s="89"/>
      <c r="H639" s="90">
        <f>ROUND(G639*F639,2)</f>
        <v>0</v>
      </c>
    </row>
    <row r="640" spans="1:8" s="91" customFormat="1" ht="30" customHeight="1" x14ac:dyDescent="0.2">
      <c r="A640" s="60" t="s">
        <v>55</v>
      </c>
      <c r="B640" s="61" t="s">
        <v>578</v>
      </c>
      <c r="C640" s="69" t="s">
        <v>249</v>
      </c>
      <c r="D640" s="78" t="s">
        <v>248</v>
      </c>
      <c r="E640" s="63"/>
      <c r="F640" s="106"/>
      <c r="G640" s="93"/>
      <c r="H640" s="107"/>
    </row>
    <row r="641" spans="1:8" s="66" customFormat="1" ht="30" customHeight="1" x14ac:dyDescent="0.2">
      <c r="A641" s="60" t="s">
        <v>56</v>
      </c>
      <c r="B641" s="65" t="s">
        <v>30</v>
      </c>
      <c r="C641" s="62" t="s">
        <v>146</v>
      </c>
      <c r="D641" s="54"/>
      <c r="E641" s="63" t="s">
        <v>36</v>
      </c>
      <c r="F641" s="106">
        <v>1</v>
      </c>
      <c r="G641" s="89"/>
      <c r="H641" s="90">
        <f t="shared" ref="H641:H642" si="105">ROUND(G641*F641,2)</f>
        <v>0</v>
      </c>
    </row>
    <row r="642" spans="1:8" s="91" customFormat="1" ht="30" customHeight="1" x14ac:dyDescent="0.2">
      <c r="A642" s="60" t="s">
        <v>70</v>
      </c>
      <c r="B642" s="61" t="s">
        <v>579</v>
      </c>
      <c r="C642" s="62" t="s">
        <v>80</v>
      </c>
      <c r="D642" s="78" t="s">
        <v>248</v>
      </c>
      <c r="E642" s="63" t="s">
        <v>36</v>
      </c>
      <c r="F642" s="106">
        <v>2</v>
      </c>
      <c r="G642" s="89"/>
      <c r="H642" s="90">
        <f t="shared" si="105"/>
        <v>0</v>
      </c>
    </row>
    <row r="643" spans="1:8" ht="39.950000000000003" customHeight="1" x14ac:dyDescent="0.2">
      <c r="A643" s="18"/>
      <c r="B643" s="15"/>
      <c r="C643" s="31" t="s">
        <v>23</v>
      </c>
      <c r="D643" s="10"/>
      <c r="E643" s="7"/>
      <c r="F643" s="10"/>
      <c r="G643" s="18"/>
      <c r="H643" s="21"/>
    </row>
    <row r="644" spans="1:8" s="91" customFormat="1" ht="30" customHeight="1" x14ac:dyDescent="0.2">
      <c r="A644" s="94" t="s">
        <v>59</v>
      </c>
      <c r="B644" s="61" t="s">
        <v>580</v>
      </c>
      <c r="C644" s="62" t="s">
        <v>60</v>
      </c>
      <c r="D644" s="54" t="s">
        <v>370</v>
      </c>
      <c r="E644" s="63"/>
      <c r="F644" s="88"/>
      <c r="G644" s="93"/>
      <c r="H644" s="90"/>
    </row>
    <row r="645" spans="1:8" s="66" customFormat="1" ht="30" customHeight="1" x14ac:dyDescent="0.2">
      <c r="A645" s="94" t="s">
        <v>151</v>
      </c>
      <c r="B645" s="65" t="s">
        <v>30</v>
      </c>
      <c r="C645" s="62" t="s">
        <v>152</v>
      </c>
      <c r="D645" s="54"/>
      <c r="E645" s="63" t="s">
        <v>29</v>
      </c>
      <c r="F645" s="88">
        <v>10</v>
      </c>
      <c r="G645" s="89"/>
      <c r="H645" s="90">
        <f>ROUND(G645*F645,2)</f>
        <v>0</v>
      </c>
    </row>
    <row r="646" spans="1:8" s="66" customFormat="1" ht="30" customHeight="1" x14ac:dyDescent="0.2">
      <c r="A646" s="94" t="s">
        <v>61</v>
      </c>
      <c r="B646" s="65" t="s">
        <v>37</v>
      </c>
      <c r="C646" s="62" t="s">
        <v>153</v>
      </c>
      <c r="D646" s="54"/>
      <c r="E646" s="63" t="s">
        <v>29</v>
      </c>
      <c r="F646" s="88">
        <v>140</v>
      </c>
      <c r="G646" s="89"/>
      <c r="H646" s="90">
        <f>ROUND(G646*F646,2)</f>
        <v>0</v>
      </c>
    </row>
    <row r="647" spans="1:8" s="39" customFormat="1" ht="39.950000000000003" customHeight="1" thickBot="1" x14ac:dyDescent="0.25">
      <c r="A647" s="40"/>
      <c r="B647" s="35" t="str">
        <f>B584</f>
        <v>G</v>
      </c>
      <c r="C647" s="152" t="str">
        <f>C584</f>
        <v>GAYNOR PLACE from Alwood Crescent to End - Asphalt Pavement Rehabilitation</v>
      </c>
      <c r="D647" s="153"/>
      <c r="E647" s="153"/>
      <c r="F647" s="154"/>
      <c r="G647" s="19" t="s">
        <v>16</v>
      </c>
      <c r="H647" s="19">
        <f>SUM(H584:H646)</f>
        <v>0</v>
      </c>
    </row>
    <row r="648" spans="1:8" s="39" customFormat="1" ht="39.950000000000003" customHeight="1" thickTop="1" x14ac:dyDescent="0.2">
      <c r="A648" s="37"/>
      <c r="B648" s="36" t="s">
        <v>401</v>
      </c>
      <c r="C648" s="149" t="s">
        <v>631</v>
      </c>
      <c r="D648" s="150"/>
      <c r="E648" s="150"/>
      <c r="F648" s="151"/>
      <c r="G648" s="37"/>
      <c r="H648" s="38"/>
    </row>
    <row r="649" spans="1:8" ht="36" customHeight="1" x14ac:dyDescent="0.2">
      <c r="A649" s="18"/>
      <c r="B649" s="15"/>
      <c r="C649" s="30" t="s">
        <v>18</v>
      </c>
      <c r="D649" s="10"/>
      <c r="E649" s="8" t="s">
        <v>1</v>
      </c>
      <c r="F649" s="8" t="s">
        <v>1</v>
      </c>
      <c r="G649" s="18" t="s">
        <v>1</v>
      </c>
      <c r="H649" s="21"/>
    </row>
    <row r="650" spans="1:8" s="91" customFormat="1" ht="30" customHeight="1" x14ac:dyDescent="0.2">
      <c r="A650" s="60" t="s">
        <v>83</v>
      </c>
      <c r="B650" s="61" t="s">
        <v>439</v>
      </c>
      <c r="C650" s="62" t="s">
        <v>84</v>
      </c>
      <c r="D650" s="87" t="s">
        <v>457</v>
      </c>
      <c r="E650" s="63" t="s">
        <v>27</v>
      </c>
      <c r="F650" s="88">
        <v>20</v>
      </c>
      <c r="G650" s="89"/>
      <c r="H650" s="90">
        <f t="shared" ref="H650" si="106">ROUND(G650*F650,2)</f>
        <v>0</v>
      </c>
    </row>
    <row r="651" spans="1:8" s="91" customFormat="1" ht="30" customHeight="1" x14ac:dyDescent="0.2">
      <c r="A651" s="92" t="s">
        <v>87</v>
      </c>
      <c r="B651" s="61" t="s">
        <v>581</v>
      </c>
      <c r="C651" s="62" t="s">
        <v>372</v>
      </c>
      <c r="D651" s="87" t="s">
        <v>457</v>
      </c>
      <c r="E651" s="63"/>
      <c r="F651" s="88"/>
      <c r="G651" s="93"/>
      <c r="H651" s="90"/>
    </row>
    <row r="652" spans="1:8" s="91" customFormat="1" ht="30" customHeight="1" x14ac:dyDescent="0.2">
      <c r="A652" s="92" t="s">
        <v>373</v>
      </c>
      <c r="B652" s="65" t="s">
        <v>30</v>
      </c>
      <c r="C652" s="62" t="s">
        <v>426</v>
      </c>
      <c r="D652" s="54" t="s">
        <v>1</v>
      </c>
      <c r="E652" s="63" t="s">
        <v>31</v>
      </c>
      <c r="F652" s="88">
        <v>30</v>
      </c>
      <c r="G652" s="89"/>
      <c r="H652" s="90">
        <f t="shared" ref="H652" si="107">ROUND(G652*F652,2)</f>
        <v>0</v>
      </c>
    </row>
    <row r="653" spans="1:8" s="91" customFormat="1" ht="39.950000000000003" customHeight="1" x14ac:dyDescent="0.2">
      <c r="A653" s="92" t="s">
        <v>32</v>
      </c>
      <c r="B653" s="61" t="s">
        <v>582</v>
      </c>
      <c r="C653" s="62" t="s">
        <v>33</v>
      </c>
      <c r="D653" s="87" t="s">
        <v>457</v>
      </c>
      <c r="E653" s="63"/>
      <c r="F653" s="88"/>
      <c r="G653" s="93"/>
      <c r="H653" s="90"/>
    </row>
    <row r="654" spans="1:8" s="91" customFormat="1" ht="30" customHeight="1" x14ac:dyDescent="0.2">
      <c r="A654" s="92" t="s">
        <v>341</v>
      </c>
      <c r="B654" s="65" t="s">
        <v>30</v>
      </c>
      <c r="C654" s="62" t="s">
        <v>415</v>
      </c>
      <c r="D654" s="54" t="s">
        <v>1</v>
      </c>
      <c r="E654" s="63" t="s">
        <v>27</v>
      </c>
      <c r="F654" s="88">
        <v>20</v>
      </c>
      <c r="G654" s="89"/>
      <c r="H654" s="90">
        <f t="shared" ref="H654:H657" si="108">ROUND(G654*F654,2)</f>
        <v>0</v>
      </c>
    </row>
    <row r="655" spans="1:8" s="66" customFormat="1" ht="30" customHeight="1" x14ac:dyDescent="0.2">
      <c r="A655" s="60" t="s">
        <v>34</v>
      </c>
      <c r="B655" s="61" t="s">
        <v>583</v>
      </c>
      <c r="C655" s="62" t="s">
        <v>35</v>
      </c>
      <c r="D655" s="87" t="s">
        <v>457</v>
      </c>
      <c r="E655" s="63" t="s">
        <v>29</v>
      </c>
      <c r="F655" s="88">
        <v>350</v>
      </c>
      <c r="G655" s="89"/>
      <c r="H655" s="90">
        <f t="shared" si="108"/>
        <v>0</v>
      </c>
    </row>
    <row r="656" spans="1:8" s="91" customFormat="1" ht="30" customHeight="1" x14ac:dyDescent="0.2">
      <c r="A656" s="92" t="s">
        <v>91</v>
      </c>
      <c r="B656" s="61" t="s">
        <v>584</v>
      </c>
      <c r="C656" s="62" t="s">
        <v>374</v>
      </c>
      <c r="D656" s="87" t="s">
        <v>375</v>
      </c>
      <c r="E656" s="63"/>
      <c r="F656" s="88"/>
      <c r="G656" s="98"/>
      <c r="H656" s="90"/>
    </row>
    <row r="657" spans="1:8" s="91" customFormat="1" ht="30" customHeight="1" x14ac:dyDescent="0.2">
      <c r="A657" s="92" t="s">
        <v>376</v>
      </c>
      <c r="B657" s="65" t="s">
        <v>30</v>
      </c>
      <c r="C657" s="62" t="s">
        <v>377</v>
      </c>
      <c r="D657" s="54" t="s">
        <v>1</v>
      </c>
      <c r="E657" s="63" t="s">
        <v>29</v>
      </c>
      <c r="F657" s="88">
        <v>130</v>
      </c>
      <c r="G657" s="89"/>
      <c r="H657" s="90">
        <f t="shared" si="108"/>
        <v>0</v>
      </c>
    </row>
    <row r="658" spans="1:8" s="66" customFormat="1" ht="30" customHeight="1" x14ac:dyDescent="0.2">
      <c r="A658" s="92" t="s">
        <v>378</v>
      </c>
      <c r="B658" s="61" t="s">
        <v>585</v>
      </c>
      <c r="C658" s="62" t="s">
        <v>94</v>
      </c>
      <c r="D658" s="54" t="s">
        <v>379</v>
      </c>
      <c r="E658" s="63"/>
      <c r="F658" s="88"/>
      <c r="G658" s="93"/>
      <c r="H658" s="90"/>
    </row>
    <row r="659" spans="1:8" s="91" customFormat="1" ht="30" customHeight="1" x14ac:dyDescent="0.2">
      <c r="A659" s="92" t="s">
        <v>380</v>
      </c>
      <c r="B659" s="65" t="s">
        <v>30</v>
      </c>
      <c r="C659" s="62" t="s">
        <v>381</v>
      </c>
      <c r="D659" s="54" t="s">
        <v>1</v>
      </c>
      <c r="E659" s="63" t="s">
        <v>29</v>
      </c>
      <c r="F659" s="88">
        <v>130</v>
      </c>
      <c r="G659" s="89"/>
      <c r="H659" s="90">
        <f>ROUND(G659*F659,2)</f>
        <v>0</v>
      </c>
    </row>
    <row r="660" spans="1:8" ht="39.950000000000003" customHeight="1" x14ac:dyDescent="0.2">
      <c r="A660" s="18"/>
      <c r="B660" s="15"/>
      <c r="C660" s="31" t="s">
        <v>334</v>
      </c>
      <c r="D660" s="10"/>
      <c r="E660" s="7"/>
      <c r="F660" s="10"/>
      <c r="G660" s="18"/>
      <c r="H660" s="21"/>
    </row>
    <row r="661" spans="1:8" s="91" customFormat="1" ht="30" customHeight="1" x14ac:dyDescent="0.2">
      <c r="A661" s="94" t="s">
        <v>63</v>
      </c>
      <c r="B661" s="61" t="s">
        <v>586</v>
      </c>
      <c r="C661" s="62" t="s">
        <v>64</v>
      </c>
      <c r="D661" s="87" t="s">
        <v>457</v>
      </c>
      <c r="E661" s="63"/>
      <c r="F661" s="88"/>
      <c r="G661" s="93"/>
      <c r="H661" s="90"/>
    </row>
    <row r="662" spans="1:8" s="66" customFormat="1" ht="30" customHeight="1" x14ac:dyDescent="0.2">
      <c r="A662" s="94" t="s">
        <v>65</v>
      </c>
      <c r="B662" s="65" t="s">
        <v>30</v>
      </c>
      <c r="C662" s="62" t="s">
        <v>66</v>
      </c>
      <c r="D662" s="54" t="s">
        <v>1</v>
      </c>
      <c r="E662" s="63" t="s">
        <v>29</v>
      </c>
      <c r="F662" s="88">
        <v>10</v>
      </c>
      <c r="G662" s="89"/>
      <c r="H662" s="90">
        <f>ROUND(G662*F662,2)</f>
        <v>0</v>
      </c>
    </row>
    <row r="663" spans="1:8" s="66" customFormat="1" ht="30" customHeight="1" x14ac:dyDescent="0.2">
      <c r="A663" s="94" t="s">
        <v>167</v>
      </c>
      <c r="B663" s="65" t="s">
        <v>37</v>
      </c>
      <c r="C663" s="62" t="s">
        <v>168</v>
      </c>
      <c r="D663" s="54" t="s">
        <v>1</v>
      </c>
      <c r="E663" s="63" t="s">
        <v>29</v>
      </c>
      <c r="F663" s="88">
        <v>230</v>
      </c>
      <c r="G663" s="89"/>
      <c r="H663" s="90">
        <f>ROUND(G663*F663,2)</f>
        <v>0</v>
      </c>
    </row>
    <row r="664" spans="1:8" s="66" customFormat="1" ht="30" customHeight="1" x14ac:dyDescent="0.2">
      <c r="A664" s="94" t="s">
        <v>38</v>
      </c>
      <c r="B664" s="61" t="s">
        <v>587</v>
      </c>
      <c r="C664" s="62" t="s">
        <v>39</v>
      </c>
      <c r="D664" s="54" t="s">
        <v>169</v>
      </c>
      <c r="E664" s="63"/>
      <c r="F664" s="88"/>
      <c r="G664" s="93"/>
      <c r="H664" s="90"/>
    </row>
    <row r="665" spans="1:8" s="66" customFormat="1" ht="30" customHeight="1" x14ac:dyDescent="0.2">
      <c r="A665" s="94" t="s">
        <v>40</v>
      </c>
      <c r="B665" s="65" t="s">
        <v>30</v>
      </c>
      <c r="C665" s="62" t="s">
        <v>41</v>
      </c>
      <c r="D665" s="54" t="s">
        <v>1</v>
      </c>
      <c r="E665" s="63" t="s">
        <v>36</v>
      </c>
      <c r="F665" s="88">
        <v>30</v>
      </c>
      <c r="G665" s="89"/>
      <c r="H665" s="90">
        <f>ROUND(G665*F665,2)</f>
        <v>0</v>
      </c>
    </row>
    <row r="666" spans="1:8" s="66" customFormat="1" ht="30" customHeight="1" x14ac:dyDescent="0.2">
      <c r="A666" s="94" t="s">
        <v>42</v>
      </c>
      <c r="B666" s="61" t="s">
        <v>588</v>
      </c>
      <c r="C666" s="62" t="s">
        <v>43</v>
      </c>
      <c r="D666" s="54" t="s">
        <v>169</v>
      </c>
      <c r="E666" s="63"/>
      <c r="F666" s="88"/>
      <c r="G666" s="93"/>
      <c r="H666" s="90"/>
    </row>
    <row r="667" spans="1:8" s="66" customFormat="1" ht="30" customHeight="1" x14ac:dyDescent="0.2">
      <c r="A667" s="95" t="s">
        <v>170</v>
      </c>
      <c r="B667" s="96" t="s">
        <v>30</v>
      </c>
      <c r="C667" s="97" t="s">
        <v>171</v>
      </c>
      <c r="D667" s="96" t="s">
        <v>1</v>
      </c>
      <c r="E667" s="96" t="s">
        <v>36</v>
      </c>
      <c r="F667" s="88">
        <v>10</v>
      </c>
      <c r="G667" s="89"/>
      <c r="H667" s="90">
        <f>ROUND(G667*F667,2)</f>
        <v>0</v>
      </c>
    </row>
    <row r="668" spans="1:8" s="66" customFormat="1" ht="30" customHeight="1" x14ac:dyDescent="0.2">
      <c r="A668" s="94" t="s">
        <v>44</v>
      </c>
      <c r="B668" s="65" t="s">
        <v>37</v>
      </c>
      <c r="C668" s="62" t="s">
        <v>45</v>
      </c>
      <c r="D668" s="54" t="s">
        <v>1</v>
      </c>
      <c r="E668" s="63" t="s">
        <v>36</v>
      </c>
      <c r="F668" s="88">
        <v>30</v>
      </c>
      <c r="G668" s="89"/>
      <c r="H668" s="90">
        <f>ROUND(G668*F668,2)</f>
        <v>0</v>
      </c>
    </row>
    <row r="669" spans="1:8" s="91" customFormat="1" ht="30" customHeight="1" x14ac:dyDescent="0.2">
      <c r="A669" s="94" t="s">
        <v>214</v>
      </c>
      <c r="B669" s="61" t="s">
        <v>589</v>
      </c>
      <c r="C669" s="62" t="s">
        <v>215</v>
      </c>
      <c r="D669" s="54" t="s">
        <v>448</v>
      </c>
      <c r="E669" s="63"/>
      <c r="F669" s="88"/>
      <c r="G669" s="93"/>
      <c r="H669" s="90"/>
    </row>
    <row r="670" spans="1:8" s="66" customFormat="1" ht="30" customHeight="1" x14ac:dyDescent="0.2">
      <c r="A670" s="94" t="s">
        <v>216</v>
      </c>
      <c r="B670" s="65" t="s">
        <v>438</v>
      </c>
      <c r="C670" s="62" t="s">
        <v>424</v>
      </c>
      <c r="D670" s="54" t="s">
        <v>217</v>
      </c>
      <c r="E670" s="63"/>
      <c r="F670" s="88"/>
      <c r="G670" s="93"/>
      <c r="H670" s="90"/>
    </row>
    <row r="671" spans="1:8" s="66" customFormat="1" ht="30" customHeight="1" x14ac:dyDescent="0.2">
      <c r="A671" s="94" t="s">
        <v>218</v>
      </c>
      <c r="B671" s="67" t="s">
        <v>101</v>
      </c>
      <c r="C671" s="62" t="s">
        <v>219</v>
      </c>
      <c r="D671" s="54"/>
      <c r="E671" s="63" t="s">
        <v>29</v>
      </c>
      <c r="F671" s="88">
        <v>25</v>
      </c>
      <c r="G671" s="89"/>
      <c r="H671" s="90">
        <f>ROUND(G671*F671,2)</f>
        <v>0</v>
      </c>
    </row>
    <row r="672" spans="1:8" s="66" customFormat="1" ht="30" customHeight="1" x14ac:dyDescent="0.2">
      <c r="A672" s="94" t="s">
        <v>220</v>
      </c>
      <c r="B672" s="67" t="s">
        <v>102</v>
      </c>
      <c r="C672" s="62" t="s">
        <v>221</v>
      </c>
      <c r="D672" s="54"/>
      <c r="E672" s="63" t="s">
        <v>29</v>
      </c>
      <c r="F672" s="88">
        <v>15</v>
      </c>
      <c r="G672" s="89"/>
      <c r="H672" s="90">
        <f>ROUND(G672*F672,2)</f>
        <v>0</v>
      </c>
    </row>
    <row r="673" spans="1:8" s="66" customFormat="1" ht="30" customHeight="1" x14ac:dyDescent="0.2">
      <c r="A673" s="94" t="s">
        <v>255</v>
      </c>
      <c r="B673" s="67" t="s">
        <v>103</v>
      </c>
      <c r="C673" s="62" t="s">
        <v>256</v>
      </c>
      <c r="D673" s="54" t="s">
        <v>1</v>
      </c>
      <c r="E673" s="63" t="s">
        <v>29</v>
      </c>
      <c r="F673" s="88">
        <v>60</v>
      </c>
      <c r="G673" s="89"/>
      <c r="H673" s="90">
        <f>ROUND(G673*F673,2)</f>
        <v>0</v>
      </c>
    </row>
    <row r="674" spans="1:8" s="91" customFormat="1" ht="30" customHeight="1" x14ac:dyDescent="0.2">
      <c r="A674" s="94" t="s">
        <v>257</v>
      </c>
      <c r="B674" s="61" t="s">
        <v>590</v>
      </c>
      <c r="C674" s="62" t="s">
        <v>259</v>
      </c>
      <c r="D674" s="54" t="s">
        <v>99</v>
      </c>
      <c r="E674" s="63" t="s">
        <v>29</v>
      </c>
      <c r="F674" s="106">
        <v>15</v>
      </c>
      <c r="G674" s="89"/>
      <c r="H674" s="90">
        <f t="shared" ref="H674:H676" si="109">ROUND(G674*F674,2)</f>
        <v>0</v>
      </c>
    </row>
    <row r="675" spans="1:8" s="66" customFormat="1" ht="30" customHeight="1" x14ac:dyDescent="0.2">
      <c r="A675" s="94" t="s">
        <v>321</v>
      </c>
      <c r="B675" s="61" t="s">
        <v>591</v>
      </c>
      <c r="C675" s="62" t="s">
        <v>322</v>
      </c>
      <c r="D675" s="54" t="s">
        <v>99</v>
      </c>
      <c r="E675" s="63" t="s">
        <v>29</v>
      </c>
      <c r="F675" s="88">
        <v>5</v>
      </c>
      <c r="G675" s="89"/>
      <c r="H675" s="90">
        <f t="shared" si="109"/>
        <v>0</v>
      </c>
    </row>
    <row r="676" spans="1:8" s="66" customFormat="1" ht="30" customHeight="1" x14ac:dyDescent="0.2">
      <c r="A676" s="94" t="s">
        <v>382</v>
      </c>
      <c r="B676" s="61" t="s">
        <v>592</v>
      </c>
      <c r="C676" s="62" t="s">
        <v>383</v>
      </c>
      <c r="D676" s="54" t="s">
        <v>99</v>
      </c>
      <c r="E676" s="63" t="s">
        <v>29</v>
      </c>
      <c r="F676" s="88">
        <v>5</v>
      </c>
      <c r="G676" s="89"/>
      <c r="H676" s="90">
        <f t="shared" si="109"/>
        <v>0</v>
      </c>
    </row>
    <row r="677" spans="1:8" s="91" customFormat="1" ht="30" customHeight="1" x14ac:dyDescent="0.2">
      <c r="A677" s="94" t="s">
        <v>222</v>
      </c>
      <c r="B677" s="61" t="s">
        <v>593</v>
      </c>
      <c r="C677" s="62" t="s">
        <v>223</v>
      </c>
      <c r="D677" s="54" t="s">
        <v>224</v>
      </c>
      <c r="E677" s="63"/>
      <c r="F677" s="88"/>
      <c r="G677" s="93"/>
      <c r="H677" s="90"/>
    </row>
    <row r="678" spans="1:8" s="66" customFormat="1" ht="30" customHeight="1" x14ac:dyDescent="0.2">
      <c r="A678" s="94" t="s">
        <v>384</v>
      </c>
      <c r="B678" s="65" t="s">
        <v>30</v>
      </c>
      <c r="C678" s="62" t="s">
        <v>349</v>
      </c>
      <c r="D678" s="54" t="s">
        <v>1</v>
      </c>
      <c r="E678" s="63" t="s">
        <v>46</v>
      </c>
      <c r="F678" s="88">
        <v>20</v>
      </c>
      <c r="G678" s="89"/>
      <c r="H678" s="90">
        <f t="shared" ref="H678:H679" si="110">ROUND(G678*F678,2)</f>
        <v>0</v>
      </c>
    </row>
    <row r="679" spans="1:8" s="66" customFormat="1" ht="30" customHeight="1" x14ac:dyDescent="0.2">
      <c r="A679" s="94" t="s">
        <v>385</v>
      </c>
      <c r="B679" s="65" t="s">
        <v>37</v>
      </c>
      <c r="C679" s="62" t="s">
        <v>386</v>
      </c>
      <c r="D679" s="54" t="s">
        <v>1</v>
      </c>
      <c r="E679" s="63" t="s">
        <v>46</v>
      </c>
      <c r="F679" s="88">
        <v>60</v>
      </c>
      <c r="G679" s="89"/>
      <c r="H679" s="90">
        <f t="shared" si="110"/>
        <v>0</v>
      </c>
    </row>
    <row r="680" spans="1:8" s="66" customFormat="1" ht="30" customHeight="1" x14ac:dyDescent="0.2">
      <c r="A680" s="94" t="s">
        <v>227</v>
      </c>
      <c r="B680" s="61" t="s">
        <v>594</v>
      </c>
      <c r="C680" s="62" t="s">
        <v>228</v>
      </c>
      <c r="D680" s="54" t="s">
        <v>224</v>
      </c>
      <c r="E680" s="63"/>
      <c r="F680" s="88"/>
      <c r="G680" s="93"/>
      <c r="H680" s="90"/>
    </row>
    <row r="681" spans="1:8" s="66" customFormat="1" ht="39.950000000000003" customHeight="1" x14ac:dyDescent="0.2">
      <c r="A681" s="94" t="s">
        <v>230</v>
      </c>
      <c r="B681" s="65" t="s">
        <v>30</v>
      </c>
      <c r="C681" s="62" t="s">
        <v>417</v>
      </c>
      <c r="D681" s="54" t="s">
        <v>107</v>
      </c>
      <c r="E681" s="63" t="s">
        <v>46</v>
      </c>
      <c r="F681" s="88">
        <v>20</v>
      </c>
      <c r="G681" s="89"/>
      <c r="H681" s="90">
        <f t="shared" ref="H681:H682" si="111">ROUND(G681*F681,2)</f>
        <v>0</v>
      </c>
    </row>
    <row r="682" spans="1:8" s="91" customFormat="1" ht="50.1" customHeight="1" x14ac:dyDescent="0.2">
      <c r="A682" s="94" t="s">
        <v>673</v>
      </c>
      <c r="B682" s="65" t="s">
        <v>37</v>
      </c>
      <c r="C682" s="62" t="s">
        <v>674</v>
      </c>
      <c r="D682" s="54" t="s">
        <v>324</v>
      </c>
      <c r="E682" s="63" t="s">
        <v>46</v>
      </c>
      <c r="F682" s="106">
        <v>30</v>
      </c>
      <c r="G682" s="89"/>
      <c r="H682" s="90">
        <f t="shared" si="111"/>
        <v>0</v>
      </c>
    </row>
    <row r="683" spans="1:8" s="66" customFormat="1" ht="30" customHeight="1" x14ac:dyDescent="0.2">
      <c r="A683" s="94" t="s">
        <v>104</v>
      </c>
      <c r="B683" s="61" t="s">
        <v>595</v>
      </c>
      <c r="C683" s="62" t="s">
        <v>48</v>
      </c>
      <c r="D683" s="54" t="s">
        <v>172</v>
      </c>
      <c r="E683" s="63"/>
      <c r="F683" s="88"/>
      <c r="G683" s="93"/>
      <c r="H683" s="90"/>
    </row>
    <row r="684" spans="1:8" s="113" customFormat="1" ht="50.1" customHeight="1" x14ac:dyDescent="0.2">
      <c r="A684" s="94" t="s">
        <v>387</v>
      </c>
      <c r="B684" s="71" t="s">
        <v>30</v>
      </c>
      <c r="C684" s="100" t="s">
        <v>421</v>
      </c>
      <c r="D684" s="87" t="s">
        <v>323</v>
      </c>
      <c r="E684" s="101"/>
      <c r="F684" s="112"/>
      <c r="G684" s="93"/>
      <c r="H684" s="98"/>
    </row>
    <row r="685" spans="1:8" s="103" customFormat="1" ht="30" customHeight="1" x14ac:dyDescent="0.2">
      <c r="A685" s="94" t="s">
        <v>388</v>
      </c>
      <c r="B685" s="99" t="s">
        <v>101</v>
      </c>
      <c r="C685" s="100" t="s">
        <v>320</v>
      </c>
      <c r="D685" s="87"/>
      <c r="E685" s="101" t="s">
        <v>46</v>
      </c>
      <c r="F685" s="102">
        <v>5</v>
      </c>
      <c r="G685" s="89"/>
      <c r="H685" s="98">
        <f t="shared" ref="H685:H689" si="112">ROUND(G685*F685,2)</f>
        <v>0</v>
      </c>
    </row>
    <row r="686" spans="1:8" s="103" customFormat="1" ht="30" customHeight="1" x14ac:dyDescent="0.2">
      <c r="A686" s="94" t="s">
        <v>389</v>
      </c>
      <c r="B686" s="99" t="s">
        <v>102</v>
      </c>
      <c r="C686" s="100" t="s">
        <v>352</v>
      </c>
      <c r="D686" s="87"/>
      <c r="E686" s="101" t="s">
        <v>46</v>
      </c>
      <c r="F686" s="102">
        <v>165</v>
      </c>
      <c r="G686" s="89"/>
      <c r="H686" s="98">
        <f t="shared" si="112"/>
        <v>0</v>
      </c>
    </row>
    <row r="687" spans="1:8" s="66" customFormat="1" ht="50.1" customHeight="1" x14ac:dyDescent="0.2">
      <c r="A687" s="94"/>
      <c r="B687" s="65" t="s">
        <v>37</v>
      </c>
      <c r="C687" s="100" t="s">
        <v>675</v>
      </c>
      <c r="D687" s="54" t="s">
        <v>412</v>
      </c>
      <c r="E687" s="63" t="s">
        <v>46</v>
      </c>
      <c r="F687" s="88">
        <v>5</v>
      </c>
      <c r="G687" s="89"/>
      <c r="H687" s="90">
        <f t="shared" ref="H687" si="113">ROUND(G687*F687,2)</f>
        <v>0</v>
      </c>
    </row>
    <row r="688" spans="1:8" s="66" customFormat="1" ht="50.1" customHeight="1" x14ac:dyDescent="0.2">
      <c r="A688" s="94"/>
      <c r="B688" s="65" t="s">
        <v>47</v>
      </c>
      <c r="C688" s="100" t="s">
        <v>422</v>
      </c>
      <c r="D688" s="54" t="s">
        <v>412</v>
      </c>
      <c r="E688" s="63" t="s">
        <v>46</v>
      </c>
      <c r="F688" s="88">
        <v>7</v>
      </c>
      <c r="G688" s="89"/>
      <c r="H688" s="90">
        <f t="shared" si="112"/>
        <v>0</v>
      </c>
    </row>
    <row r="689" spans="1:8" s="66" customFormat="1" ht="39.950000000000003" customHeight="1" x14ac:dyDescent="0.2">
      <c r="A689" s="94" t="s">
        <v>231</v>
      </c>
      <c r="B689" s="61" t="s">
        <v>596</v>
      </c>
      <c r="C689" s="62" t="s">
        <v>232</v>
      </c>
      <c r="D689" s="54" t="s">
        <v>233</v>
      </c>
      <c r="E689" s="63" t="s">
        <v>29</v>
      </c>
      <c r="F689" s="88">
        <v>1</v>
      </c>
      <c r="G689" s="89"/>
      <c r="H689" s="90">
        <f t="shared" si="112"/>
        <v>0</v>
      </c>
    </row>
    <row r="690" spans="1:8" s="66" customFormat="1" ht="30" customHeight="1" x14ac:dyDescent="0.2">
      <c r="A690" s="94" t="s">
        <v>174</v>
      </c>
      <c r="B690" s="61" t="s">
        <v>597</v>
      </c>
      <c r="C690" s="62" t="s">
        <v>175</v>
      </c>
      <c r="D690" s="54" t="s">
        <v>362</v>
      </c>
      <c r="E690" s="105"/>
      <c r="F690" s="88"/>
      <c r="G690" s="93"/>
      <c r="H690" s="90"/>
    </row>
    <row r="691" spans="1:8" s="66" customFormat="1" ht="30" customHeight="1" x14ac:dyDescent="0.2">
      <c r="A691" s="94" t="s">
        <v>234</v>
      </c>
      <c r="B691" s="65" t="s">
        <v>30</v>
      </c>
      <c r="C691" s="62" t="s">
        <v>235</v>
      </c>
      <c r="D691" s="54"/>
      <c r="E691" s="63"/>
      <c r="F691" s="88"/>
      <c r="G691" s="93"/>
      <c r="H691" s="90"/>
    </row>
    <row r="692" spans="1:8" s="66" customFormat="1" ht="30" customHeight="1" x14ac:dyDescent="0.2">
      <c r="A692" s="94" t="s">
        <v>176</v>
      </c>
      <c r="B692" s="67" t="s">
        <v>101</v>
      </c>
      <c r="C692" s="62" t="s">
        <v>121</v>
      </c>
      <c r="D692" s="54"/>
      <c r="E692" s="63" t="s">
        <v>31</v>
      </c>
      <c r="F692" s="88">
        <v>425</v>
      </c>
      <c r="G692" s="89"/>
      <c r="H692" s="90">
        <f>ROUND(G692*F692,2)</f>
        <v>0</v>
      </c>
    </row>
    <row r="693" spans="1:8" s="66" customFormat="1" ht="30" customHeight="1" x14ac:dyDescent="0.2">
      <c r="A693" s="94" t="s">
        <v>177</v>
      </c>
      <c r="B693" s="65" t="s">
        <v>37</v>
      </c>
      <c r="C693" s="62" t="s">
        <v>67</v>
      </c>
      <c r="D693" s="54"/>
      <c r="E693" s="63"/>
      <c r="F693" s="88"/>
      <c r="G693" s="93"/>
      <c r="H693" s="90"/>
    </row>
    <row r="694" spans="1:8" s="66" customFormat="1" ht="30" customHeight="1" x14ac:dyDescent="0.2">
      <c r="A694" s="94" t="s">
        <v>178</v>
      </c>
      <c r="B694" s="67" t="s">
        <v>101</v>
      </c>
      <c r="C694" s="62" t="s">
        <v>121</v>
      </c>
      <c r="D694" s="54"/>
      <c r="E694" s="63" t="s">
        <v>31</v>
      </c>
      <c r="F694" s="88">
        <v>75</v>
      </c>
      <c r="G694" s="89"/>
      <c r="H694" s="90">
        <f>ROUND(G694*F694,2)</f>
        <v>0</v>
      </c>
    </row>
    <row r="695" spans="1:8" s="66" customFormat="1" ht="30" customHeight="1" x14ac:dyDescent="0.2">
      <c r="A695" s="94" t="s">
        <v>179</v>
      </c>
      <c r="B695" s="61" t="s">
        <v>598</v>
      </c>
      <c r="C695" s="62" t="s">
        <v>180</v>
      </c>
      <c r="D695" s="54" t="s">
        <v>362</v>
      </c>
      <c r="E695" s="63" t="s">
        <v>29</v>
      </c>
      <c r="F695" s="88">
        <v>60</v>
      </c>
      <c r="G695" s="89"/>
      <c r="H695" s="90">
        <f>ROUND(G695*F695,2)</f>
        <v>0</v>
      </c>
    </row>
    <row r="696" spans="1:8" s="91" customFormat="1" ht="30" customHeight="1" x14ac:dyDescent="0.2">
      <c r="A696" s="94" t="s">
        <v>108</v>
      </c>
      <c r="B696" s="61" t="s">
        <v>599</v>
      </c>
      <c r="C696" s="62" t="s">
        <v>110</v>
      </c>
      <c r="D696" s="54" t="s">
        <v>236</v>
      </c>
      <c r="E696" s="63"/>
      <c r="F696" s="88"/>
      <c r="G696" s="93"/>
      <c r="H696" s="90"/>
    </row>
    <row r="697" spans="1:8" s="66" customFormat="1" ht="30" customHeight="1" x14ac:dyDescent="0.2">
      <c r="A697" s="94" t="s">
        <v>111</v>
      </c>
      <c r="B697" s="65" t="s">
        <v>30</v>
      </c>
      <c r="C697" s="62" t="s">
        <v>237</v>
      </c>
      <c r="D697" s="54" t="s">
        <v>1</v>
      </c>
      <c r="E697" s="63" t="s">
        <v>29</v>
      </c>
      <c r="F697" s="88">
        <v>1350</v>
      </c>
      <c r="G697" s="89"/>
      <c r="H697" s="90">
        <f t="shared" ref="H697:H698" si="114">ROUND(G697*F697,2)</f>
        <v>0</v>
      </c>
    </row>
    <row r="698" spans="1:8" s="66" customFormat="1" ht="30" customHeight="1" x14ac:dyDescent="0.2">
      <c r="A698" s="94" t="s">
        <v>238</v>
      </c>
      <c r="B698" s="65" t="s">
        <v>37</v>
      </c>
      <c r="C698" s="62" t="s">
        <v>239</v>
      </c>
      <c r="D698" s="54" t="s">
        <v>1</v>
      </c>
      <c r="E698" s="63" t="s">
        <v>29</v>
      </c>
      <c r="F698" s="88">
        <v>75</v>
      </c>
      <c r="G698" s="89"/>
      <c r="H698" s="90">
        <f t="shared" si="114"/>
        <v>0</v>
      </c>
    </row>
    <row r="699" spans="1:8" s="66" customFormat="1" ht="30" customHeight="1" x14ac:dyDescent="0.2">
      <c r="A699" s="94" t="s">
        <v>112</v>
      </c>
      <c r="B699" s="61" t="s">
        <v>600</v>
      </c>
      <c r="C699" s="62" t="s">
        <v>114</v>
      </c>
      <c r="D699" s="54" t="s">
        <v>181</v>
      </c>
      <c r="E699" s="63" t="s">
        <v>36</v>
      </c>
      <c r="F699" s="106">
        <v>2</v>
      </c>
      <c r="G699" s="89"/>
      <c r="H699" s="90">
        <f t="shared" ref="H699" si="115">ROUND(G699*F699,2)</f>
        <v>0</v>
      </c>
    </row>
    <row r="700" spans="1:8" ht="39.950000000000003" customHeight="1" x14ac:dyDescent="0.2">
      <c r="A700" s="18"/>
      <c r="B700" s="6"/>
      <c r="C700" s="31" t="s">
        <v>20</v>
      </c>
      <c r="D700" s="10"/>
      <c r="E700" s="9"/>
      <c r="F700" s="8"/>
      <c r="G700" s="18"/>
      <c r="H700" s="21"/>
    </row>
    <row r="701" spans="1:8" s="91" customFormat="1" ht="30" customHeight="1" x14ac:dyDescent="0.2">
      <c r="A701" s="60" t="s">
        <v>52</v>
      </c>
      <c r="B701" s="61" t="s">
        <v>601</v>
      </c>
      <c r="C701" s="62" t="s">
        <v>53</v>
      </c>
      <c r="D701" s="54" t="s">
        <v>123</v>
      </c>
      <c r="E701" s="63" t="s">
        <v>46</v>
      </c>
      <c r="F701" s="106">
        <v>700</v>
      </c>
      <c r="G701" s="89"/>
      <c r="H701" s="90">
        <f>ROUND(G701*F701,2)</f>
        <v>0</v>
      </c>
    </row>
    <row r="702" spans="1:8" ht="50.1" customHeight="1" x14ac:dyDescent="0.2">
      <c r="A702" s="18"/>
      <c r="B702" s="6"/>
      <c r="C702" s="31" t="s">
        <v>21</v>
      </c>
      <c r="D702" s="10"/>
      <c r="E702" s="9"/>
      <c r="F702" s="8"/>
      <c r="G702" s="18"/>
      <c r="H702" s="21"/>
    </row>
    <row r="703" spans="1:8" s="91" customFormat="1" ht="30" customHeight="1" x14ac:dyDescent="0.2">
      <c r="A703" s="60" t="s">
        <v>124</v>
      </c>
      <c r="B703" s="61" t="s">
        <v>602</v>
      </c>
      <c r="C703" s="62" t="s">
        <v>126</v>
      </c>
      <c r="D703" s="54" t="s">
        <v>127</v>
      </c>
      <c r="E703" s="63"/>
      <c r="F703" s="106"/>
      <c r="G703" s="93"/>
      <c r="H703" s="107"/>
    </row>
    <row r="704" spans="1:8" s="91" customFormat="1" ht="30" customHeight="1" x14ac:dyDescent="0.2">
      <c r="A704" s="60" t="s">
        <v>184</v>
      </c>
      <c r="B704" s="65" t="s">
        <v>30</v>
      </c>
      <c r="C704" s="62" t="s">
        <v>452</v>
      </c>
      <c r="D704" s="54"/>
      <c r="E704" s="63" t="s">
        <v>36</v>
      </c>
      <c r="F704" s="106">
        <v>1</v>
      </c>
      <c r="G704" s="89"/>
      <c r="H704" s="90">
        <f>ROUND(G704*F704,2)</f>
        <v>0</v>
      </c>
    </row>
    <row r="705" spans="1:8" s="66" customFormat="1" ht="30" customHeight="1" x14ac:dyDescent="0.2">
      <c r="A705" s="60" t="s">
        <v>129</v>
      </c>
      <c r="B705" s="61" t="s">
        <v>603</v>
      </c>
      <c r="C705" s="62" t="s">
        <v>131</v>
      </c>
      <c r="D705" s="54" t="s">
        <v>127</v>
      </c>
      <c r="E705" s="63"/>
      <c r="F705" s="106"/>
      <c r="G705" s="93"/>
      <c r="H705" s="107"/>
    </row>
    <row r="706" spans="1:8" s="66" customFormat="1" ht="30" customHeight="1" x14ac:dyDescent="0.2">
      <c r="A706" s="60" t="s">
        <v>132</v>
      </c>
      <c r="B706" s="65" t="s">
        <v>30</v>
      </c>
      <c r="C706" s="62" t="s">
        <v>133</v>
      </c>
      <c r="D706" s="54"/>
      <c r="E706" s="63"/>
      <c r="F706" s="106"/>
      <c r="G706" s="93"/>
      <c r="H706" s="107"/>
    </row>
    <row r="707" spans="1:8" s="66" customFormat="1" ht="39.950000000000003" customHeight="1" x14ac:dyDescent="0.2">
      <c r="A707" s="60" t="s">
        <v>134</v>
      </c>
      <c r="B707" s="67" t="s">
        <v>101</v>
      </c>
      <c r="C707" s="62" t="s">
        <v>425</v>
      </c>
      <c r="D707" s="54"/>
      <c r="E707" s="63" t="s">
        <v>46</v>
      </c>
      <c r="F707" s="106">
        <v>4</v>
      </c>
      <c r="G707" s="89"/>
      <c r="H707" s="90">
        <f>ROUND(G707*F707,2)</f>
        <v>0</v>
      </c>
    </row>
    <row r="708" spans="1:8" ht="39.950000000000003" customHeight="1" x14ac:dyDescent="0.2">
      <c r="A708" s="18"/>
      <c r="B708" s="130"/>
      <c r="C708" s="142" t="s">
        <v>760</v>
      </c>
      <c r="D708" s="10"/>
      <c r="E708" s="9"/>
      <c r="F708" s="131"/>
      <c r="G708" s="18"/>
      <c r="H708" s="21"/>
    </row>
    <row r="709" spans="1:8" s="108" customFormat="1" ht="30" customHeight="1" x14ac:dyDescent="0.2">
      <c r="A709" s="132"/>
      <c r="B709" s="133" t="s">
        <v>604</v>
      </c>
      <c r="C709" s="134" t="s">
        <v>699</v>
      </c>
      <c r="D709" s="135" t="s">
        <v>127</v>
      </c>
      <c r="E709" s="136"/>
      <c r="F709" s="122"/>
      <c r="G709" s="64"/>
      <c r="H709" s="137"/>
    </row>
    <row r="710" spans="1:8" s="66" customFormat="1" ht="30" customHeight="1" x14ac:dyDescent="0.2">
      <c r="A710" s="60" t="s">
        <v>715</v>
      </c>
      <c r="B710" s="65" t="s">
        <v>30</v>
      </c>
      <c r="C710" s="62" t="s">
        <v>716</v>
      </c>
      <c r="D710" s="54"/>
      <c r="E710" s="63"/>
      <c r="F710" s="106"/>
      <c r="G710" s="93"/>
      <c r="H710" s="107"/>
    </row>
    <row r="711" spans="1:8" s="66" customFormat="1" ht="30" customHeight="1" x14ac:dyDescent="0.2">
      <c r="A711" s="60" t="s">
        <v>717</v>
      </c>
      <c r="B711" s="67" t="s">
        <v>101</v>
      </c>
      <c r="C711" s="62" t="s">
        <v>700</v>
      </c>
      <c r="D711" s="54"/>
      <c r="E711" s="63" t="s">
        <v>36</v>
      </c>
      <c r="F711" s="106">
        <v>1</v>
      </c>
      <c r="G711" s="89"/>
      <c r="H711" s="90">
        <f>ROUND(G711*F711,2)</f>
        <v>0</v>
      </c>
    </row>
    <row r="712" spans="1:8" s="66" customFormat="1" ht="30" customHeight="1" x14ac:dyDescent="0.2">
      <c r="A712" s="132" t="s">
        <v>701</v>
      </c>
      <c r="B712" s="133" t="s">
        <v>605</v>
      </c>
      <c r="C712" s="138" t="s">
        <v>702</v>
      </c>
      <c r="D712" s="139" t="s">
        <v>710</v>
      </c>
      <c r="E712" s="136"/>
      <c r="F712" s="140"/>
      <c r="G712" s="64"/>
      <c r="H712" s="137"/>
    </row>
    <row r="713" spans="1:8" s="66" customFormat="1" ht="30" customHeight="1" x14ac:dyDescent="0.2">
      <c r="A713" s="60" t="s">
        <v>713</v>
      </c>
      <c r="B713" s="65" t="s">
        <v>30</v>
      </c>
      <c r="C713" s="62" t="s">
        <v>714</v>
      </c>
      <c r="D713" s="54"/>
      <c r="E713" s="63" t="s">
        <v>46</v>
      </c>
      <c r="F713" s="141">
        <v>8</v>
      </c>
      <c r="G713" s="89"/>
      <c r="H713" s="90">
        <f t="shared" ref="H713" si="116">ROUND(G713*F713,2)</f>
        <v>0</v>
      </c>
    </row>
    <row r="714" spans="1:8" ht="39.950000000000003" customHeight="1" x14ac:dyDescent="0.2">
      <c r="A714" s="18"/>
      <c r="B714" s="130"/>
      <c r="C714" s="142" t="s">
        <v>758</v>
      </c>
      <c r="D714" s="10"/>
      <c r="E714" s="9"/>
      <c r="F714" s="131"/>
      <c r="G714" s="18"/>
      <c r="H714" s="21"/>
    </row>
    <row r="715" spans="1:8" s="108" customFormat="1" ht="30" customHeight="1" x14ac:dyDescent="0.2">
      <c r="A715" s="132"/>
      <c r="B715" s="133" t="s">
        <v>606</v>
      </c>
      <c r="C715" s="134" t="s">
        <v>699</v>
      </c>
      <c r="D715" s="135" t="s">
        <v>127</v>
      </c>
      <c r="E715" s="136"/>
      <c r="F715" s="122"/>
      <c r="G715" s="64"/>
      <c r="H715" s="137"/>
    </row>
    <row r="716" spans="1:8" s="66" customFormat="1" ht="30" customHeight="1" x14ac:dyDescent="0.2">
      <c r="A716" s="60" t="s">
        <v>715</v>
      </c>
      <c r="B716" s="65" t="s">
        <v>30</v>
      </c>
      <c r="C716" s="62" t="s">
        <v>716</v>
      </c>
      <c r="D716" s="54"/>
      <c r="E716" s="63"/>
      <c r="F716" s="106"/>
      <c r="G716" s="93"/>
      <c r="H716" s="107"/>
    </row>
    <row r="717" spans="1:8" s="66" customFormat="1" ht="30" customHeight="1" x14ac:dyDescent="0.2">
      <c r="A717" s="60" t="s">
        <v>717</v>
      </c>
      <c r="B717" s="67" t="s">
        <v>101</v>
      </c>
      <c r="C717" s="62" t="s">
        <v>700</v>
      </c>
      <c r="D717" s="54"/>
      <c r="E717" s="63" t="s">
        <v>36</v>
      </c>
      <c r="F717" s="106">
        <v>1</v>
      </c>
      <c r="G717" s="89"/>
      <c r="H717" s="90">
        <f>ROUND(G717*F717,2)</f>
        <v>0</v>
      </c>
    </row>
    <row r="718" spans="1:8" s="66" customFormat="1" ht="30" customHeight="1" x14ac:dyDescent="0.2">
      <c r="A718" s="132" t="s">
        <v>701</v>
      </c>
      <c r="B718" s="133" t="s">
        <v>607</v>
      </c>
      <c r="C718" s="138" t="s">
        <v>702</v>
      </c>
      <c r="D718" s="139" t="s">
        <v>710</v>
      </c>
      <c r="E718" s="136"/>
      <c r="F718" s="140"/>
      <c r="G718" s="64"/>
      <c r="H718" s="137"/>
    </row>
    <row r="719" spans="1:8" s="66" customFormat="1" ht="30" customHeight="1" x14ac:dyDescent="0.2">
      <c r="A719" s="60" t="s">
        <v>713</v>
      </c>
      <c r="B719" s="65" t="s">
        <v>30</v>
      </c>
      <c r="C719" s="62" t="s">
        <v>714</v>
      </c>
      <c r="D719" s="54"/>
      <c r="E719" s="63" t="s">
        <v>46</v>
      </c>
      <c r="F719" s="141">
        <v>7</v>
      </c>
      <c r="G719" s="89"/>
      <c r="H719" s="90">
        <f t="shared" ref="H719" si="117">ROUND(G719*F719,2)</f>
        <v>0</v>
      </c>
    </row>
    <row r="720" spans="1:8" s="108" customFormat="1" ht="30" customHeight="1" x14ac:dyDescent="0.2">
      <c r="A720" s="60" t="s">
        <v>75</v>
      </c>
      <c r="B720" s="61" t="s">
        <v>608</v>
      </c>
      <c r="C720" s="77" t="s">
        <v>240</v>
      </c>
      <c r="D720" s="78" t="s">
        <v>248</v>
      </c>
      <c r="E720" s="63"/>
      <c r="F720" s="106"/>
      <c r="G720" s="93"/>
      <c r="H720" s="107"/>
    </row>
    <row r="721" spans="1:8" s="66" customFormat="1" ht="39.950000000000003" customHeight="1" x14ac:dyDescent="0.2">
      <c r="A721" s="60" t="s">
        <v>76</v>
      </c>
      <c r="B721" s="65" t="s">
        <v>30</v>
      </c>
      <c r="C721" s="69" t="s">
        <v>310</v>
      </c>
      <c r="D721" s="54"/>
      <c r="E721" s="63" t="s">
        <v>36</v>
      </c>
      <c r="F721" s="106">
        <v>4</v>
      </c>
      <c r="G721" s="89"/>
      <c r="H721" s="90">
        <f t="shared" ref="H721:H724" si="118">ROUND(G721*F721,2)</f>
        <v>0</v>
      </c>
    </row>
    <row r="722" spans="1:8" s="66" customFormat="1" ht="39.950000000000003" customHeight="1" x14ac:dyDescent="0.2">
      <c r="A722" s="60" t="s">
        <v>77</v>
      </c>
      <c r="B722" s="65" t="s">
        <v>37</v>
      </c>
      <c r="C722" s="69" t="s">
        <v>311</v>
      </c>
      <c r="D722" s="54"/>
      <c r="E722" s="63" t="s">
        <v>36</v>
      </c>
      <c r="F722" s="106">
        <v>4</v>
      </c>
      <c r="G722" s="89"/>
      <c r="H722" s="90">
        <f t="shared" si="118"/>
        <v>0</v>
      </c>
    </row>
    <row r="723" spans="1:8" s="66" customFormat="1" ht="30" customHeight="1" x14ac:dyDescent="0.2">
      <c r="A723" s="60" t="s">
        <v>406</v>
      </c>
      <c r="B723" s="65" t="s">
        <v>47</v>
      </c>
      <c r="C723" s="69" t="s">
        <v>407</v>
      </c>
      <c r="D723" s="54"/>
      <c r="E723" s="63" t="s">
        <v>36</v>
      </c>
      <c r="F723" s="106">
        <v>2</v>
      </c>
      <c r="G723" s="89"/>
      <c r="H723" s="90">
        <f t="shared" si="118"/>
        <v>0</v>
      </c>
    </row>
    <row r="724" spans="1:8" s="66" customFormat="1" ht="30" customHeight="1" x14ac:dyDescent="0.2">
      <c r="A724" s="114" t="s">
        <v>394</v>
      </c>
      <c r="B724" s="115" t="s">
        <v>58</v>
      </c>
      <c r="C724" s="69" t="s">
        <v>395</v>
      </c>
      <c r="D724" s="78"/>
      <c r="E724" s="116" t="s">
        <v>36</v>
      </c>
      <c r="F724" s="117">
        <v>2</v>
      </c>
      <c r="G724" s="89"/>
      <c r="H724" s="119">
        <f t="shared" si="118"/>
        <v>0</v>
      </c>
    </row>
    <row r="725" spans="1:8" s="108" customFormat="1" ht="30" customHeight="1" x14ac:dyDescent="0.2">
      <c r="A725" s="60" t="s">
        <v>186</v>
      </c>
      <c r="B725" s="61" t="s">
        <v>609</v>
      </c>
      <c r="C725" s="109" t="s">
        <v>187</v>
      </c>
      <c r="D725" s="54" t="s">
        <v>127</v>
      </c>
      <c r="E725" s="63"/>
      <c r="F725" s="106"/>
      <c r="G725" s="93"/>
      <c r="H725" s="107"/>
    </row>
    <row r="726" spans="1:8" s="108" customFormat="1" ht="30" customHeight="1" x14ac:dyDescent="0.2">
      <c r="A726" s="60" t="s">
        <v>188</v>
      </c>
      <c r="B726" s="65" t="s">
        <v>30</v>
      </c>
      <c r="C726" s="109" t="s">
        <v>189</v>
      </c>
      <c r="D726" s="54"/>
      <c r="E726" s="63" t="s">
        <v>36</v>
      </c>
      <c r="F726" s="106">
        <v>1</v>
      </c>
      <c r="G726" s="89"/>
      <c r="H726" s="90">
        <f>ROUND(G726*F726,2)</f>
        <v>0</v>
      </c>
    </row>
    <row r="727" spans="1:8" s="66" customFormat="1" ht="30" customHeight="1" x14ac:dyDescent="0.2">
      <c r="A727" s="60" t="s">
        <v>245</v>
      </c>
      <c r="B727" s="61" t="s">
        <v>610</v>
      </c>
      <c r="C727" s="62" t="s">
        <v>246</v>
      </c>
      <c r="D727" s="54" t="s">
        <v>367</v>
      </c>
      <c r="E727" s="63" t="s">
        <v>36</v>
      </c>
      <c r="F727" s="106">
        <v>2</v>
      </c>
      <c r="G727" s="89"/>
      <c r="H727" s="90">
        <f t="shared" ref="H727" si="119">ROUND(G727*F727,2)</f>
        <v>0</v>
      </c>
    </row>
    <row r="728" spans="1:8" ht="39.950000000000003" customHeight="1" x14ac:dyDescent="0.2">
      <c r="A728" s="18"/>
      <c r="B728" s="11"/>
      <c r="C728" s="31" t="s">
        <v>22</v>
      </c>
      <c r="D728" s="10"/>
      <c r="E728" s="9"/>
      <c r="F728" s="8"/>
      <c r="G728" s="18"/>
      <c r="H728" s="21"/>
    </row>
    <row r="729" spans="1:8" s="66" customFormat="1" ht="39.950000000000003" customHeight="1" x14ac:dyDescent="0.2">
      <c r="A729" s="60" t="s">
        <v>54</v>
      </c>
      <c r="B729" s="61" t="s">
        <v>611</v>
      </c>
      <c r="C729" s="69" t="s">
        <v>247</v>
      </c>
      <c r="D729" s="78" t="s">
        <v>248</v>
      </c>
      <c r="E729" s="63" t="s">
        <v>36</v>
      </c>
      <c r="F729" s="106">
        <v>1</v>
      </c>
      <c r="G729" s="89"/>
      <c r="H729" s="90">
        <f>ROUND(G729*F729,2)</f>
        <v>0</v>
      </c>
    </row>
    <row r="730" spans="1:8" s="66" customFormat="1" ht="30" customHeight="1" x14ac:dyDescent="0.2">
      <c r="A730" s="60" t="s">
        <v>68</v>
      </c>
      <c r="B730" s="61" t="s">
        <v>612</v>
      </c>
      <c r="C730" s="62" t="s">
        <v>78</v>
      </c>
      <c r="D730" s="54" t="s">
        <v>127</v>
      </c>
      <c r="E730" s="63"/>
      <c r="F730" s="106"/>
      <c r="G730" s="98"/>
      <c r="H730" s="107"/>
    </row>
    <row r="731" spans="1:8" s="66" customFormat="1" ht="30" customHeight="1" x14ac:dyDescent="0.2">
      <c r="A731" s="60" t="s">
        <v>79</v>
      </c>
      <c r="B731" s="65" t="s">
        <v>30</v>
      </c>
      <c r="C731" s="62" t="s">
        <v>144</v>
      </c>
      <c r="D731" s="54"/>
      <c r="E731" s="63" t="s">
        <v>69</v>
      </c>
      <c r="F731" s="110">
        <v>0.5</v>
      </c>
      <c r="G731" s="89"/>
      <c r="H731" s="90">
        <f>ROUND(G731*F731,2)</f>
        <v>0</v>
      </c>
    </row>
    <row r="732" spans="1:8" s="91" customFormat="1" ht="30" customHeight="1" x14ac:dyDescent="0.2">
      <c r="A732" s="60" t="s">
        <v>55</v>
      </c>
      <c r="B732" s="61" t="s">
        <v>613</v>
      </c>
      <c r="C732" s="69" t="s">
        <v>249</v>
      </c>
      <c r="D732" s="78" t="s">
        <v>248</v>
      </c>
      <c r="E732" s="63"/>
      <c r="F732" s="106"/>
      <c r="G732" s="93"/>
      <c r="H732" s="107"/>
    </row>
    <row r="733" spans="1:8" s="66" customFormat="1" ht="30" customHeight="1" x14ac:dyDescent="0.2">
      <c r="A733" s="60" t="s">
        <v>190</v>
      </c>
      <c r="B733" s="65" t="s">
        <v>30</v>
      </c>
      <c r="C733" s="62" t="s">
        <v>191</v>
      </c>
      <c r="D733" s="54"/>
      <c r="E733" s="63" t="s">
        <v>36</v>
      </c>
      <c r="F733" s="106">
        <v>1</v>
      </c>
      <c r="G733" s="89"/>
      <c r="H733" s="90">
        <f t="shared" ref="H733:H739" si="120">ROUND(G733*F733,2)</f>
        <v>0</v>
      </c>
    </row>
    <row r="734" spans="1:8" s="66" customFormat="1" ht="30" customHeight="1" x14ac:dyDescent="0.2">
      <c r="A734" s="60" t="s">
        <v>56</v>
      </c>
      <c r="B734" s="65" t="s">
        <v>37</v>
      </c>
      <c r="C734" s="62" t="s">
        <v>146</v>
      </c>
      <c r="D734" s="54"/>
      <c r="E734" s="63" t="s">
        <v>36</v>
      </c>
      <c r="F734" s="106">
        <v>2</v>
      </c>
      <c r="G734" s="89"/>
      <c r="H734" s="90">
        <f t="shared" si="120"/>
        <v>0</v>
      </c>
    </row>
    <row r="735" spans="1:8" s="66" customFormat="1" ht="30" customHeight="1" x14ac:dyDescent="0.2">
      <c r="A735" s="60" t="s">
        <v>192</v>
      </c>
      <c r="B735" s="65" t="s">
        <v>47</v>
      </c>
      <c r="C735" s="62" t="s">
        <v>193</v>
      </c>
      <c r="D735" s="54"/>
      <c r="E735" s="63" t="s">
        <v>36</v>
      </c>
      <c r="F735" s="106">
        <v>1</v>
      </c>
      <c r="G735" s="89"/>
      <c r="H735" s="90">
        <f t="shared" si="120"/>
        <v>0</v>
      </c>
    </row>
    <row r="736" spans="1:8" s="66" customFormat="1" ht="30" customHeight="1" x14ac:dyDescent="0.2">
      <c r="A736" s="60" t="s">
        <v>57</v>
      </c>
      <c r="B736" s="65" t="s">
        <v>58</v>
      </c>
      <c r="C736" s="62" t="s">
        <v>164</v>
      </c>
      <c r="D736" s="54"/>
      <c r="E736" s="63" t="s">
        <v>36</v>
      </c>
      <c r="F736" s="106">
        <v>2</v>
      </c>
      <c r="G736" s="89"/>
      <c r="H736" s="90">
        <f t="shared" si="120"/>
        <v>0</v>
      </c>
    </row>
    <row r="737" spans="1:8" s="91" customFormat="1" ht="30" customHeight="1" x14ac:dyDescent="0.2">
      <c r="A737" s="60" t="s">
        <v>70</v>
      </c>
      <c r="B737" s="61" t="s">
        <v>761</v>
      </c>
      <c r="C737" s="62" t="s">
        <v>80</v>
      </c>
      <c r="D737" s="78" t="s">
        <v>248</v>
      </c>
      <c r="E737" s="63" t="s">
        <v>36</v>
      </c>
      <c r="F737" s="106">
        <v>2</v>
      </c>
      <c r="G737" s="89"/>
      <c r="H737" s="90">
        <f t="shared" si="120"/>
        <v>0</v>
      </c>
    </row>
    <row r="738" spans="1:8" s="66" customFormat="1" ht="30" customHeight="1" x14ac:dyDescent="0.2">
      <c r="A738" s="60" t="s">
        <v>72</v>
      </c>
      <c r="B738" s="61" t="s">
        <v>762</v>
      </c>
      <c r="C738" s="62" t="s">
        <v>82</v>
      </c>
      <c r="D738" s="78" t="s">
        <v>248</v>
      </c>
      <c r="E738" s="63" t="s">
        <v>36</v>
      </c>
      <c r="F738" s="106">
        <v>1</v>
      </c>
      <c r="G738" s="89"/>
      <c r="H738" s="90">
        <f t="shared" si="120"/>
        <v>0</v>
      </c>
    </row>
    <row r="739" spans="1:8" s="66" customFormat="1" ht="30" customHeight="1" x14ac:dyDescent="0.2">
      <c r="A739" s="114" t="s">
        <v>278</v>
      </c>
      <c r="B739" s="61" t="s">
        <v>763</v>
      </c>
      <c r="C739" s="69" t="s">
        <v>280</v>
      </c>
      <c r="D739" s="78" t="s">
        <v>248</v>
      </c>
      <c r="E739" s="116" t="s">
        <v>36</v>
      </c>
      <c r="F739" s="117">
        <v>1</v>
      </c>
      <c r="G739" s="118"/>
      <c r="H739" s="119">
        <f t="shared" si="120"/>
        <v>0</v>
      </c>
    </row>
    <row r="740" spans="1:8" ht="39.950000000000003" customHeight="1" x14ac:dyDescent="0.2">
      <c r="A740" s="18"/>
      <c r="B740" s="15"/>
      <c r="C740" s="31" t="s">
        <v>23</v>
      </c>
      <c r="D740" s="10"/>
      <c r="E740" s="7"/>
      <c r="F740" s="10"/>
      <c r="G740" s="18"/>
      <c r="H740" s="21"/>
    </row>
    <row r="741" spans="1:8" s="91" customFormat="1" ht="30" customHeight="1" x14ac:dyDescent="0.2">
      <c r="A741" s="94" t="s">
        <v>59</v>
      </c>
      <c r="B741" s="61" t="s">
        <v>764</v>
      </c>
      <c r="C741" s="62" t="s">
        <v>60</v>
      </c>
      <c r="D741" s="54" t="s">
        <v>370</v>
      </c>
      <c r="E741" s="63"/>
      <c r="F741" s="88"/>
      <c r="G741" s="93"/>
      <c r="H741" s="90"/>
    </row>
    <row r="742" spans="1:8" s="66" customFormat="1" ht="30" customHeight="1" x14ac:dyDescent="0.2">
      <c r="A742" s="94" t="s">
        <v>151</v>
      </c>
      <c r="B742" s="65" t="s">
        <v>30</v>
      </c>
      <c r="C742" s="62" t="s">
        <v>152</v>
      </c>
      <c r="D742" s="54"/>
      <c r="E742" s="63" t="s">
        <v>29</v>
      </c>
      <c r="F742" s="88">
        <v>50</v>
      </c>
      <c r="G742" s="89"/>
      <c r="H742" s="90">
        <f>ROUND(G742*F742,2)</f>
        <v>0</v>
      </c>
    </row>
    <row r="743" spans="1:8" s="66" customFormat="1" ht="30" customHeight="1" x14ac:dyDescent="0.2">
      <c r="A743" s="94" t="s">
        <v>61</v>
      </c>
      <c r="B743" s="65" t="s">
        <v>37</v>
      </c>
      <c r="C743" s="62" t="s">
        <v>153</v>
      </c>
      <c r="D743" s="54"/>
      <c r="E743" s="63" t="s">
        <v>29</v>
      </c>
      <c r="F743" s="88">
        <v>300</v>
      </c>
      <c r="G743" s="89"/>
      <c r="H743" s="90">
        <f>ROUND(G743*F743,2)</f>
        <v>0</v>
      </c>
    </row>
    <row r="744" spans="1:8" s="39" customFormat="1" ht="39.950000000000003" customHeight="1" thickBot="1" x14ac:dyDescent="0.25">
      <c r="A744" s="40"/>
      <c r="B744" s="35" t="str">
        <f>B648</f>
        <v>H</v>
      </c>
      <c r="C744" s="152" t="str">
        <f>C648</f>
        <v>GROVERDALE AVENUE from Garden Grove Drive to Burdick Place - Asphalt Pavement Resurfacing</v>
      </c>
      <c r="D744" s="153"/>
      <c r="E744" s="153"/>
      <c r="F744" s="154"/>
      <c r="G744" s="19" t="s">
        <v>16</v>
      </c>
      <c r="H744" s="19">
        <f>SUM(H648:H743)</f>
        <v>0</v>
      </c>
    </row>
    <row r="745" spans="1:8" s="39" customFormat="1" ht="39.950000000000003" customHeight="1" thickTop="1" x14ac:dyDescent="0.2">
      <c r="A745" s="37"/>
      <c r="B745" s="36" t="s">
        <v>403</v>
      </c>
      <c r="C745" s="149" t="s">
        <v>632</v>
      </c>
      <c r="D745" s="150"/>
      <c r="E745" s="150"/>
      <c r="F745" s="151"/>
      <c r="G745" s="37"/>
      <c r="H745" s="38"/>
    </row>
    <row r="746" spans="1:8" ht="36" customHeight="1" x14ac:dyDescent="0.2">
      <c r="A746" s="18"/>
      <c r="B746" s="15"/>
      <c r="C746" s="30" t="s">
        <v>18</v>
      </c>
      <c r="D746" s="10"/>
      <c r="E746" s="8" t="s">
        <v>1</v>
      </c>
      <c r="F746" s="8" t="s">
        <v>1</v>
      </c>
      <c r="G746" s="18" t="s">
        <v>1</v>
      </c>
      <c r="H746" s="21"/>
    </row>
    <row r="747" spans="1:8" s="91" customFormat="1" ht="30" customHeight="1" x14ac:dyDescent="0.2">
      <c r="A747" s="60" t="s">
        <v>83</v>
      </c>
      <c r="B747" s="61" t="s">
        <v>440</v>
      </c>
      <c r="C747" s="62" t="s">
        <v>84</v>
      </c>
      <c r="D747" s="87" t="s">
        <v>457</v>
      </c>
      <c r="E747" s="63" t="s">
        <v>27</v>
      </c>
      <c r="F747" s="88">
        <v>110</v>
      </c>
      <c r="G747" s="89"/>
      <c r="H747" s="90">
        <f t="shared" ref="H747:H748" si="121">ROUND(G747*F747,2)</f>
        <v>0</v>
      </c>
    </row>
    <row r="748" spans="1:8" s="66" customFormat="1" ht="30" customHeight="1" x14ac:dyDescent="0.2">
      <c r="A748" s="92" t="s">
        <v>85</v>
      </c>
      <c r="B748" s="61" t="s">
        <v>614</v>
      </c>
      <c r="C748" s="62" t="s">
        <v>86</v>
      </c>
      <c r="D748" s="87" t="s">
        <v>457</v>
      </c>
      <c r="E748" s="63" t="s">
        <v>29</v>
      </c>
      <c r="F748" s="88">
        <v>700</v>
      </c>
      <c r="G748" s="89"/>
      <c r="H748" s="90">
        <f t="shared" si="121"/>
        <v>0</v>
      </c>
    </row>
    <row r="749" spans="1:8" s="91" customFormat="1" ht="39.950000000000003" customHeight="1" x14ac:dyDescent="0.2">
      <c r="A749" s="92" t="s">
        <v>32</v>
      </c>
      <c r="B749" s="61" t="s">
        <v>615</v>
      </c>
      <c r="C749" s="62" t="s">
        <v>33</v>
      </c>
      <c r="D749" s="87" t="s">
        <v>457</v>
      </c>
      <c r="E749" s="63"/>
      <c r="F749" s="88"/>
      <c r="G749" s="93"/>
      <c r="H749" s="90"/>
    </row>
    <row r="750" spans="1:8" s="91" customFormat="1" ht="30" customHeight="1" x14ac:dyDescent="0.2">
      <c r="A750" s="92" t="s">
        <v>341</v>
      </c>
      <c r="B750" s="65" t="s">
        <v>30</v>
      </c>
      <c r="C750" s="62" t="s">
        <v>415</v>
      </c>
      <c r="D750" s="54" t="s">
        <v>1</v>
      </c>
      <c r="E750" s="63" t="s">
        <v>27</v>
      </c>
      <c r="F750" s="88">
        <v>10</v>
      </c>
      <c r="G750" s="89"/>
      <c r="H750" s="90">
        <f t="shared" ref="H750:H751" si="122">ROUND(G750*F750,2)</f>
        <v>0</v>
      </c>
    </row>
    <row r="751" spans="1:8" s="66" customFormat="1" ht="30" customHeight="1" x14ac:dyDescent="0.2">
      <c r="A751" s="60" t="s">
        <v>34</v>
      </c>
      <c r="B751" s="61" t="s">
        <v>616</v>
      </c>
      <c r="C751" s="62" t="s">
        <v>35</v>
      </c>
      <c r="D751" s="87" t="s">
        <v>457</v>
      </c>
      <c r="E751" s="63" t="s">
        <v>29</v>
      </c>
      <c r="F751" s="88">
        <v>1210</v>
      </c>
      <c r="G751" s="89"/>
      <c r="H751" s="90">
        <f t="shared" si="122"/>
        <v>0</v>
      </c>
    </row>
    <row r="752" spans="1:8" ht="39.950000000000003" customHeight="1" x14ac:dyDescent="0.2">
      <c r="A752" s="18"/>
      <c r="B752" s="15"/>
      <c r="C752" s="31" t="s">
        <v>334</v>
      </c>
      <c r="D752" s="10"/>
      <c r="E752" s="7"/>
      <c r="F752" s="10"/>
      <c r="G752" s="18"/>
      <c r="H752" s="21"/>
    </row>
    <row r="753" spans="1:8" s="66" customFormat="1" ht="30" customHeight="1" x14ac:dyDescent="0.2">
      <c r="A753" s="94" t="s">
        <v>42</v>
      </c>
      <c r="B753" s="61" t="s">
        <v>617</v>
      </c>
      <c r="C753" s="62" t="s">
        <v>43</v>
      </c>
      <c r="D753" s="54" t="s">
        <v>169</v>
      </c>
      <c r="E753" s="63"/>
      <c r="F753" s="88"/>
      <c r="G753" s="93"/>
      <c r="H753" s="90"/>
    </row>
    <row r="754" spans="1:8" s="66" customFormat="1" ht="30" customHeight="1" x14ac:dyDescent="0.2">
      <c r="A754" s="95" t="s">
        <v>170</v>
      </c>
      <c r="B754" s="96" t="s">
        <v>30</v>
      </c>
      <c r="C754" s="97" t="s">
        <v>171</v>
      </c>
      <c r="D754" s="96" t="s">
        <v>1</v>
      </c>
      <c r="E754" s="96" t="s">
        <v>36</v>
      </c>
      <c r="F754" s="88">
        <v>15</v>
      </c>
      <c r="G754" s="89"/>
      <c r="H754" s="90">
        <f>ROUND(G754*F754,2)</f>
        <v>0</v>
      </c>
    </row>
    <row r="755" spans="1:8" s="91" customFormat="1" ht="30" customHeight="1" x14ac:dyDescent="0.2">
      <c r="A755" s="94" t="s">
        <v>214</v>
      </c>
      <c r="B755" s="61" t="s">
        <v>618</v>
      </c>
      <c r="C755" s="62" t="s">
        <v>215</v>
      </c>
      <c r="D755" s="54" t="s">
        <v>448</v>
      </c>
      <c r="E755" s="63"/>
      <c r="F755" s="88"/>
      <c r="G755" s="93"/>
      <c r="H755" s="90"/>
    </row>
    <row r="756" spans="1:8" s="66" customFormat="1" ht="30" customHeight="1" x14ac:dyDescent="0.2">
      <c r="A756" s="94" t="s">
        <v>216</v>
      </c>
      <c r="B756" s="65" t="s">
        <v>438</v>
      </c>
      <c r="C756" s="62" t="s">
        <v>424</v>
      </c>
      <c r="D756" s="54" t="s">
        <v>217</v>
      </c>
      <c r="E756" s="63"/>
      <c r="F756" s="88"/>
      <c r="G756" s="93"/>
      <c r="H756" s="90"/>
    </row>
    <row r="757" spans="1:8" s="66" customFormat="1" ht="30" customHeight="1" x14ac:dyDescent="0.2">
      <c r="A757" s="94" t="s">
        <v>218</v>
      </c>
      <c r="B757" s="67" t="s">
        <v>101</v>
      </c>
      <c r="C757" s="62" t="s">
        <v>219</v>
      </c>
      <c r="D757" s="54"/>
      <c r="E757" s="63" t="s">
        <v>29</v>
      </c>
      <c r="F757" s="88">
        <v>5</v>
      </c>
      <c r="G757" s="89"/>
      <c r="H757" s="90">
        <f>ROUND(G757*F757,2)</f>
        <v>0</v>
      </c>
    </row>
    <row r="758" spans="1:8" s="66" customFormat="1" ht="30" customHeight="1" x14ac:dyDescent="0.2">
      <c r="A758" s="94" t="s">
        <v>220</v>
      </c>
      <c r="B758" s="67" t="s">
        <v>102</v>
      </c>
      <c r="C758" s="62" t="s">
        <v>221</v>
      </c>
      <c r="D758" s="54"/>
      <c r="E758" s="63" t="s">
        <v>29</v>
      </c>
      <c r="F758" s="88">
        <v>25</v>
      </c>
      <c r="G758" s="89"/>
      <c r="H758" s="90">
        <f>ROUND(G758*F758,2)</f>
        <v>0</v>
      </c>
    </row>
    <row r="759" spans="1:8" s="66" customFormat="1" ht="30" customHeight="1" x14ac:dyDescent="0.2">
      <c r="A759" s="94" t="s">
        <v>104</v>
      </c>
      <c r="B759" s="61" t="s">
        <v>619</v>
      </c>
      <c r="C759" s="62" t="s">
        <v>48</v>
      </c>
      <c r="D759" s="54" t="s">
        <v>172</v>
      </c>
      <c r="E759" s="63"/>
      <c r="F759" s="88"/>
      <c r="G759" s="93"/>
      <c r="H759" s="90"/>
    </row>
    <row r="760" spans="1:8" s="66" customFormat="1" ht="39.950000000000003" customHeight="1" x14ac:dyDescent="0.2">
      <c r="A760" s="94" t="s">
        <v>309</v>
      </c>
      <c r="B760" s="65" t="s">
        <v>30</v>
      </c>
      <c r="C760" s="62" t="s">
        <v>437</v>
      </c>
      <c r="D760" s="54" t="s">
        <v>689</v>
      </c>
      <c r="E760" s="63"/>
      <c r="F760" s="88"/>
      <c r="G760" s="98"/>
      <c r="H760" s="90"/>
    </row>
    <row r="761" spans="1:8" s="66" customFormat="1" ht="30" customHeight="1" x14ac:dyDescent="0.2">
      <c r="A761" s="94" t="s">
        <v>350</v>
      </c>
      <c r="B761" s="99" t="s">
        <v>101</v>
      </c>
      <c r="C761" s="100" t="s">
        <v>320</v>
      </c>
      <c r="D761" s="87"/>
      <c r="E761" s="101" t="s">
        <v>46</v>
      </c>
      <c r="F761" s="102">
        <v>5</v>
      </c>
      <c r="G761" s="89"/>
      <c r="H761" s="98">
        <f>ROUND(G761*F761,2)</f>
        <v>0</v>
      </c>
    </row>
    <row r="762" spans="1:8" s="66" customFormat="1" ht="30" customHeight="1" x14ac:dyDescent="0.2">
      <c r="A762" s="94" t="s">
        <v>351</v>
      </c>
      <c r="B762" s="99" t="s">
        <v>102</v>
      </c>
      <c r="C762" s="100" t="s">
        <v>352</v>
      </c>
      <c r="D762" s="87"/>
      <c r="E762" s="101" t="s">
        <v>46</v>
      </c>
      <c r="F762" s="102">
        <v>5</v>
      </c>
      <c r="G762" s="89"/>
      <c r="H762" s="98">
        <f>ROUND(G762*F762,2)</f>
        <v>0</v>
      </c>
    </row>
    <row r="763" spans="1:8" s="104" customFormat="1" ht="39.950000000000003" customHeight="1" x14ac:dyDescent="0.2">
      <c r="A763" s="94" t="s">
        <v>173</v>
      </c>
      <c r="B763" s="65" t="s">
        <v>37</v>
      </c>
      <c r="C763" s="62" t="s">
        <v>423</v>
      </c>
      <c r="D763" s="54" t="s">
        <v>688</v>
      </c>
      <c r="E763" s="63" t="s">
        <v>46</v>
      </c>
      <c r="F763" s="88">
        <v>7</v>
      </c>
      <c r="G763" s="89"/>
      <c r="H763" s="90">
        <f t="shared" ref="H763" si="123">ROUND(G763*F763,2)</f>
        <v>0</v>
      </c>
    </row>
    <row r="764" spans="1:8" s="66" customFormat="1" ht="30" customHeight="1" x14ac:dyDescent="0.2">
      <c r="A764" s="94" t="s">
        <v>112</v>
      </c>
      <c r="B764" s="61" t="s">
        <v>620</v>
      </c>
      <c r="C764" s="62" t="s">
        <v>114</v>
      </c>
      <c r="D764" s="54" t="s">
        <v>181</v>
      </c>
      <c r="E764" s="63" t="s">
        <v>36</v>
      </c>
      <c r="F764" s="106">
        <v>4</v>
      </c>
      <c r="G764" s="89"/>
      <c r="H764" s="90">
        <f t="shared" ref="H764" si="124">ROUND(G764*F764,2)</f>
        <v>0</v>
      </c>
    </row>
    <row r="765" spans="1:8" ht="39.950000000000003" customHeight="1" x14ac:dyDescent="0.2">
      <c r="A765" s="18"/>
      <c r="B765" s="6"/>
      <c r="C765" s="31" t="s">
        <v>19</v>
      </c>
      <c r="D765" s="10"/>
      <c r="E765" s="8"/>
      <c r="F765" s="8"/>
      <c r="G765" s="18"/>
      <c r="H765" s="21"/>
    </row>
    <row r="766" spans="1:8" s="91" customFormat="1" ht="39.950000000000003" customHeight="1" x14ac:dyDescent="0.2">
      <c r="A766" s="60" t="s">
        <v>50</v>
      </c>
      <c r="B766" s="61" t="s">
        <v>621</v>
      </c>
      <c r="C766" s="62" t="s">
        <v>51</v>
      </c>
      <c r="D766" s="54" t="s">
        <v>430</v>
      </c>
      <c r="E766" s="63"/>
      <c r="F766" s="106"/>
      <c r="G766" s="93"/>
      <c r="H766" s="107"/>
    </row>
    <row r="767" spans="1:8" s="66" customFormat="1" ht="39.950000000000003" customHeight="1" x14ac:dyDescent="0.2">
      <c r="A767" s="60" t="s">
        <v>182</v>
      </c>
      <c r="B767" s="65" t="s">
        <v>30</v>
      </c>
      <c r="C767" s="62" t="s">
        <v>431</v>
      </c>
      <c r="D767" s="54" t="s">
        <v>119</v>
      </c>
      <c r="E767" s="63" t="s">
        <v>46</v>
      </c>
      <c r="F767" s="88">
        <v>8</v>
      </c>
      <c r="G767" s="89"/>
      <c r="H767" s="90">
        <f t="shared" ref="H767" si="125">ROUND(G767*F767,2)</f>
        <v>0</v>
      </c>
    </row>
    <row r="768" spans="1:8" s="91" customFormat="1" ht="30" customHeight="1" x14ac:dyDescent="0.2">
      <c r="A768" s="60" t="s">
        <v>163</v>
      </c>
      <c r="B768" s="61" t="s">
        <v>622</v>
      </c>
      <c r="C768" s="62" t="s">
        <v>424</v>
      </c>
      <c r="D768" s="54" t="s">
        <v>449</v>
      </c>
      <c r="E768" s="63" t="s">
        <v>29</v>
      </c>
      <c r="F768" s="106">
        <v>575</v>
      </c>
      <c r="G768" s="89"/>
      <c r="H768" s="90">
        <f t="shared" ref="H768" si="126">ROUND(G768*F768,2)</f>
        <v>0</v>
      </c>
    </row>
    <row r="769" spans="1:8" ht="39.950000000000003" customHeight="1" x14ac:dyDescent="0.2">
      <c r="A769" s="18"/>
      <c r="B769" s="11"/>
      <c r="C769" s="31" t="s">
        <v>22</v>
      </c>
      <c r="D769" s="10"/>
      <c r="E769" s="9"/>
      <c r="F769" s="8"/>
      <c r="G769" s="18"/>
      <c r="H769" s="21"/>
    </row>
    <row r="770" spans="1:8" s="91" customFormat="1" ht="30" customHeight="1" x14ac:dyDescent="0.2">
      <c r="A770" s="60" t="s">
        <v>55</v>
      </c>
      <c r="B770" s="61" t="s">
        <v>623</v>
      </c>
      <c r="C770" s="69" t="s">
        <v>249</v>
      </c>
      <c r="D770" s="78" t="s">
        <v>248</v>
      </c>
      <c r="E770" s="63"/>
      <c r="F770" s="106"/>
      <c r="G770" s="93"/>
      <c r="H770" s="107"/>
    </row>
    <row r="771" spans="1:8" s="66" customFormat="1" ht="30" customHeight="1" x14ac:dyDescent="0.2">
      <c r="A771" s="60" t="s">
        <v>56</v>
      </c>
      <c r="B771" s="65" t="s">
        <v>30</v>
      </c>
      <c r="C771" s="62" t="s">
        <v>146</v>
      </c>
      <c r="D771" s="54"/>
      <c r="E771" s="63" t="s">
        <v>36</v>
      </c>
      <c r="F771" s="106">
        <v>1</v>
      </c>
      <c r="G771" s="89"/>
      <c r="H771" s="90">
        <f t="shared" ref="H771:H773" si="127">ROUND(G771*F771,2)</f>
        <v>0</v>
      </c>
    </row>
    <row r="772" spans="1:8" s="91" customFormat="1" ht="30" customHeight="1" x14ac:dyDescent="0.2">
      <c r="A772" s="60" t="s">
        <v>70</v>
      </c>
      <c r="B772" s="61" t="s">
        <v>624</v>
      </c>
      <c r="C772" s="62" t="s">
        <v>80</v>
      </c>
      <c r="D772" s="78" t="s">
        <v>248</v>
      </c>
      <c r="E772" s="63" t="s">
        <v>36</v>
      </c>
      <c r="F772" s="106">
        <v>6</v>
      </c>
      <c r="G772" s="89"/>
      <c r="H772" s="90">
        <f t="shared" si="127"/>
        <v>0</v>
      </c>
    </row>
    <row r="773" spans="1:8" s="91" customFormat="1" ht="30" customHeight="1" x14ac:dyDescent="0.2">
      <c r="A773" s="60" t="s">
        <v>71</v>
      </c>
      <c r="B773" s="61" t="s">
        <v>625</v>
      </c>
      <c r="C773" s="62" t="s">
        <v>81</v>
      </c>
      <c r="D773" s="78" t="s">
        <v>248</v>
      </c>
      <c r="E773" s="63" t="s">
        <v>36</v>
      </c>
      <c r="F773" s="106">
        <v>1</v>
      </c>
      <c r="G773" s="89"/>
      <c r="H773" s="90">
        <f t="shared" si="127"/>
        <v>0</v>
      </c>
    </row>
    <row r="774" spans="1:8" ht="39.950000000000003" customHeight="1" x14ac:dyDescent="0.2">
      <c r="A774" s="18"/>
      <c r="B774" s="15"/>
      <c r="C774" s="31" t="s">
        <v>23</v>
      </c>
      <c r="D774" s="10"/>
      <c r="E774" s="7"/>
      <c r="F774" s="10"/>
      <c r="G774" s="18"/>
      <c r="H774" s="21"/>
    </row>
    <row r="775" spans="1:8" s="91" customFormat="1" ht="30" customHeight="1" x14ac:dyDescent="0.2">
      <c r="A775" s="94" t="s">
        <v>59</v>
      </c>
      <c r="B775" s="61" t="s">
        <v>626</v>
      </c>
      <c r="C775" s="62" t="s">
        <v>60</v>
      </c>
      <c r="D775" s="54" t="s">
        <v>370</v>
      </c>
      <c r="E775" s="63"/>
      <c r="F775" s="88"/>
      <c r="G775" s="93"/>
      <c r="H775" s="90"/>
    </row>
    <row r="776" spans="1:8" s="66" customFormat="1" ht="30" customHeight="1" x14ac:dyDescent="0.2">
      <c r="A776" s="94" t="s">
        <v>151</v>
      </c>
      <c r="B776" s="65" t="s">
        <v>30</v>
      </c>
      <c r="C776" s="62" t="s">
        <v>152</v>
      </c>
      <c r="D776" s="54"/>
      <c r="E776" s="63" t="s">
        <v>29</v>
      </c>
      <c r="F776" s="88">
        <v>10</v>
      </c>
      <c r="G776" s="89"/>
      <c r="H776" s="90">
        <f>ROUND(G776*F776,2)</f>
        <v>0</v>
      </c>
    </row>
    <row r="777" spans="1:8" s="66" customFormat="1" ht="30" customHeight="1" x14ac:dyDescent="0.2">
      <c r="A777" s="94" t="s">
        <v>61</v>
      </c>
      <c r="B777" s="65" t="s">
        <v>37</v>
      </c>
      <c r="C777" s="62" t="s">
        <v>153</v>
      </c>
      <c r="D777" s="54"/>
      <c r="E777" s="63" t="s">
        <v>29</v>
      </c>
      <c r="F777" s="88">
        <v>1200</v>
      </c>
      <c r="G777" s="89"/>
      <c r="H777" s="90">
        <f>ROUND(G777*F777,2)</f>
        <v>0</v>
      </c>
    </row>
    <row r="778" spans="1:8" s="39" customFormat="1" ht="39.950000000000003" customHeight="1" thickBot="1" x14ac:dyDescent="0.25">
      <c r="A778" s="40"/>
      <c r="B778" s="35" t="str">
        <f>B745</f>
        <v>I</v>
      </c>
      <c r="C778" s="152" t="str">
        <f>C745</f>
        <v>PARK LANE AVENUE from Approximately 367m South of Selkirk Avenue to Selkirk Avenue - Construction of New 100mm Concrete Sidewalk</v>
      </c>
      <c r="D778" s="153"/>
      <c r="E778" s="153"/>
      <c r="F778" s="154"/>
      <c r="G778" s="19" t="s">
        <v>16</v>
      </c>
      <c r="H778" s="19">
        <f>SUM(H745:H777)</f>
        <v>0</v>
      </c>
    </row>
    <row r="779" spans="1:8" s="39" customFormat="1" ht="30" customHeight="1" thickTop="1" x14ac:dyDescent="0.2">
      <c r="A779" s="37"/>
      <c r="B779" s="36" t="s">
        <v>404</v>
      </c>
      <c r="C779" s="149" t="s">
        <v>195</v>
      </c>
      <c r="D779" s="150"/>
      <c r="E779" s="150"/>
      <c r="F779" s="151"/>
      <c r="G779" s="37"/>
      <c r="H779" s="38"/>
    </row>
    <row r="780" spans="1:8" ht="36" customHeight="1" x14ac:dyDescent="0.2">
      <c r="A780" s="18"/>
      <c r="B780" s="15"/>
      <c r="C780" s="124" t="s">
        <v>679</v>
      </c>
      <c r="D780" s="10"/>
      <c r="E780" s="7"/>
      <c r="F780" s="10"/>
      <c r="G780" s="18"/>
      <c r="H780" s="21"/>
    </row>
    <row r="781" spans="1:8" s="66" customFormat="1" ht="30" customHeight="1" x14ac:dyDescent="0.2">
      <c r="A781" s="94"/>
      <c r="B781" s="61" t="s">
        <v>445</v>
      </c>
      <c r="C781" s="62" t="s">
        <v>442</v>
      </c>
      <c r="D781" s="54" t="s">
        <v>765</v>
      </c>
      <c r="E781" s="63"/>
      <c r="F781" s="123"/>
      <c r="G781" s="64"/>
      <c r="H781" s="59"/>
    </row>
    <row r="782" spans="1:8" s="66" customFormat="1" ht="39.950000000000003" customHeight="1" x14ac:dyDescent="0.2">
      <c r="A782" s="60"/>
      <c r="B782" s="65" t="s">
        <v>30</v>
      </c>
      <c r="C782" s="62" t="s">
        <v>444</v>
      </c>
      <c r="D782" s="54"/>
      <c r="E782" s="63" t="s">
        <v>36</v>
      </c>
      <c r="F782" s="144">
        <v>1</v>
      </c>
      <c r="G782" s="68"/>
      <c r="H782" s="59">
        <f>ROUND(G782*F782,2)</f>
        <v>0</v>
      </c>
    </row>
    <row r="783" spans="1:8" ht="36" customHeight="1" x14ac:dyDescent="0.2">
      <c r="A783" s="18"/>
      <c r="B783" s="15"/>
      <c r="C783" s="124" t="s">
        <v>680</v>
      </c>
      <c r="D783" s="10"/>
      <c r="E783" s="7"/>
      <c r="F783" s="10"/>
      <c r="G783" s="18"/>
      <c r="H783" s="21"/>
    </row>
    <row r="784" spans="1:8" s="66" customFormat="1" ht="30" customHeight="1" x14ac:dyDescent="0.2">
      <c r="A784" s="94"/>
      <c r="B784" s="61" t="s">
        <v>684</v>
      </c>
      <c r="C784" s="62" t="s">
        <v>442</v>
      </c>
      <c r="D784" s="54" t="s">
        <v>765</v>
      </c>
      <c r="E784" s="63"/>
      <c r="F784" s="123"/>
      <c r="G784" s="64"/>
      <c r="H784" s="59"/>
    </row>
    <row r="785" spans="1:8" s="66" customFormat="1" ht="30" customHeight="1" x14ac:dyDescent="0.2">
      <c r="A785" s="60"/>
      <c r="B785" s="65" t="s">
        <v>30</v>
      </c>
      <c r="C785" s="62" t="s">
        <v>443</v>
      </c>
      <c r="D785" s="54"/>
      <c r="E785" s="63" t="s">
        <v>69</v>
      </c>
      <c r="F785" s="122">
        <v>0.55000000000000004</v>
      </c>
      <c r="G785" s="68"/>
      <c r="H785" s="59">
        <f>ROUND(G785*F785,2)</f>
        <v>0</v>
      </c>
    </row>
    <row r="786" spans="1:8" s="66" customFormat="1" ht="30" customHeight="1" x14ac:dyDescent="0.2">
      <c r="A786" s="60"/>
      <c r="B786" s="65" t="s">
        <v>37</v>
      </c>
      <c r="C786" s="62" t="s">
        <v>446</v>
      </c>
      <c r="D786" s="54"/>
      <c r="E786" s="63" t="s">
        <v>36</v>
      </c>
      <c r="F786" s="144">
        <v>1</v>
      </c>
      <c r="G786" s="68"/>
      <c r="H786" s="59">
        <f>ROUND(G786*F786,2)</f>
        <v>0</v>
      </c>
    </row>
    <row r="787" spans="1:8" ht="36" customHeight="1" x14ac:dyDescent="0.2">
      <c r="A787" s="18"/>
      <c r="B787" s="15"/>
      <c r="C787" s="124" t="s">
        <v>681</v>
      </c>
      <c r="D787" s="10"/>
      <c r="E787" s="7"/>
      <c r="F787" s="10"/>
      <c r="G787" s="18"/>
      <c r="H787" s="21"/>
    </row>
    <row r="788" spans="1:8" s="66" customFormat="1" ht="30" customHeight="1" x14ac:dyDescent="0.2">
      <c r="A788" s="94"/>
      <c r="B788" s="61" t="s">
        <v>685</v>
      </c>
      <c r="C788" s="62" t="s">
        <v>442</v>
      </c>
      <c r="D788" s="54" t="s">
        <v>765</v>
      </c>
      <c r="E788" s="63"/>
      <c r="F788" s="123"/>
      <c r="G788" s="64"/>
      <c r="H788" s="59"/>
    </row>
    <row r="789" spans="1:8" s="66" customFormat="1" ht="30" customHeight="1" x14ac:dyDescent="0.2">
      <c r="A789" s="60"/>
      <c r="B789" s="65" t="s">
        <v>30</v>
      </c>
      <c r="C789" s="62" t="s">
        <v>443</v>
      </c>
      <c r="D789" s="54"/>
      <c r="E789" s="63" t="s">
        <v>69</v>
      </c>
      <c r="F789" s="122">
        <v>0.45</v>
      </c>
      <c r="G789" s="68"/>
      <c r="H789" s="59">
        <f>ROUND(G789*F789,2)</f>
        <v>0</v>
      </c>
    </row>
    <row r="790" spans="1:8" ht="36" customHeight="1" x14ac:dyDescent="0.2">
      <c r="A790" s="18"/>
      <c r="B790" s="15"/>
      <c r="C790" s="124" t="s">
        <v>682</v>
      </c>
      <c r="D790" s="10"/>
      <c r="E790" s="7"/>
      <c r="F790" s="10"/>
      <c r="G790" s="18"/>
      <c r="H790" s="21"/>
    </row>
    <row r="791" spans="1:8" s="66" customFormat="1" ht="30" customHeight="1" x14ac:dyDescent="0.2">
      <c r="A791" s="94"/>
      <c r="B791" s="61" t="s">
        <v>686</v>
      </c>
      <c r="C791" s="62" t="s">
        <v>442</v>
      </c>
      <c r="D791" s="54" t="s">
        <v>765</v>
      </c>
      <c r="E791" s="63"/>
      <c r="F791" s="123"/>
      <c r="G791" s="64"/>
      <c r="H791" s="59"/>
    </row>
    <row r="792" spans="1:8" s="66" customFormat="1" ht="30" customHeight="1" x14ac:dyDescent="0.2">
      <c r="A792" s="60"/>
      <c r="B792" s="65" t="s">
        <v>30</v>
      </c>
      <c r="C792" s="62" t="s">
        <v>443</v>
      </c>
      <c r="D792" s="54"/>
      <c r="E792" s="63" t="s">
        <v>69</v>
      </c>
      <c r="F792" s="122">
        <v>1.7</v>
      </c>
      <c r="G792" s="68"/>
      <c r="H792" s="59">
        <f>ROUND(G792*F792,2)</f>
        <v>0</v>
      </c>
    </row>
    <row r="793" spans="1:8" s="66" customFormat="1" ht="30" customHeight="1" x14ac:dyDescent="0.2">
      <c r="A793" s="60"/>
      <c r="B793" s="65" t="s">
        <v>37</v>
      </c>
      <c r="C793" s="62" t="s">
        <v>446</v>
      </c>
      <c r="D793" s="54"/>
      <c r="E793" s="63" t="s">
        <v>36</v>
      </c>
      <c r="F793" s="144">
        <v>2</v>
      </c>
      <c r="G793" s="68"/>
      <c r="H793" s="59">
        <f>ROUND(G793*F793,2)</f>
        <v>0</v>
      </c>
    </row>
    <row r="794" spans="1:8" ht="36" customHeight="1" x14ac:dyDescent="0.2">
      <c r="A794" s="18"/>
      <c r="B794" s="15"/>
      <c r="C794" s="124" t="s">
        <v>683</v>
      </c>
      <c r="D794" s="10"/>
      <c r="E794" s="7"/>
      <c r="F794" s="10"/>
      <c r="G794" s="18"/>
      <c r="H794" s="21"/>
    </row>
    <row r="795" spans="1:8" s="66" customFormat="1" ht="30" customHeight="1" x14ac:dyDescent="0.2">
      <c r="A795" s="94"/>
      <c r="B795" s="61" t="s">
        <v>687</v>
      </c>
      <c r="C795" s="62" t="s">
        <v>442</v>
      </c>
      <c r="D795" s="54" t="s">
        <v>765</v>
      </c>
      <c r="E795" s="63"/>
      <c r="F795" s="123"/>
      <c r="G795" s="64"/>
      <c r="H795" s="59"/>
    </row>
    <row r="796" spans="1:8" s="66" customFormat="1" ht="39.950000000000003" customHeight="1" x14ac:dyDescent="0.2">
      <c r="A796" s="60"/>
      <c r="B796" s="65" t="s">
        <v>30</v>
      </c>
      <c r="C796" s="62" t="s">
        <v>444</v>
      </c>
      <c r="D796" s="54"/>
      <c r="E796" s="63" t="s">
        <v>36</v>
      </c>
      <c r="F796" s="144">
        <v>1</v>
      </c>
      <c r="G796" s="68"/>
      <c r="H796" s="59">
        <f>ROUND(G796*F796,2)</f>
        <v>0</v>
      </c>
    </row>
    <row r="797" spans="1:8" ht="36" customHeight="1" x14ac:dyDescent="0.2">
      <c r="A797" s="18"/>
      <c r="B797" s="15"/>
      <c r="C797" s="124" t="s">
        <v>695</v>
      </c>
      <c r="D797" s="10"/>
      <c r="E797" s="7"/>
      <c r="F797" s="10"/>
      <c r="G797" s="18"/>
      <c r="H797" s="21"/>
    </row>
    <row r="798" spans="1:8" s="66" customFormat="1" ht="30" customHeight="1" x14ac:dyDescent="0.2">
      <c r="A798" s="94"/>
      <c r="B798" s="61" t="s">
        <v>732</v>
      </c>
      <c r="C798" s="62" t="s">
        <v>442</v>
      </c>
      <c r="D798" s="54" t="s">
        <v>765</v>
      </c>
      <c r="E798" s="63"/>
      <c r="F798" s="123"/>
      <c r="G798" s="64"/>
      <c r="H798" s="59"/>
    </row>
    <row r="799" spans="1:8" s="66" customFormat="1" ht="30" customHeight="1" x14ac:dyDescent="0.2">
      <c r="A799" s="60"/>
      <c r="B799" s="65" t="s">
        <v>30</v>
      </c>
      <c r="C799" s="62" t="s">
        <v>443</v>
      </c>
      <c r="D799" s="54"/>
      <c r="E799" s="63" t="s">
        <v>69</v>
      </c>
      <c r="F799" s="122">
        <v>0.2</v>
      </c>
      <c r="G799" s="68"/>
      <c r="H799" s="59">
        <f>ROUND(G799*F799,2)</f>
        <v>0</v>
      </c>
    </row>
    <row r="800" spans="1:8" s="66" customFormat="1" ht="30" customHeight="1" x14ac:dyDescent="0.2">
      <c r="A800" s="60" t="s">
        <v>68</v>
      </c>
      <c r="B800" s="61" t="s">
        <v>733</v>
      </c>
      <c r="C800" s="62" t="s">
        <v>78</v>
      </c>
      <c r="D800" s="54" t="s">
        <v>127</v>
      </c>
      <c r="E800" s="63"/>
      <c r="F800" s="106"/>
      <c r="G800" s="98"/>
      <c r="H800" s="107"/>
    </row>
    <row r="801" spans="1:8" s="66" customFormat="1" ht="30" customHeight="1" x14ac:dyDescent="0.2">
      <c r="A801" s="60" t="s">
        <v>79</v>
      </c>
      <c r="B801" s="65" t="s">
        <v>30</v>
      </c>
      <c r="C801" s="62" t="s">
        <v>144</v>
      </c>
      <c r="D801" s="54"/>
      <c r="E801" s="63" t="s">
        <v>69</v>
      </c>
      <c r="F801" s="145">
        <v>0.5</v>
      </c>
      <c r="G801" s="89"/>
      <c r="H801" s="90">
        <f>ROUND(G801*F801,2)</f>
        <v>0</v>
      </c>
    </row>
    <row r="802" spans="1:8" ht="36" customHeight="1" x14ac:dyDescent="0.2">
      <c r="A802" s="18"/>
      <c r="B802" s="15"/>
      <c r="C802" s="124" t="s">
        <v>697</v>
      </c>
      <c r="D802" s="10"/>
      <c r="E802" s="7"/>
      <c r="F802" s="10"/>
      <c r="G802" s="18"/>
      <c r="H802" s="21"/>
    </row>
    <row r="803" spans="1:8" s="66" customFormat="1" ht="30" customHeight="1" x14ac:dyDescent="0.2">
      <c r="A803" s="94"/>
      <c r="B803" s="61" t="s">
        <v>734</v>
      </c>
      <c r="C803" s="62" t="s">
        <v>442</v>
      </c>
      <c r="D803" s="54" t="s">
        <v>765</v>
      </c>
      <c r="E803" s="63"/>
      <c r="F803" s="123"/>
      <c r="G803" s="64"/>
      <c r="H803" s="59"/>
    </row>
    <row r="804" spans="1:8" s="66" customFormat="1" ht="30" customHeight="1" x14ac:dyDescent="0.2">
      <c r="A804" s="60"/>
      <c r="B804" s="65" t="s">
        <v>30</v>
      </c>
      <c r="C804" s="62" t="s">
        <v>443</v>
      </c>
      <c r="D804" s="54"/>
      <c r="E804" s="63" t="s">
        <v>69</v>
      </c>
      <c r="F804" s="122">
        <v>0.3</v>
      </c>
      <c r="G804" s="68"/>
      <c r="H804" s="59">
        <f>ROUND(G804*F804,2)</f>
        <v>0</v>
      </c>
    </row>
    <row r="805" spans="1:8" ht="36" customHeight="1" x14ac:dyDescent="0.2">
      <c r="A805" s="18"/>
      <c r="B805" s="15"/>
      <c r="C805" s="124" t="s">
        <v>698</v>
      </c>
      <c r="D805" s="10"/>
      <c r="E805" s="7"/>
      <c r="F805" s="10"/>
      <c r="G805" s="18"/>
      <c r="H805" s="21"/>
    </row>
    <row r="806" spans="1:8" s="66" customFormat="1" ht="30" customHeight="1" x14ac:dyDescent="0.2">
      <c r="A806" s="94"/>
      <c r="B806" s="61" t="s">
        <v>735</v>
      </c>
      <c r="C806" s="62" t="s">
        <v>442</v>
      </c>
      <c r="D806" s="54" t="s">
        <v>765</v>
      </c>
      <c r="E806" s="63"/>
      <c r="F806" s="123"/>
      <c r="G806" s="64"/>
      <c r="H806" s="59"/>
    </row>
    <row r="807" spans="1:8" s="66" customFormat="1" ht="30" customHeight="1" x14ac:dyDescent="0.2">
      <c r="A807" s="60"/>
      <c r="B807" s="65" t="s">
        <v>30</v>
      </c>
      <c r="C807" s="62" t="s">
        <v>696</v>
      </c>
      <c r="D807" s="54"/>
      <c r="E807" s="63" t="s">
        <v>69</v>
      </c>
      <c r="F807" s="122">
        <v>0.55000000000000004</v>
      </c>
      <c r="G807" s="68"/>
      <c r="H807" s="59">
        <f>ROUND(G807*F807,2)</f>
        <v>0</v>
      </c>
    </row>
    <row r="808" spans="1:8" ht="36" customHeight="1" x14ac:dyDescent="0.2">
      <c r="A808" s="18"/>
      <c r="B808" s="15"/>
      <c r="C808" s="124" t="s">
        <v>754</v>
      </c>
      <c r="D808" s="10"/>
      <c r="E808" s="7"/>
      <c r="F808" s="10"/>
      <c r="G808" s="18"/>
      <c r="H808" s="21"/>
    </row>
    <row r="809" spans="1:8" s="66" customFormat="1" ht="30" customHeight="1" x14ac:dyDescent="0.2">
      <c r="A809" s="94"/>
      <c r="B809" s="61" t="s">
        <v>756</v>
      </c>
      <c r="C809" s="62" t="s">
        <v>442</v>
      </c>
      <c r="D809" s="54" t="s">
        <v>765</v>
      </c>
      <c r="E809" s="63"/>
      <c r="F809" s="123"/>
      <c r="G809" s="64"/>
      <c r="H809" s="59"/>
    </row>
    <row r="810" spans="1:8" s="66" customFormat="1" ht="30" customHeight="1" x14ac:dyDescent="0.2">
      <c r="A810" s="60"/>
      <c r="B810" s="65" t="s">
        <v>30</v>
      </c>
      <c r="C810" s="62" t="s">
        <v>443</v>
      </c>
      <c r="D810" s="54"/>
      <c r="E810" s="63" t="s">
        <v>69</v>
      </c>
      <c r="F810" s="122">
        <v>0.2</v>
      </c>
      <c r="G810" s="68"/>
      <c r="H810" s="59">
        <f>ROUND(G810*F810,2)</f>
        <v>0</v>
      </c>
    </row>
    <row r="811" spans="1:8" ht="36" customHeight="1" x14ac:dyDescent="0.2">
      <c r="A811" s="18"/>
      <c r="B811" s="15"/>
      <c r="C811" s="124" t="s">
        <v>755</v>
      </c>
      <c r="D811" s="10"/>
      <c r="E811" s="7"/>
      <c r="F811" s="10"/>
      <c r="G811" s="18"/>
      <c r="H811" s="21"/>
    </row>
    <row r="812" spans="1:8" s="66" customFormat="1" ht="30" customHeight="1" x14ac:dyDescent="0.2">
      <c r="A812" s="94"/>
      <c r="B812" s="61" t="s">
        <v>757</v>
      </c>
      <c r="C812" s="62" t="s">
        <v>442</v>
      </c>
      <c r="D812" s="54" t="s">
        <v>765</v>
      </c>
      <c r="E812" s="63"/>
      <c r="F812" s="123"/>
      <c r="G812" s="64"/>
      <c r="H812" s="59"/>
    </row>
    <row r="813" spans="1:8" s="66" customFormat="1" ht="30" customHeight="1" x14ac:dyDescent="0.2">
      <c r="A813" s="60"/>
      <c r="B813" s="65" t="s">
        <v>30</v>
      </c>
      <c r="C813" s="62" t="s">
        <v>443</v>
      </c>
      <c r="D813" s="54"/>
      <c r="E813" s="63" t="s">
        <v>69</v>
      </c>
      <c r="F813" s="122">
        <v>0.2</v>
      </c>
      <c r="G813" s="68"/>
      <c r="H813" s="59">
        <f>ROUND(G813*F813,2)</f>
        <v>0</v>
      </c>
    </row>
    <row r="814" spans="1:8" s="39" customFormat="1" ht="30" customHeight="1" thickBot="1" x14ac:dyDescent="0.25">
      <c r="A814" s="40"/>
      <c r="B814" s="35" t="str">
        <f>B779</f>
        <v>J</v>
      </c>
      <c r="C814" s="152" t="str">
        <f>C779</f>
        <v>WATER AND WASTE WORK</v>
      </c>
      <c r="D814" s="153"/>
      <c r="E814" s="153"/>
      <c r="F814" s="154"/>
      <c r="G814" s="19" t="s">
        <v>16</v>
      </c>
      <c r="H814" s="19">
        <f>SUM(H779:H813)</f>
        <v>0</v>
      </c>
    </row>
    <row r="815" spans="1:8" s="83" customFormat="1" ht="30" customHeight="1" thickTop="1" x14ac:dyDescent="0.2">
      <c r="A815" s="80"/>
      <c r="B815" s="81" t="s">
        <v>405</v>
      </c>
      <c r="C815" s="165" t="s">
        <v>627</v>
      </c>
      <c r="D815" s="166"/>
      <c r="E815" s="166"/>
      <c r="F815" s="167"/>
      <c r="G815" s="80"/>
      <c r="H815" s="82"/>
    </row>
    <row r="816" spans="1:8" s="79" customFormat="1" ht="30" customHeight="1" x14ac:dyDescent="0.2">
      <c r="A816" s="84" t="s">
        <v>339</v>
      </c>
      <c r="B816" s="72" t="s">
        <v>441</v>
      </c>
      <c r="C816" s="73" t="s">
        <v>340</v>
      </c>
      <c r="D816" s="78" t="s">
        <v>458</v>
      </c>
      <c r="E816" s="74" t="s">
        <v>335</v>
      </c>
      <c r="F816" s="76">
        <v>1</v>
      </c>
      <c r="G816" s="75"/>
      <c r="H816" s="90">
        <f>ROUND(G816*F816,2)</f>
        <v>0</v>
      </c>
    </row>
    <row r="817" spans="1:8" s="83" customFormat="1" ht="30" customHeight="1" thickBot="1" x14ac:dyDescent="0.25">
      <c r="A817" s="85"/>
      <c r="B817" s="86" t="str">
        <f>B815</f>
        <v>K</v>
      </c>
      <c r="C817" s="168" t="str">
        <f>C815</f>
        <v>MOBILIZATION/DEMOLIBIZATION</v>
      </c>
      <c r="D817" s="169"/>
      <c r="E817" s="169"/>
      <c r="F817" s="170"/>
      <c r="G817" s="120" t="s">
        <v>16</v>
      </c>
      <c r="H817" s="121">
        <f>H816</f>
        <v>0</v>
      </c>
    </row>
    <row r="818" spans="1:8" ht="39.950000000000003" customHeight="1" thickTop="1" x14ac:dyDescent="0.25">
      <c r="A818" s="52"/>
      <c r="B818" s="9"/>
      <c r="C818" s="126" t="s">
        <v>17</v>
      </c>
      <c r="D818" s="127"/>
      <c r="E818" s="128"/>
      <c r="F818" s="128"/>
      <c r="G818" s="55"/>
      <c r="H818" s="129"/>
    </row>
    <row r="819" spans="1:8" ht="39.950000000000003" customHeight="1" thickBot="1" x14ac:dyDescent="0.25">
      <c r="A819" s="19"/>
      <c r="B819" s="35" t="str">
        <f>B6</f>
        <v>A</v>
      </c>
      <c r="C819" s="164" t="str">
        <f>C6</f>
        <v>ALWOOD CRESCENT from Egesz Street to Egesz Street - Asphalt Pavement Rehabilitation</v>
      </c>
      <c r="D819" s="153"/>
      <c r="E819" s="153"/>
      <c r="F819" s="154"/>
      <c r="G819" s="19" t="s">
        <v>16</v>
      </c>
      <c r="H819" s="19">
        <f>H90</f>
        <v>0</v>
      </c>
    </row>
    <row r="820" spans="1:8" ht="39.950000000000003" customHeight="1" thickTop="1" thickBot="1" x14ac:dyDescent="0.25">
      <c r="A820" s="19"/>
      <c r="B820" s="35" t="str">
        <f>B91</f>
        <v>B</v>
      </c>
      <c r="C820" s="146" t="str">
        <f>C91</f>
        <v>BENBOW ROAD from Egesz Street to Burrows Avenue - Asphalt Pavement Resurfacing</v>
      </c>
      <c r="D820" s="155"/>
      <c r="E820" s="155"/>
      <c r="F820" s="156"/>
      <c r="G820" s="19" t="s">
        <v>16</v>
      </c>
      <c r="H820" s="19">
        <f>H179</f>
        <v>0</v>
      </c>
    </row>
    <row r="821" spans="1:8" ht="39.950000000000003" customHeight="1" thickTop="1" thickBot="1" x14ac:dyDescent="0.25">
      <c r="A821" s="19"/>
      <c r="B821" s="35" t="str">
        <f>B180</f>
        <v>C</v>
      </c>
      <c r="C821" s="164" t="str">
        <f>C180</f>
        <v>BUNTING STREET from Church Avenue to Inkster Boulevard -  Concrete Pavement Rehabilitation</v>
      </c>
      <c r="D821" s="153"/>
      <c r="E821" s="153"/>
      <c r="F821" s="154"/>
      <c r="G821" s="19" t="s">
        <v>16</v>
      </c>
      <c r="H821" s="19">
        <f>H325</f>
        <v>0</v>
      </c>
    </row>
    <row r="822" spans="1:8" ht="39.950000000000003" customHeight="1" thickTop="1" thickBot="1" x14ac:dyDescent="0.25">
      <c r="A822" s="19"/>
      <c r="B822" s="35" t="str">
        <f>B326</f>
        <v>D</v>
      </c>
      <c r="C822" s="146" t="str">
        <f>C326</f>
        <v>CHANNING STREET from Burrows Avenue to Wendon Bay - Asphalt Pavement Resurfacing</v>
      </c>
      <c r="D822" s="147"/>
      <c r="E822" s="147"/>
      <c r="F822" s="148"/>
      <c r="G822" s="19" t="s">
        <v>16</v>
      </c>
      <c r="H822" s="19">
        <f>H412</f>
        <v>0</v>
      </c>
    </row>
    <row r="823" spans="1:8" ht="39.950000000000003" customHeight="1" thickTop="1" thickBot="1" x14ac:dyDescent="0.25">
      <c r="A823" s="19"/>
      <c r="B823" s="35" t="str">
        <f>B413</f>
        <v>E</v>
      </c>
      <c r="C823" s="146" t="str">
        <f>C413</f>
        <v>CHARTER DRIVE from Benbow Bay to Egesz Street - Asphalt Pavement Resurfacing</v>
      </c>
      <c r="D823" s="147"/>
      <c r="E823" s="147"/>
      <c r="F823" s="148"/>
      <c r="G823" s="19" t="s">
        <v>16</v>
      </c>
      <c r="H823" s="19">
        <f>H501</f>
        <v>0</v>
      </c>
    </row>
    <row r="824" spans="1:8" ht="39.950000000000003" customHeight="1" thickTop="1" thickBot="1" x14ac:dyDescent="0.25">
      <c r="A824" s="19"/>
      <c r="B824" s="35" t="str">
        <f>B502</f>
        <v>F</v>
      </c>
      <c r="C824" s="146" t="str">
        <f>C502</f>
        <v>GARDEN GROVE DRIVE from Fairgrove Bay to Fairgrove Bay - Asphalt Pavement Rehabilitation</v>
      </c>
      <c r="D824" s="147"/>
      <c r="E824" s="147"/>
      <c r="F824" s="148"/>
      <c r="G824" s="19" t="s">
        <v>16</v>
      </c>
      <c r="H824" s="19">
        <f>H583</f>
        <v>0</v>
      </c>
    </row>
    <row r="825" spans="1:8" ht="39.950000000000003" customHeight="1" thickTop="1" thickBot="1" x14ac:dyDescent="0.25">
      <c r="A825" s="19"/>
      <c r="B825" s="35" t="str">
        <f>B584</f>
        <v>G</v>
      </c>
      <c r="C825" s="146" t="str">
        <f>C584</f>
        <v>GAYNOR PLACE from Alwood Crescent to End - Asphalt Pavement Rehabilitation</v>
      </c>
      <c r="D825" s="147"/>
      <c r="E825" s="147"/>
      <c r="F825" s="148"/>
      <c r="G825" s="19" t="s">
        <v>16</v>
      </c>
      <c r="H825" s="19">
        <f>H647</f>
        <v>0</v>
      </c>
    </row>
    <row r="826" spans="1:8" ht="39.950000000000003" customHeight="1" thickTop="1" thickBot="1" x14ac:dyDescent="0.25">
      <c r="A826" s="19"/>
      <c r="B826" s="35" t="str">
        <f>B648</f>
        <v>H</v>
      </c>
      <c r="C826" s="146" t="str">
        <f>C648</f>
        <v>GROVERDALE AVENUE from Garden Grove Drive to Burdick Place - Asphalt Pavement Resurfacing</v>
      </c>
      <c r="D826" s="147"/>
      <c r="E826" s="147"/>
      <c r="F826" s="148"/>
      <c r="G826" s="19" t="s">
        <v>16</v>
      </c>
      <c r="H826" s="19">
        <f>H744</f>
        <v>0</v>
      </c>
    </row>
    <row r="827" spans="1:8" ht="39.950000000000003" customHeight="1" thickTop="1" thickBot="1" x14ac:dyDescent="0.25">
      <c r="A827" s="19"/>
      <c r="B827" s="35" t="str">
        <f>B745</f>
        <v>I</v>
      </c>
      <c r="C827" s="146" t="str">
        <f>C745</f>
        <v>PARK LANE AVENUE from Approximately 367m South of Selkirk Avenue to Selkirk Avenue - Construction of New 100mm Concrete Sidewalk</v>
      </c>
      <c r="D827" s="147"/>
      <c r="E827" s="147"/>
      <c r="F827" s="148"/>
      <c r="G827" s="19" t="s">
        <v>16</v>
      </c>
      <c r="H827" s="19">
        <f>H778</f>
        <v>0</v>
      </c>
    </row>
    <row r="828" spans="1:8" ht="39.950000000000003" customHeight="1" thickTop="1" thickBot="1" x14ac:dyDescent="0.25">
      <c r="A828" s="25"/>
      <c r="B828" s="35" t="str">
        <f>B779</f>
        <v>J</v>
      </c>
      <c r="C828" s="171" t="str">
        <f>C779</f>
        <v>WATER AND WASTE WORK</v>
      </c>
      <c r="D828" s="172"/>
      <c r="E828" s="172"/>
      <c r="F828" s="173"/>
      <c r="G828" s="25" t="s">
        <v>16</v>
      </c>
      <c r="H828" s="25">
        <f>H814</f>
        <v>0</v>
      </c>
    </row>
    <row r="829" spans="1:8" ht="39.950000000000003" customHeight="1" thickTop="1" thickBot="1" x14ac:dyDescent="0.25">
      <c r="A829" s="25"/>
      <c r="B829" s="35" t="str">
        <f>B815</f>
        <v>K</v>
      </c>
      <c r="C829" s="171" t="str">
        <f>C815</f>
        <v>MOBILIZATION/DEMOLIBIZATION</v>
      </c>
      <c r="D829" s="172"/>
      <c r="E829" s="172"/>
      <c r="F829" s="173"/>
      <c r="G829" s="25" t="s">
        <v>16</v>
      </c>
      <c r="H829" s="25">
        <f>H817</f>
        <v>0</v>
      </c>
    </row>
    <row r="830" spans="1:8" s="34" customFormat="1" ht="37.9" customHeight="1" thickTop="1" x14ac:dyDescent="0.2">
      <c r="A830" s="18"/>
      <c r="B830" s="162" t="s">
        <v>26</v>
      </c>
      <c r="C830" s="163"/>
      <c r="D830" s="163"/>
      <c r="E830" s="163"/>
      <c r="F830" s="163"/>
      <c r="G830" s="157">
        <f>SUM(H819:H829)</f>
        <v>0</v>
      </c>
      <c r="H830" s="158"/>
    </row>
    <row r="831" spans="1:8" ht="15.95" customHeight="1" x14ac:dyDescent="0.2">
      <c r="A831" s="53"/>
      <c r="B831" s="48"/>
      <c r="C831" s="49"/>
      <c r="D831" s="50"/>
      <c r="E831" s="49"/>
      <c r="F831" s="49"/>
      <c r="G831" s="24"/>
      <c r="H831" s="58"/>
    </row>
  </sheetData>
  <sheetProtection algorithmName="SHA-512" hashValue="zD/BazDrn2+QgS1axFNjQutiA/DkOuR063yh55gU2pC6CUApfmaXyAsZW6qMbWNzYbqTmKd5+SGt/l1GqM0cfA==" saltValue="IejqIoDnnum355bojI2jbQ==" spinCount="100000" sheet="1" selectLockedCells="1"/>
  <mergeCells count="35">
    <mergeCell ref="G830:H830"/>
    <mergeCell ref="C180:F180"/>
    <mergeCell ref="B830:F830"/>
    <mergeCell ref="C779:F779"/>
    <mergeCell ref="C6:F6"/>
    <mergeCell ref="C325:F325"/>
    <mergeCell ref="C90:F90"/>
    <mergeCell ref="C821:F821"/>
    <mergeCell ref="C819:F819"/>
    <mergeCell ref="C826:F826"/>
    <mergeCell ref="C815:F815"/>
    <mergeCell ref="C817:F817"/>
    <mergeCell ref="C829:F829"/>
    <mergeCell ref="C828:F828"/>
    <mergeCell ref="C91:F91"/>
    <mergeCell ref="C502:F502"/>
    <mergeCell ref="C583:F583"/>
    <mergeCell ref="C584:F584"/>
    <mergeCell ref="C647:F647"/>
    <mergeCell ref="C179:F179"/>
    <mergeCell ref="C326:F326"/>
    <mergeCell ref="C412:F412"/>
    <mergeCell ref="C413:F413"/>
    <mergeCell ref="C501:F501"/>
    <mergeCell ref="C827:F827"/>
    <mergeCell ref="C648:F648"/>
    <mergeCell ref="C744:F744"/>
    <mergeCell ref="C825:F825"/>
    <mergeCell ref="C823:F823"/>
    <mergeCell ref="C824:F824"/>
    <mergeCell ref="C820:F820"/>
    <mergeCell ref="C822:F822"/>
    <mergeCell ref="C814:F814"/>
    <mergeCell ref="C745:F745"/>
    <mergeCell ref="C778:F778"/>
  </mergeCells>
  <phoneticPr fontId="0" type="noConversion"/>
  <conditionalFormatting sqref="D816 D65 D153 D628 D551 D469 D701 D374 D20 D106 D164:D165 D427 D455 D511 D573:D574 D598 D600 D615 D641 D737:D738 D48">
    <cfRule type="cellIs" dxfId="1420" priority="2773" stopIfTrue="1" operator="equal">
      <formula>"CW 2130-R11"</formula>
    </cfRule>
    <cfRule type="cellIs" dxfId="1419" priority="2774" stopIfTrue="1" operator="equal">
      <formula>"CW 3120-R2"</formula>
    </cfRule>
    <cfRule type="cellIs" dxfId="1418" priority="2775" stopIfTrue="1" operator="equal">
      <formula>"CW 3240-R7"</formula>
    </cfRule>
  </conditionalFormatting>
  <conditionalFormatting sqref="G816">
    <cfRule type="expression" dxfId="1417" priority="2769">
      <formula>G816&gt;G830*0.05</formula>
    </cfRule>
  </conditionalFormatting>
  <conditionalFormatting sqref="D182">
    <cfRule type="cellIs" dxfId="1416" priority="2766" stopIfTrue="1" operator="equal">
      <formula>"CW 2130-R11"</formula>
    </cfRule>
    <cfRule type="cellIs" dxfId="1415" priority="2767" stopIfTrue="1" operator="equal">
      <formula>"CW 3120-R2"</formula>
    </cfRule>
    <cfRule type="cellIs" dxfId="1414" priority="2768" stopIfTrue="1" operator="equal">
      <formula>"CW 3240-R7"</formula>
    </cfRule>
  </conditionalFormatting>
  <conditionalFormatting sqref="D185">
    <cfRule type="cellIs" dxfId="1413" priority="2760" stopIfTrue="1" operator="equal">
      <formula>"CW 2130-R11"</formula>
    </cfRule>
    <cfRule type="cellIs" dxfId="1412" priority="2761" stopIfTrue="1" operator="equal">
      <formula>"CW 3120-R2"</formula>
    </cfRule>
    <cfRule type="cellIs" dxfId="1411" priority="2762" stopIfTrue="1" operator="equal">
      <formula>"CW 3240-R7"</formula>
    </cfRule>
  </conditionalFormatting>
  <conditionalFormatting sqref="D189">
    <cfRule type="cellIs" dxfId="1410" priority="2754" stopIfTrue="1" operator="equal">
      <formula>"CW 2130-R11"</formula>
    </cfRule>
    <cfRule type="cellIs" dxfId="1409" priority="2755" stopIfTrue="1" operator="equal">
      <formula>"CW 3120-R2"</formula>
    </cfRule>
    <cfRule type="cellIs" dxfId="1408" priority="2756" stopIfTrue="1" operator="equal">
      <formula>"CW 3240-R7"</formula>
    </cfRule>
  </conditionalFormatting>
  <conditionalFormatting sqref="D190">
    <cfRule type="cellIs" dxfId="1407" priority="2751" stopIfTrue="1" operator="equal">
      <formula>"CW 2130-R11"</formula>
    </cfRule>
    <cfRule type="cellIs" dxfId="1406" priority="2752" stopIfTrue="1" operator="equal">
      <formula>"CW 3120-R2"</formula>
    </cfRule>
    <cfRule type="cellIs" dxfId="1405" priority="2753" stopIfTrue="1" operator="equal">
      <formula>"CW 3240-R7"</formula>
    </cfRule>
  </conditionalFormatting>
  <conditionalFormatting sqref="D191:D192">
    <cfRule type="cellIs" dxfId="1404" priority="2748" stopIfTrue="1" operator="equal">
      <formula>"CW 2130-R11"</formula>
    </cfRule>
    <cfRule type="cellIs" dxfId="1403" priority="2749" stopIfTrue="1" operator="equal">
      <formula>"CW 3120-R2"</formula>
    </cfRule>
    <cfRule type="cellIs" dxfId="1402" priority="2750" stopIfTrue="1" operator="equal">
      <formula>"CW 3240-R7"</formula>
    </cfRule>
  </conditionalFormatting>
  <conditionalFormatting sqref="D193">
    <cfRule type="cellIs" dxfId="1401" priority="2745" stopIfTrue="1" operator="equal">
      <formula>"CW 2130-R11"</formula>
    </cfRule>
    <cfRule type="cellIs" dxfId="1400" priority="2746" stopIfTrue="1" operator="equal">
      <formula>"CW 3120-R2"</formula>
    </cfRule>
    <cfRule type="cellIs" dxfId="1399" priority="2747" stopIfTrue="1" operator="equal">
      <formula>"CW 3240-R7"</formula>
    </cfRule>
  </conditionalFormatting>
  <conditionalFormatting sqref="D198">
    <cfRule type="cellIs" dxfId="1398" priority="2739" stopIfTrue="1" operator="equal">
      <formula>"CW 2130-R11"</formula>
    </cfRule>
    <cfRule type="cellIs" dxfId="1397" priority="2740" stopIfTrue="1" operator="equal">
      <formula>"CW 3120-R2"</formula>
    </cfRule>
    <cfRule type="cellIs" dxfId="1396" priority="2741" stopIfTrue="1" operator="equal">
      <formula>"CW 3240-R7"</formula>
    </cfRule>
  </conditionalFormatting>
  <conditionalFormatting sqref="D200">
    <cfRule type="cellIs" dxfId="1395" priority="2733" stopIfTrue="1" operator="equal">
      <formula>"CW 2130-R11"</formula>
    </cfRule>
    <cfRule type="cellIs" dxfId="1394" priority="2734" stopIfTrue="1" operator="equal">
      <formula>"CW 3120-R2"</formula>
    </cfRule>
    <cfRule type="cellIs" dxfId="1393" priority="2735" stopIfTrue="1" operator="equal">
      <formula>"CW 3240-R7"</formula>
    </cfRule>
  </conditionalFormatting>
  <conditionalFormatting sqref="D205:D206">
    <cfRule type="cellIs" dxfId="1392" priority="2727" stopIfTrue="1" operator="equal">
      <formula>"CW 2130-R11"</formula>
    </cfRule>
    <cfRule type="cellIs" dxfId="1391" priority="2728" stopIfTrue="1" operator="equal">
      <formula>"CW 3120-R2"</formula>
    </cfRule>
    <cfRule type="cellIs" dxfId="1390" priority="2729" stopIfTrue="1" operator="equal">
      <formula>"CW 3240-R7"</formula>
    </cfRule>
  </conditionalFormatting>
  <conditionalFormatting sqref="D209 D207">
    <cfRule type="cellIs" dxfId="1389" priority="2724" stopIfTrue="1" operator="equal">
      <formula>"CW 2130-R11"</formula>
    </cfRule>
    <cfRule type="cellIs" dxfId="1388" priority="2725" stopIfTrue="1" operator="equal">
      <formula>"CW 3120-R2"</formula>
    </cfRule>
    <cfRule type="cellIs" dxfId="1387" priority="2726" stopIfTrue="1" operator="equal">
      <formula>"CW 3240-R7"</formula>
    </cfRule>
  </conditionalFormatting>
  <conditionalFormatting sqref="D208">
    <cfRule type="cellIs" dxfId="1386" priority="2721" stopIfTrue="1" operator="equal">
      <formula>"CW 2130-R11"</formula>
    </cfRule>
    <cfRule type="cellIs" dxfId="1385" priority="2722" stopIfTrue="1" operator="equal">
      <formula>"CW 3120-R2"</formula>
    </cfRule>
    <cfRule type="cellIs" dxfId="1384" priority="2723" stopIfTrue="1" operator="equal">
      <formula>"CW 3240-R7"</formula>
    </cfRule>
  </conditionalFormatting>
  <conditionalFormatting sqref="D212">
    <cfRule type="cellIs" dxfId="1383" priority="2718" stopIfTrue="1" operator="equal">
      <formula>"CW 2130-R11"</formula>
    </cfRule>
    <cfRule type="cellIs" dxfId="1382" priority="2719" stopIfTrue="1" operator="equal">
      <formula>"CW 3120-R2"</formula>
    </cfRule>
    <cfRule type="cellIs" dxfId="1381" priority="2720" stopIfTrue="1" operator="equal">
      <formula>"CW 3240-R7"</formula>
    </cfRule>
  </conditionalFormatting>
  <conditionalFormatting sqref="D213:D214">
    <cfRule type="cellIs" dxfId="1380" priority="2715" stopIfTrue="1" operator="equal">
      <formula>"CW 2130-R11"</formula>
    </cfRule>
    <cfRule type="cellIs" dxfId="1379" priority="2716" stopIfTrue="1" operator="equal">
      <formula>"CW 3120-R2"</formula>
    </cfRule>
    <cfRule type="cellIs" dxfId="1378" priority="2717" stopIfTrue="1" operator="equal">
      <formula>"CW 3240-R7"</formula>
    </cfRule>
  </conditionalFormatting>
  <conditionalFormatting sqref="D215">
    <cfRule type="cellIs" dxfId="1377" priority="2712" stopIfTrue="1" operator="equal">
      <formula>"CW 2130-R11"</formula>
    </cfRule>
    <cfRule type="cellIs" dxfId="1376" priority="2713" stopIfTrue="1" operator="equal">
      <formula>"CW 3120-R2"</formula>
    </cfRule>
    <cfRule type="cellIs" dxfId="1375" priority="2714" stopIfTrue="1" operator="equal">
      <formula>"CW 3240-R7"</formula>
    </cfRule>
  </conditionalFormatting>
  <conditionalFormatting sqref="D216">
    <cfRule type="cellIs" dxfId="1374" priority="2709" stopIfTrue="1" operator="equal">
      <formula>"CW 2130-R11"</formula>
    </cfRule>
    <cfRule type="cellIs" dxfId="1373" priority="2710" stopIfTrue="1" operator="equal">
      <formula>"CW 3120-R2"</formula>
    </cfRule>
    <cfRule type="cellIs" dxfId="1372" priority="2711" stopIfTrue="1" operator="equal">
      <formula>"CW 3240-R7"</formula>
    </cfRule>
  </conditionalFormatting>
  <conditionalFormatting sqref="D217">
    <cfRule type="cellIs" dxfId="1371" priority="2706" stopIfTrue="1" operator="equal">
      <formula>"CW 2130-R11"</formula>
    </cfRule>
    <cfRule type="cellIs" dxfId="1370" priority="2707" stopIfTrue="1" operator="equal">
      <formula>"CW 3120-R2"</formula>
    </cfRule>
    <cfRule type="cellIs" dxfId="1369" priority="2708" stopIfTrue="1" operator="equal">
      <formula>"CW 3240-R7"</formula>
    </cfRule>
  </conditionalFormatting>
  <conditionalFormatting sqref="D218">
    <cfRule type="cellIs" dxfId="1368" priority="2703" stopIfTrue="1" operator="equal">
      <formula>"CW 2130-R11"</formula>
    </cfRule>
    <cfRule type="cellIs" dxfId="1367" priority="2704" stopIfTrue="1" operator="equal">
      <formula>"CW 3120-R2"</formula>
    </cfRule>
    <cfRule type="cellIs" dxfId="1366" priority="2705" stopIfTrue="1" operator="equal">
      <formula>"CW 3240-R7"</formula>
    </cfRule>
  </conditionalFormatting>
  <conditionalFormatting sqref="D219">
    <cfRule type="cellIs" dxfId="1365" priority="2700" stopIfTrue="1" operator="equal">
      <formula>"CW 2130-R11"</formula>
    </cfRule>
    <cfRule type="cellIs" dxfId="1364" priority="2701" stopIfTrue="1" operator="equal">
      <formula>"CW 3120-R2"</formula>
    </cfRule>
    <cfRule type="cellIs" dxfId="1363" priority="2702" stopIfTrue="1" operator="equal">
      <formula>"CW 3240-R7"</formula>
    </cfRule>
  </conditionalFormatting>
  <conditionalFormatting sqref="D220">
    <cfRule type="cellIs" dxfId="1362" priority="2697" stopIfTrue="1" operator="equal">
      <formula>"CW 2130-R11"</formula>
    </cfRule>
    <cfRule type="cellIs" dxfId="1361" priority="2698" stopIfTrue="1" operator="equal">
      <formula>"CW 3120-R2"</formula>
    </cfRule>
    <cfRule type="cellIs" dxfId="1360" priority="2699" stopIfTrue="1" operator="equal">
      <formula>"CW 3240-R7"</formula>
    </cfRule>
  </conditionalFormatting>
  <conditionalFormatting sqref="D221">
    <cfRule type="cellIs" dxfId="1359" priority="2694" stopIfTrue="1" operator="equal">
      <formula>"CW 2130-R11"</formula>
    </cfRule>
    <cfRule type="cellIs" dxfId="1358" priority="2695" stopIfTrue="1" operator="equal">
      <formula>"CW 3120-R2"</formula>
    </cfRule>
    <cfRule type="cellIs" dxfId="1357" priority="2696" stopIfTrue="1" operator="equal">
      <formula>"CW 3240-R7"</formula>
    </cfRule>
  </conditionalFormatting>
  <conditionalFormatting sqref="D222:D225">
    <cfRule type="cellIs" dxfId="1356" priority="2691" stopIfTrue="1" operator="equal">
      <formula>"CW 2130-R11"</formula>
    </cfRule>
    <cfRule type="cellIs" dxfId="1355" priority="2692" stopIfTrue="1" operator="equal">
      <formula>"CW 3120-R2"</formula>
    </cfRule>
    <cfRule type="cellIs" dxfId="1354" priority="2693" stopIfTrue="1" operator="equal">
      <formula>"CW 3240-R7"</formula>
    </cfRule>
  </conditionalFormatting>
  <conditionalFormatting sqref="D226:D228">
    <cfRule type="cellIs" dxfId="1353" priority="2688" stopIfTrue="1" operator="equal">
      <formula>"CW 2130-R11"</formula>
    </cfRule>
    <cfRule type="cellIs" dxfId="1352" priority="2689" stopIfTrue="1" operator="equal">
      <formula>"CW 3120-R2"</formula>
    </cfRule>
    <cfRule type="cellIs" dxfId="1351" priority="2690" stopIfTrue="1" operator="equal">
      <formula>"CW 3240-R7"</formula>
    </cfRule>
  </conditionalFormatting>
  <conditionalFormatting sqref="D230">
    <cfRule type="cellIs" dxfId="1350" priority="2685" stopIfTrue="1" operator="equal">
      <formula>"CW 2130-R11"</formula>
    </cfRule>
    <cfRule type="cellIs" dxfId="1349" priority="2686" stopIfTrue="1" operator="equal">
      <formula>"CW 3120-R2"</formula>
    </cfRule>
    <cfRule type="cellIs" dxfId="1348" priority="2687" stopIfTrue="1" operator="equal">
      <formula>"CW 3240-R7"</formula>
    </cfRule>
  </conditionalFormatting>
  <conditionalFormatting sqref="D231:D233">
    <cfRule type="cellIs" dxfId="1347" priority="2679" stopIfTrue="1" operator="equal">
      <formula>"CW 2130-R11"</formula>
    </cfRule>
    <cfRule type="cellIs" dxfId="1346" priority="2680" stopIfTrue="1" operator="equal">
      <formula>"CW 3120-R2"</formula>
    </cfRule>
    <cfRule type="cellIs" dxfId="1345" priority="2681" stopIfTrue="1" operator="equal">
      <formula>"CW 3240-R7"</formula>
    </cfRule>
  </conditionalFormatting>
  <conditionalFormatting sqref="D234:D235">
    <cfRule type="cellIs" dxfId="1344" priority="2676" stopIfTrue="1" operator="equal">
      <formula>"CW 2130-R11"</formula>
    </cfRule>
    <cfRule type="cellIs" dxfId="1343" priority="2677" stopIfTrue="1" operator="equal">
      <formula>"CW 3120-R2"</formula>
    </cfRule>
    <cfRule type="cellIs" dxfId="1342" priority="2678" stopIfTrue="1" operator="equal">
      <formula>"CW 3240-R7"</formula>
    </cfRule>
  </conditionalFormatting>
  <conditionalFormatting sqref="D236:D237">
    <cfRule type="cellIs" dxfId="1341" priority="2673" stopIfTrue="1" operator="equal">
      <formula>"CW 2130-R11"</formula>
    </cfRule>
    <cfRule type="cellIs" dxfId="1340" priority="2674" stopIfTrue="1" operator="equal">
      <formula>"CW 3120-R2"</formula>
    </cfRule>
    <cfRule type="cellIs" dxfId="1339" priority="2675" stopIfTrue="1" operator="equal">
      <formula>"CW 3240-R7"</formula>
    </cfRule>
  </conditionalFormatting>
  <conditionalFormatting sqref="D238">
    <cfRule type="cellIs" dxfId="1338" priority="2667" stopIfTrue="1" operator="equal">
      <formula>"CW 2130-R11"</formula>
    </cfRule>
    <cfRule type="cellIs" dxfId="1337" priority="2668" stopIfTrue="1" operator="equal">
      <formula>"CW 3120-R2"</formula>
    </cfRule>
    <cfRule type="cellIs" dxfId="1336" priority="2669" stopIfTrue="1" operator="equal">
      <formula>"CW 3240-R7"</formula>
    </cfRule>
  </conditionalFormatting>
  <conditionalFormatting sqref="D240">
    <cfRule type="cellIs" dxfId="1335" priority="2664" stopIfTrue="1" operator="equal">
      <formula>"CW 2130-R11"</formula>
    </cfRule>
    <cfRule type="cellIs" dxfId="1334" priority="2665" stopIfTrue="1" operator="equal">
      <formula>"CW 3120-R2"</formula>
    </cfRule>
    <cfRule type="cellIs" dxfId="1333" priority="2666" stopIfTrue="1" operator="equal">
      <formula>"CW 3240-R7"</formula>
    </cfRule>
  </conditionalFormatting>
  <conditionalFormatting sqref="D242">
    <cfRule type="cellIs" dxfId="1332" priority="2655" stopIfTrue="1" operator="equal">
      <formula>"CW 2130-R11"</formula>
    </cfRule>
    <cfRule type="cellIs" dxfId="1331" priority="2656" stopIfTrue="1" operator="equal">
      <formula>"CW 3120-R2"</formula>
    </cfRule>
    <cfRule type="cellIs" dxfId="1330" priority="2657" stopIfTrue="1" operator="equal">
      <formula>"CW 3240-R7"</formula>
    </cfRule>
  </conditionalFormatting>
  <conditionalFormatting sqref="D245">
    <cfRule type="cellIs" dxfId="1329" priority="2652" stopIfTrue="1" operator="equal">
      <formula>"CW 2130-R11"</formula>
    </cfRule>
    <cfRule type="cellIs" dxfId="1328" priority="2653" stopIfTrue="1" operator="equal">
      <formula>"CW 3120-R2"</formula>
    </cfRule>
    <cfRule type="cellIs" dxfId="1327" priority="2654" stopIfTrue="1" operator="equal">
      <formula>"CW 3240-R7"</formula>
    </cfRule>
  </conditionalFormatting>
  <conditionalFormatting sqref="D246">
    <cfRule type="cellIs" dxfId="1326" priority="2649" stopIfTrue="1" operator="equal">
      <formula>"CW 2130-R11"</formula>
    </cfRule>
    <cfRule type="cellIs" dxfId="1325" priority="2650" stopIfTrue="1" operator="equal">
      <formula>"CW 3120-R2"</formula>
    </cfRule>
    <cfRule type="cellIs" dxfId="1324" priority="2651" stopIfTrue="1" operator="equal">
      <formula>"CW 3240-R7"</formula>
    </cfRule>
  </conditionalFormatting>
  <conditionalFormatting sqref="D248">
    <cfRule type="cellIs" dxfId="1323" priority="2646" stopIfTrue="1" operator="equal">
      <formula>"CW 2130-R11"</formula>
    </cfRule>
    <cfRule type="cellIs" dxfId="1322" priority="2647" stopIfTrue="1" operator="equal">
      <formula>"CW 3120-R2"</formula>
    </cfRule>
    <cfRule type="cellIs" dxfId="1321" priority="2648" stopIfTrue="1" operator="equal">
      <formula>"CW 3240-R7"</formula>
    </cfRule>
  </conditionalFormatting>
  <conditionalFormatting sqref="D250:D251">
    <cfRule type="cellIs" dxfId="1320" priority="2644" stopIfTrue="1" operator="equal">
      <formula>"CW 3120-R2"</formula>
    </cfRule>
    <cfRule type="cellIs" dxfId="1319" priority="2645" stopIfTrue="1" operator="equal">
      <formula>"CW 3240-R7"</formula>
    </cfRule>
  </conditionalFormatting>
  <conditionalFormatting sqref="D252">
    <cfRule type="cellIs" dxfId="1318" priority="2642" stopIfTrue="1" operator="equal">
      <formula>"CW 3120-R2"</formula>
    </cfRule>
    <cfRule type="cellIs" dxfId="1317" priority="2643" stopIfTrue="1" operator="equal">
      <formula>"CW 3240-R7"</formula>
    </cfRule>
  </conditionalFormatting>
  <conditionalFormatting sqref="D299:D300">
    <cfRule type="cellIs" dxfId="1316" priority="2639" stopIfTrue="1" operator="equal">
      <formula>"CW 2130-R11"</formula>
    </cfRule>
    <cfRule type="cellIs" dxfId="1315" priority="2640" stopIfTrue="1" operator="equal">
      <formula>"CW 3120-R2"</formula>
    </cfRule>
    <cfRule type="cellIs" dxfId="1314" priority="2641" stopIfTrue="1" operator="equal">
      <formula>"CW 3240-R7"</formula>
    </cfRule>
  </conditionalFormatting>
  <conditionalFormatting sqref="D298">
    <cfRule type="cellIs" dxfId="1313" priority="2637" stopIfTrue="1" operator="equal">
      <formula>"CW 3120-R2"</formula>
    </cfRule>
    <cfRule type="cellIs" dxfId="1312" priority="2638" stopIfTrue="1" operator="equal">
      <formula>"CW 3240-R7"</formula>
    </cfRule>
  </conditionalFormatting>
  <conditionalFormatting sqref="D301:D302">
    <cfRule type="cellIs" dxfId="1311" priority="2635" stopIfTrue="1" operator="equal">
      <formula>"CW 3120-R2"</formula>
    </cfRule>
    <cfRule type="cellIs" dxfId="1310" priority="2636" stopIfTrue="1" operator="equal">
      <formula>"CW 3240-R7"</formula>
    </cfRule>
  </conditionalFormatting>
  <conditionalFormatting sqref="D304">
    <cfRule type="cellIs" dxfId="1309" priority="2631" stopIfTrue="1" operator="equal">
      <formula>"CW 3120-R2"</formula>
    </cfRule>
    <cfRule type="cellIs" dxfId="1308" priority="2632" stopIfTrue="1" operator="equal">
      <formula>"CW 3240-R7"</formula>
    </cfRule>
  </conditionalFormatting>
  <conditionalFormatting sqref="D305">
    <cfRule type="cellIs" dxfId="1307" priority="2633" stopIfTrue="1" operator="equal">
      <formula>"CW 2130-R11"</formula>
    </cfRule>
    <cfRule type="cellIs" dxfId="1306" priority="2634" stopIfTrue="1" operator="equal">
      <formula>"CW 3240-R7"</formula>
    </cfRule>
  </conditionalFormatting>
  <conditionalFormatting sqref="D309">
    <cfRule type="cellIs" dxfId="1305" priority="2626" stopIfTrue="1" operator="equal">
      <formula>"CW 2130-R11"</formula>
    </cfRule>
    <cfRule type="cellIs" dxfId="1304" priority="2627" stopIfTrue="1" operator="equal">
      <formula>"CW 3120-R2"</formula>
    </cfRule>
    <cfRule type="cellIs" dxfId="1303" priority="2628" stopIfTrue="1" operator="equal">
      <formula>"CW 3240-R7"</formula>
    </cfRule>
  </conditionalFormatting>
  <conditionalFormatting sqref="D308">
    <cfRule type="cellIs" dxfId="1302" priority="2629" stopIfTrue="1" operator="equal">
      <formula>"CW 3120-R2"</formula>
    </cfRule>
    <cfRule type="cellIs" dxfId="1301" priority="2630" stopIfTrue="1" operator="equal">
      <formula>"CW 3240-R7"</formula>
    </cfRule>
  </conditionalFormatting>
  <conditionalFormatting sqref="D307">
    <cfRule type="cellIs" dxfId="1300" priority="2623" stopIfTrue="1" operator="equal">
      <formula>"CW 2130-R11"</formula>
    </cfRule>
    <cfRule type="cellIs" dxfId="1299" priority="2624" stopIfTrue="1" operator="equal">
      <formula>"CW 3120-R2"</formula>
    </cfRule>
    <cfRule type="cellIs" dxfId="1298" priority="2625" stopIfTrue="1" operator="equal">
      <formula>"CW 3240-R7"</formula>
    </cfRule>
  </conditionalFormatting>
  <conditionalFormatting sqref="D311:D314">
    <cfRule type="cellIs" dxfId="1297" priority="2620" stopIfTrue="1" operator="equal">
      <formula>"CW 2130-R11"</formula>
    </cfRule>
    <cfRule type="cellIs" dxfId="1296" priority="2621" stopIfTrue="1" operator="equal">
      <formula>"CW 3120-R2"</formula>
    </cfRule>
    <cfRule type="cellIs" dxfId="1295" priority="2622" stopIfTrue="1" operator="equal">
      <formula>"CW 3240-R7"</formula>
    </cfRule>
  </conditionalFormatting>
  <conditionalFormatting sqref="D310">
    <cfRule type="cellIs" dxfId="1294" priority="2617" stopIfTrue="1" operator="equal">
      <formula>"CW 2130-R11"</formula>
    </cfRule>
    <cfRule type="cellIs" dxfId="1293" priority="2618" stopIfTrue="1" operator="equal">
      <formula>"CW 3120-R2"</formula>
    </cfRule>
    <cfRule type="cellIs" dxfId="1292" priority="2619" stopIfTrue="1" operator="equal">
      <formula>"CW 3240-R7"</formula>
    </cfRule>
  </conditionalFormatting>
  <conditionalFormatting sqref="D315:D316">
    <cfRule type="cellIs" dxfId="1291" priority="2614" stopIfTrue="1" operator="equal">
      <formula>"CW 2130-R11"</formula>
    </cfRule>
    <cfRule type="cellIs" dxfId="1290" priority="2615" stopIfTrue="1" operator="equal">
      <formula>"CW 3120-R2"</formula>
    </cfRule>
    <cfRule type="cellIs" dxfId="1289" priority="2616" stopIfTrue="1" operator="equal">
      <formula>"CW 3240-R7"</formula>
    </cfRule>
  </conditionalFormatting>
  <conditionalFormatting sqref="D317">
    <cfRule type="cellIs" dxfId="1288" priority="2611" stopIfTrue="1" operator="equal">
      <formula>"CW 2130-R11"</formula>
    </cfRule>
    <cfRule type="cellIs" dxfId="1287" priority="2612" stopIfTrue="1" operator="equal">
      <formula>"CW 3120-R2"</formula>
    </cfRule>
    <cfRule type="cellIs" dxfId="1286" priority="2613" stopIfTrue="1" operator="equal">
      <formula>"CW 3240-R7"</formula>
    </cfRule>
  </conditionalFormatting>
  <conditionalFormatting sqref="D319:D321">
    <cfRule type="cellIs" dxfId="1285" priority="2608" stopIfTrue="1" operator="equal">
      <formula>"CW 2130-R11"</formula>
    </cfRule>
    <cfRule type="cellIs" dxfId="1284" priority="2609" stopIfTrue="1" operator="equal">
      <formula>"CW 3120-R2"</formula>
    </cfRule>
    <cfRule type="cellIs" dxfId="1283" priority="2610" stopIfTrue="1" operator="equal">
      <formula>"CW 3240-R7"</formula>
    </cfRule>
  </conditionalFormatting>
  <conditionalFormatting sqref="D8">
    <cfRule type="cellIs" dxfId="1282" priority="2605" stopIfTrue="1" operator="equal">
      <formula>"CW 2130-R11"</formula>
    </cfRule>
    <cfRule type="cellIs" dxfId="1281" priority="2606" stopIfTrue="1" operator="equal">
      <formula>"CW 3120-R2"</formula>
    </cfRule>
    <cfRule type="cellIs" dxfId="1280" priority="2607" stopIfTrue="1" operator="equal">
      <formula>"CW 3240-R7"</formula>
    </cfRule>
  </conditionalFormatting>
  <conditionalFormatting sqref="D10">
    <cfRule type="cellIs" dxfId="1279" priority="2599" stopIfTrue="1" operator="equal">
      <formula>"CW 2130-R11"</formula>
    </cfRule>
    <cfRule type="cellIs" dxfId="1278" priority="2600" stopIfTrue="1" operator="equal">
      <formula>"CW 3120-R2"</formula>
    </cfRule>
    <cfRule type="cellIs" dxfId="1277" priority="2601" stopIfTrue="1" operator="equal">
      <formula>"CW 3240-R7"</formula>
    </cfRule>
  </conditionalFormatting>
  <conditionalFormatting sqref="D12">
    <cfRule type="cellIs" dxfId="1276" priority="2593" stopIfTrue="1" operator="equal">
      <formula>"CW 2130-R11"</formula>
    </cfRule>
    <cfRule type="cellIs" dxfId="1275" priority="2594" stopIfTrue="1" operator="equal">
      <formula>"CW 3120-R2"</formula>
    </cfRule>
    <cfRule type="cellIs" dxfId="1274" priority="2595" stopIfTrue="1" operator="equal">
      <formula>"CW 3240-R7"</formula>
    </cfRule>
  </conditionalFormatting>
  <conditionalFormatting sqref="D14">
    <cfRule type="cellIs" dxfId="1273" priority="2587" stopIfTrue="1" operator="equal">
      <formula>"CW 2130-R11"</formula>
    </cfRule>
    <cfRule type="cellIs" dxfId="1272" priority="2588" stopIfTrue="1" operator="equal">
      <formula>"CW 3120-R2"</formula>
    </cfRule>
    <cfRule type="cellIs" dxfId="1271" priority="2589" stopIfTrue="1" operator="equal">
      <formula>"CW 3240-R7"</formula>
    </cfRule>
  </conditionalFormatting>
  <conditionalFormatting sqref="D15">
    <cfRule type="cellIs" dxfId="1270" priority="2584" stopIfTrue="1" operator="equal">
      <formula>"CW 2130-R11"</formula>
    </cfRule>
    <cfRule type="cellIs" dxfId="1269" priority="2585" stopIfTrue="1" operator="equal">
      <formula>"CW 3120-R2"</formula>
    </cfRule>
    <cfRule type="cellIs" dxfId="1268" priority="2586" stopIfTrue="1" operator="equal">
      <formula>"CW 3240-R7"</formula>
    </cfRule>
  </conditionalFormatting>
  <conditionalFormatting sqref="D16">
    <cfRule type="cellIs" dxfId="1267" priority="2581" stopIfTrue="1" operator="equal">
      <formula>"CW 2130-R11"</formula>
    </cfRule>
    <cfRule type="cellIs" dxfId="1266" priority="2582" stopIfTrue="1" operator="equal">
      <formula>"CW 3120-R2"</formula>
    </cfRule>
    <cfRule type="cellIs" dxfId="1265" priority="2583" stopIfTrue="1" operator="equal">
      <formula>"CW 3240-R7"</formula>
    </cfRule>
  </conditionalFormatting>
  <conditionalFormatting sqref="D17">
    <cfRule type="cellIs" dxfId="1264" priority="2575" stopIfTrue="1" operator="equal">
      <formula>"CW 2130-R11"</formula>
    </cfRule>
    <cfRule type="cellIs" dxfId="1263" priority="2576" stopIfTrue="1" operator="equal">
      <formula>"CW 3120-R2"</formula>
    </cfRule>
    <cfRule type="cellIs" dxfId="1262" priority="2577" stopIfTrue="1" operator="equal">
      <formula>"CW 3240-R7"</formula>
    </cfRule>
  </conditionalFormatting>
  <conditionalFormatting sqref="D21">
    <cfRule type="cellIs" dxfId="1261" priority="2569" stopIfTrue="1" operator="equal">
      <formula>"CW 2130-R11"</formula>
    </cfRule>
    <cfRule type="cellIs" dxfId="1260" priority="2570" stopIfTrue="1" operator="equal">
      <formula>"CW 3120-R2"</formula>
    </cfRule>
    <cfRule type="cellIs" dxfId="1259" priority="2571" stopIfTrue="1" operator="equal">
      <formula>"CW 3240-R7"</formula>
    </cfRule>
  </conditionalFormatting>
  <conditionalFormatting sqref="D28 D26">
    <cfRule type="cellIs" dxfId="1258" priority="2566" stopIfTrue="1" operator="equal">
      <formula>"CW 2130-R11"</formula>
    </cfRule>
    <cfRule type="cellIs" dxfId="1257" priority="2567" stopIfTrue="1" operator="equal">
      <formula>"CW 3120-R2"</formula>
    </cfRule>
    <cfRule type="cellIs" dxfId="1256" priority="2568" stopIfTrue="1" operator="equal">
      <formula>"CW 3240-R7"</formula>
    </cfRule>
  </conditionalFormatting>
  <conditionalFormatting sqref="D27">
    <cfRule type="cellIs" dxfId="1255" priority="2563" stopIfTrue="1" operator="equal">
      <formula>"CW 2130-R11"</formula>
    </cfRule>
    <cfRule type="cellIs" dxfId="1254" priority="2564" stopIfTrue="1" operator="equal">
      <formula>"CW 3120-R2"</formula>
    </cfRule>
    <cfRule type="cellIs" dxfId="1253" priority="2565" stopIfTrue="1" operator="equal">
      <formula>"CW 3240-R7"</formula>
    </cfRule>
  </conditionalFormatting>
  <conditionalFormatting sqref="D29">
    <cfRule type="cellIs" dxfId="1252" priority="2560" stopIfTrue="1" operator="equal">
      <formula>"CW 2130-R11"</formula>
    </cfRule>
    <cfRule type="cellIs" dxfId="1251" priority="2561" stopIfTrue="1" operator="equal">
      <formula>"CW 3120-R2"</formula>
    </cfRule>
    <cfRule type="cellIs" dxfId="1250" priority="2562" stopIfTrue="1" operator="equal">
      <formula>"CW 3240-R7"</formula>
    </cfRule>
  </conditionalFormatting>
  <conditionalFormatting sqref="D30:D32">
    <cfRule type="cellIs" dxfId="1249" priority="2557" stopIfTrue="1" operator="equal">
      <formula>"CW 2130-R11"</formula>
    </cfRule>
    <cfRule type="cellIs" dxfId="1248" priority="2558" stopIfTrue="1" operator="equal">
      <formula>"CW 3120-R2"</formula>
    </cfRule>
    <cfRule type="cellIs" dxfId="1247" priority="2559" stopIfTrue="1" operator="equal">
      <formula>"CW 3240-R7"</formula>
    </cfRule>
  </conditionalFormatting>
  <conditionalFormatting sqref="D33:D35">
    <cfRule type="cellIs" dxfId="1246" priority="2554" stopIfTrue="1" operator="equal">
      <formula>"CW 2130-R11"</formula>
    </cfRule>
    <cfRule type="cellIs" dxfId="1245" priority="2555" stopIfTrue="1" operator="equal">
      <formula>"CW 3120-R2"</formula>
    </cfRule>
    <cfRule type="cellIs" dxfId="1244" priority="2556" stopIfTrue="1" operator="equal">
      <formula>"CW 3240-R7"</formula>
    </cfRule>
  </conditionalFormatting>
  <conditionalFormatting sqref="D36">
    <cfRule type="cellIs" dxfId="1243" priority="2551" stopIfTrue="1" operator="equal">
      <formula>"CW 2130-R11"</formula>
    </cfRule>
    <cfRule type="cellIs" dxfId="1242" priority="2552" stopIfTrue="1" operator="equal">
      <formula>"CW 3120-R2"</formula>
    </cfRule>
    <cfRule type="cellIs" dxfId="1241" priority="2553" stopIfTrue="1" operator="equal">
      <formula>"CW 3240-R7"</formula>
    </cfRule>
  </conditionalFormatting>
  <conditionalFormatting sqref="D37">
    <cfRule type="cellIs" dxfId="1240" priority="2548" stopIfTrue="1" operator="equal">
      <formula>"CW 2130-R11"</formula>
    </cfRule>
    <cfRule type="cellIs" dxfId="1239" priority="2549" stopIfTrue="1" operator="equal">
      <formula>"CW 3120-R2"</formula>
    </cfRule>
    <cfRule type="cellIs" dxfId="1238" priority="2550" stopIfTrue="1" operator="equal">
      <formula>"CW 3240-R7"</formula>
    </cfRule>
  </conditionalFormatting>
  <conditionalFormatting sqref="D38">
    <cfRule type="cellIs" dxfId="1237" priority="2545" stopIfTrue="1" operator="equal">
      <formula>"CW 2130-R11"</formula>
    </cfRule>
    <cfRule type="cellIs" dxfId="1236" priority="2546" stopIfTrue="1" operator="equal">
      <formula>"CW 3120-R2"</formula>
    </cfRule>
    <cfRule type="cellIs" dxfId="1235" priority="2547" stopIfTrue="1" operator="equal">
      <formula>"CW 3240-R7"</formula>
    </cfRule>
  </conditionalFormatting>
  <conditionalFormatting sqref="D39">
    <cfRule type="cellIs" dxfId="1234" priority="2542" stopIfTrue="1" operator="equal">
      <formula>"CW 2130-R11"</formula>
    </cfRule>
    <cfRule type="cellIs" dxfId="1233" priority="2543" stopIfTrue="1" operator="equal">
      <formula>"CW 3120-R2"</formula>
    </cfRule>
    <cfRule type="cellIs" dxfId="1232" priority="2544" stopIfTrue="1" operator="equal">
      <formula>"CW 3240-R7"</formula>
    </cfRule>
  </conditionalFormatting>
  <conditionalFormatting sqref="D41">
    <cfRule type="cellIs" dxfId="1231" priority="2539" stopIfTrue="1" operator="equal">
      <formula>"CW 2130-R11"</formula>
    </cfRule>
    <cfRule type="cellIs" dxfId="1230" priority="2540" stopIfTrue="1" operator="equal">
      <formula>"CW 3120-R2"</formula>
    </cfRule>
    <cfRule type="cellIs" dxfId="1229" priority="2541" stopIfTrue="1" operator="equal">
      <formula>"CW 3240-R7"</formula>
    </cfRule>
  </conditionalFormatting>
  <conditionalFormatting sqref="D40">
    <cfRule type="cellIs" dxfId="1228" priority="2536" stopIfTrue="1" operator="equal">
      <formula>"CW 2130-R11"</formula>
    </cfRule>
    <cfRule type="cellIs" dxfId="1227" priority="2537" stopIfTrue="1" operator="equal">
      <formula>"CW 3120-R2"</formula>
    </cfRule>
    <cfRule type="cellIs" dxfId="1226" priority="2538" stopIfTrue="1" operator="equal">
      <formula>"CW 3240-R7"</formula>
    </cfRule>
  </conditionalFormatting>
  <conditionalFormatting sqref="D44">
    <cfRule type="cellIs" dxfId="1225" priority="2530" stopIfTrue="1" operator="equal">
      <formula>"CW 2130-R11"</formula>
    </cfRule>
    <cfRule type="cellIs" dxfId="1224" priority="2531" stopIfTrue="1" operator="equal">
      <formula>"CW 3120-R2"</formula>
    </cfRule>
    <cfRule type="cellIs" dxfId="1223" priority="2532" stopIfTrue="1" operator="equal">
      <formula>"CW 3240-R7"</formula>
    </cfRule>
  </conditionalFormatting>
  <conditionalFormatting sqref="D47">
    <cfRule type="cellIs" dxfId="1222" priority="2506" stopIfTrue="1" operator="equal">
      <formula>"CW 2130-R11"</formula>
    </cfRule>
    <cfRule type="cellIs" dxfId="1221" priority="2507" stopIfTrue="1" operator="equal">
      <formula>"CW 3120-R2"</formula>
    </cfRule>
    <cfRule type="cellIs" dxfId="1220" priority="2508" stopIfTrue="1" operator="equal">
      <formula>"CW 3240-R7"</formula>
    </cfRule>
  </conditionalFormatting>
  <conditionalFormatting sqref="D52:D54">
    <cfRule type="cellIs" dxfId="1219" priority="2497" stopIfTrue="1" operator="equal">
      <formula>"CW 2130-R11"</formula>
    </cfRule>
    <cfRule type="cellIs" dxfId="1218" priority="2498" stopIfTrue="1" operator="equal">
      <formula>"CW 3120-R2"</formula>
    </cfRule>
    <cfRule type="cellIs" dxfId="1217" priority="2499" stopIfTrue="1" operator="equal">
      <formula>"CW 3240-R7"</formula>
    </cfRule>
  </conditionalFormatting>
  <conditionalFormatting sqref="D55:D56">
    <cfRule type="cellIs" dxfId="1216" priority="2494" stopIfTrue="1" operator="equal">
      <formula>"CW 2130-R11"</formula>
    </cfRule>
    <cfRule type="cellIs" dxfId="1215" priority="2495" stopIfTrue="1" operator="equal">
      <formula>"CW 3120-R2"</formula>
    </cfRule>
    <cfRule type="cellIs" dxfId="1214" priority="2496" stopIfTrue="1" operator="equal">
      <formula>"CW 3240-R7"</formula>
    </cfRule>
  </conditionalFormatting>
  <conditionalFormatting sqref="D58:D60">
    <cfRule type="cellIs" dxfId="1213" priority="2491" stopIfTrue="1" operator="equal">
      <formula>"CW 2130-R11"</formula>
    </cfRule>
    <cfRule type="cellIs" dxfId="1212" priority="2492" stopIfTrue="1" operator="equal">
      <formula>"CW 3120-R2"</formula>
    </cfRule>
    <cfRule type="cellIs" dxfId="1211" priority="2493" stopIfTrue="1" operator="equal">
      <formula>"CW 3240-R7"</formula>
    </cfRule>
  </conditionalFormatting>
  <conditionalFormatting sqref="D61:D62">
    <cfRule type="cellIs" dxfId="1210" priority="2488" stopIfTrue="1" operator="equal">
      <formula>"CW 2130-R11"</formula>
    </cfRule>
    <cfRule type="cellIs" dxfId="1209" priority="2489" stopIfTrue="1" operator="equal">
      <formula>"CW 3120-R2"</formula>
    </cfRule>
    <cfRule type="cellIs" dxfId="1208" priority="2490" stopIfTrue="1" operator="equal">
      <formula>"CW 3240-R7"</formula>
    </cfRule>
  </conditionalFormatting>
  <conditionalFormatting sqref="D63">
    <cfRule type="cellIs" dxfId="1207" priority="2485" stopIfTrue="1" operator="equal">
      <formula>"CW 2130-R11"</formula>
    </cfRule>
    <cfRule type="cellIs" dxfId="1206" priority="2486" stopIfTrue="1" operator="equal">
      <formula>"CW 3120-R2"</formula>
    </cfRule>
    <cfRule type="cellIs" dxfId="1205" priority="2487" stopIfTrue="1" operator="equal">
      <formula>"CW 3240-R7"</formula>
    </cfRule>
  </conditionalFormatting>
  <conditionalFormatting sqref="D57">
    <cfRule type="cellIs" dxfId="1204" priority="2473" stopIfTrue="1" operator="equal">
      <formula>"CW 2130-R11"</formula>
    </cfRule>
    <cfRule type="cellIs" dxfId="1203" priority="2474" stopIfTrue="1" operator="equal">
      <formula>"CW 3120-R2"</formula>
    </cfRule>
    <cfRule type="cellIs" dxfId="1202" priority="2475" stopIfTrue="1" operator="equal">
      <formula>"CW 3240-R7"</formula>
    </cfRule>
  </conditionalFormatting>
  <conditionalFormatting sqref="D70:D71">
    <cfRule type="cellIs" dxfId="1201" priority="2446" stopIfTrue="1" operator="equal">
      <formula>"CW 2130-R11"</formula>
    </cfRule>
    <cfRule type="cellIs" dxfId="1200" priority="2447" stopIfTrue="1" operator="equal">
      <formula>"CW 3120-R2"</formula>
    </cfRule>
    <cfRule type="cellIs" dxfId="1199" priority="2448" stopIfTrue="1" operator="equal">
      <formula>"CW 3240-R7"</formula>
    </cfRule>
  </conditionalFormatting>
  <conditionalFormatting sqref="D68:D69">
    <cfRule type="cellIs" dxfId="1198" priority="2451" stopIfTrue="1" operator="equal">
      <formula>"CW 2130-R11"</formula>
    </cfRule>
    <cfRule type="cellIs" dxfId="1197" priority="2452" stopIfTrue="1" operator="equal">
      <formula>"CW 3120-R2"</formula>
    </cfRule>
    <cfRule type="cellIs" dxfId="1196" priority="2453" stopIfTrue="1" operator="equal">
      <formula>"CW 3240-R7"</formula>
    </cfRule>
  </conditionalFormatting>
  <conditionalFormatting sqref="D67">
    <cfRule type="cellIs" dxfId="1195" priority="2449" stopIfTrue="1" operator="equal">
      <formula>"CW 3120-R2"</formula>
    </cfRule>
    <cfRule type="cellIs" dxfId="1194" priority="2450" stopIfTrue="1" operator="equal">
      <formula>"CW 3240-R7"</formula>
    </cfRule>
  </conditionalFormatting>
  <conditionalFormatting sqref="D73">
    <cfRule type="cellIs" dxfId="1193" priority="2443" stopIfTrue="1" operator="equal">
      <formula>"CW 2130-R11"</formula>
    </cfRule>
    <cfRule type="cellIs" dxfId="1192" priority="2444" stopIfTrue="1" operator="equal">
      <formula>"CW 3120-R2"</formula>
    </cfRule>
    <cfRule type="cellIs" dxfId="1191" priority="2445" stopIfTrue="1" operator="equal">
      <formula>"CW 3240-R7"</formula>
    </cfRule>
  </conditionalFormatting>
  <conditionalFormatting sqref="D79">
    <cfRule type="cellIs" dxfId="1190" priority="2418" stopIfTrue="1" operator="equal">
      <formula>"CW 2130-R11"</formula>
    </cfRule>
    <cfRule type="cellIs" dxfId="1189" priority="2419" stopIfTrue="1" operator="equal">
      <formula>"CW 3120-R2"</formula>
    </cfRule>
    <cfRule type="cellIs" dxfId="1188" priority="2420" stopIfTrue="1" operator="equal">
      <formula>"CW 3240-R7"</formula>
    </cfRule>
  </conditionalFormatting>
  <conditionalFormatting sqref="D74">
    <cfRule type="cellIs" dxfId="1187" priority="2432" stopIfTrue="1" operator="equal">
      <formula>"CW 2130-R11"</formula>
    </cfRule>
    <cfRule type="cellIs" dxfId="1186" priority="2433" stopIfTrue="1" operator="equal">
      <formula>"CW 3240-R7"</formula>
    </cfRule>
  </conditionalFormatting>
  <conditionalFormatting sqref="D78">
    <cfRule type="cellIs" dxfId="1185" priority="2427" stopIfTrue="1" operator="equal">
      <formula>"CW 2130-R11"</formula>
    </cfRule>
    <cfRule type="cellIs" dxfId="1184" priority="2428" stopIfTrue="1" operator="equal">
      <formula>"CW 3120-R2"</formula>
    </cfRule>
    <cfRule type="cellIs" dxfId="1183" priority="2429" stopIfTrue="1" operator="equal">
      <formula>"CW 3240-R7"</formula>
    </cfRule>
  </conditionalFormatting>
  <conditionalFormatting sqref="D77">
    <cfRule type="cellIs" dxfId="1182" priority="2430" stopIfTrue="1" operator="equal">
      <formula>"CW 3120-R2"</formula>
    </cfRule>
    <cfRule type="cellIs" dxfId="1181" priority="2431" stopIfTrue="1" operator="equal">
      <formula>"CW 3240-R7"</formula>
    </cfRule>
  </conditionalFormatting>
  <conditionalFormatting sqref="D76">
    <cfRule type="cellIs" dxfId="1180" priority="2424" stopIfTrue="1" operator="equal">
      <formula>"CW 2130-R11"</formula>
    </cfRule>
    <cfRule type="cellIs" dxfId="1179" priority="2425" stopIfTrue="1" operator="equal">
      <formula>"CW 3120-R2"</formula>
    </cfRule>
    <cfRule type="cellIs" dxfId="1178" priority="2426" stopIfTrue="1" operator="equal">
      <formula>"CW 3240-R7"</formula>
    </cfRule>
  </conditionalFormatting>
  <conditionalFormatting sqref="D80:D83">
    <cfRule type="cellIs" dxfId="1177" priority="2421" stopIfTrue="1" operator="equal">
      <formula>"CW 2130-R11"</formula>
    </cfRule>
    <cfRule type="cellIs" dxfId="1176" priority="2422" stopIfTrue="1" operator="equal">
      <formula>"CW 3120-R2"</formula>
    </cfRule>
    <cfRule type="cellIs" dxfId="1175" priority="2423" stopIfTrue="1" operator="equal">
      <formula>"CW 3240-R7"</formula>
    </cfRule>
  </conditionalFormatting>
  <conditionalFormatting sqref="D84:D85">
    <cfRule type="cellIs" dxfId="1174" priority="2415" stopIfTrue="1" operator="equal">
      <formula>"CW 2130-R11"</formula>
    </cfRule>
    <cfRule type="cellIs" dxfId="1173" priority="2416" stopIfTrue="1" operator="equal">
      <formula>"CW 3120-R2"</formula>
    </cfRule>
    <cfRule type="cellIs" dxfId="1172" priority="2417" stopIfTrue="1" operator="equal">
      <formula>"CW 3240-R7"</formula>
    </cfRule>
  </conditionalFormatting>
  <conditionalFormatting sqref="D87:D89">
    <cfRule type="cellIs" dxfId="1171" priority="2406" stopIfTrue="1" operator="equal">
      <formula>"CW 2130-R11"</formula>
    </cfRule>
    <cfRule type="cellIs" dxfId="1170" priority="2407" stopIfTrue="1" operator="equal">
      <formula>"CW 3120-R2"</formula>
    </cfRule>
    <cfRule type="cellIs" dxfId="1169" priority="2408" stopIfTrue="1" operator="equal">
      <formula>"CW 3240-R7"</formula>
    </cfRule>
  </conditionalFormatting>
  <conditionalFormatting sqref="D324">
    <cfRule type="cellIs" dxfId="1168" priority="2399" stopIfTrue="1" operator="equal">
      <formula>"CW 3120-R2"</formula>
    </cfRule>
    <cfRule type="cellIs" dxfId="1167" priority="2400" stopIfTrue="1" operator="equal">
      <formula>"CW 3240-R7"</formula>
    </cfRule>
  </conditionalFormatting>
  <conditionalFormatting sqref="D98">
    <cfRule type="cellIs" dxfId="1166" priority="2384" stopIfTrue="1" operator="equal">
      <formula>"CW 2130-R11"</formula>
    </cfRule>
    <cfRule type="cellIs" dxfId="1165" priority="2385" stopIfTrue="1" operator="equal">
      <formula>"CW 3120-R2"</formula>
    </cfRule>
    <cfRule type="cellIs" dxfId="1164" priority="2386" stopIfTrue="1" operator="equal">
      <formula>"CW 3240-R7"</formula>
    </cfRule>
  </conditionalFormatting>
  <conditionalFormatting sqref="D100">
    <cfRule type="cellIs" dxfId="1163" priority="2378" stopIfTrue="1" operator="equal">
      <formula>"CW 2130-R11"</formula>
    </cfRule>
    <cfRule type="cellIs" dxfId="1162" priority="2379" stopIfTrue="1" operator="equal">
      <formula>"CW 3120-R2"</formula>
    </cfRule>
    <cfRule type="cellIs" dxfId="1161" priority="2380" stopIfTrue="1" operator="equal">
      <formula>"CW 3240-R7"</formula>
    </cfRule>
  </conditionalFormatting>
  <conditionalFormatting sqref="D101">
    <cfRule type="cellIs" dxfId="1160" priority="2375" stopIfTrue="1" operator="equal">
      <formula>"CW 2130-R11"</formula>
    </cfRule>
    <cfRule type="cellIs" dxfId="1159" priority="2376" stopIfTrue="1" operator="equal">
      <formula>"CW 3120-R2"</formula>
    </cfRule>
    <cfRule type="cellIs" dxfId="1158" priority="2377" stopIfTrue="1" operator="equal">
      <formula>"CW 3240-R7"</formula>
    </cfRule>
  </conditionalFormatting>
  <conditionalFormatting sqref="D102">
    <cfRule type="cellIs" dxfId="1157" priority="2372" stopIfTrue="1" operator="equal">
      <formula>"CW 2130-R11"</formula>
    </cfRule>
    <cfRule type="cellIs" dxfId="1156" priority="2373" stopIfTrue="1" operator="equal">
      <formula>"CW 3120-R2"</formula>
    </cfRule>
    <cfRule type="cellIs" dxfId="1155" priority="2374" stopIfTrue="1" operator="equal">
      <formula>"CW 3240-R7"</formula>
    </cfRule>
  </conditionalFormatting>
  <conditionalFormatting sqref="D103">
    <cfRule type="cellIs" dxfId="1154" priority="2369" stopIfTrue="1" operator="equal">
      <formula>"CW 2130-R11"</formula>
    </cfRule>
    <cfRule type="cellIs" dxfId="1153" priority="2370" stopIfTrue="1" operator="equal">
      <formula>"CW 3120-R2"</formula>
    </cfRule>
    <cfRule type="cellIs" dxfId="1152" priority="2371" stopIfTrue="1" operator="equal">
      <formula>"CW 3240-R7"</formula>
    </cfRule>
  </conditionalFormatting>
  <conditionalFormatting sqref="D111 D109">
    <cfRule type="cellIs" dxfId="1151" priority="2360" stopIfTrue="1" operator="equal">
      <formula>"CW 2130-R11"</formula>
    </cfRule>
    <cfRule type="cellIs" dxfId="1150" priority="2361" stopIfTrue="1" operator="equal">
      <formula>"CW 3120-R2"</formula>
    </cfRule>
    <cfRule type="cellIs" dxfId="1149" priority="2362" stopIfTrue="1" operator="equal">
      <formula>"CW 3240-R7"</formula>
    </cfRule>
  </conditionalFormatting>
  <conditionalFormatting sqref="D110">
    <cfRule type="cellIs" dxfId="1148" priority="2357" stopIfTrue="1" operator="equal">
      <formula>"CW 2130-R11"</formula>
    </cfRule>
    <cfRule type="cellIs" dxfId="1147" priority="2358" stopIfTrue="1" operator="equal">
      <formula>"CW 3120-R2"</formula>
    </cfRule>
    <cfRule type="cellIs" dxfId="1146" priority="2359" stopIfTrue="1" operator="equal">
      <formula>"CW 3240-R7"</formula>
    </cfRule>
  </conditionalFormatting>
  <conditionalFormatting sqref="D112">
    <cfRule type="cellIs" dxfId="1145" priority="2354" stopIfTrue="1" operator="equal">
      <formula>"CW 2130-R11"</formula>
    </cfRule>
    <cfRule type="cellIs" dxfId="1144" priority="2355" stopIfTrue="1" operator="equal">
      <formula>"CW 3120-R2"</formula>
    </cfRule>
    <cfRule type="cellIs" dxfId="1143" priority="2356" stopIfTrue="1" operator="equal">
      <formula>"CW 3240-R7"</formula>
    </cfRule>
  </conditionalFormatting>
  <conditionalFormatting sqref="D113:D116">
    <cfRule type="cellIs" dxfId="1142" priority="2351" stopIfTrue="1" operator="equal">
      <formula>"CW 2130-R11"</formula>
    </cfRule>
    <cfRule type="cellIs" dxfId="1141" priority="2352" stopIfTrue="1" operator="equal">
      <formula>"CW 3120-R2"</formula>
    </cfRule>
    <cfRule type="cellIs" dxfId="1140" priority="2353" stopIfTrue="1" operator="equal">
      <formula>"CW 3240-R7"</formula>
    </cfRule>
  </conditionalFormatting>
  <conditionalFormatting sqref="D117:D119">
    <cfRule type="cellIs" dxfId="1139" priority="2348" stopIfTrue="1" operator="equal">
      <formula>"CW 2130-R11"</formula>
    </cfRule>
    <cfRule type="cellIs" dxfId="1138" priority="2349" stopIfTrue="1" operator="equal">
      <formula>"CW 3120-R2"</formula>
    </cfRule>
    <cfRule type="cellIs" dxfId="1137" priority="2350" stopIfTrue="1" operator="equal">
      <formula>"CW 3240-R7"</formula>
    </cfRule>
  </conditionalFormatting>
  <conditionalFormatting sqref="D120">
    <cfRule type="cellIs" dxfId="1136" priority="2345" stopIfTrue="1" operator="equal">
      <formula>"CW 2130-R11"</formula>
    </cfRule>
    <cfRule type="cellIs" dxfId="1135" priority="2346" stopIfTrue="1" operator="equal">
      <formula>"CW 3120-R2"</formula>
    </cfRule>
    <cfRule type="cellIs" dxfId="1134" priority="2347" stopIfTrue="1" operator="equal">
      <formula>"CW 3240-R7"</formula>
    </cfRule>
  </conditionalFormatting>
  <conditionalFormatting sqref="D122">
    <cfRule type="cellIs" dxfId="1133" priority="2342" stopIfTrue="1" operator="equal">
      <formula>"CW 2130-R11"</formula>
    </cfRule>
    <cfRule type="cellIs" dxfId="1132" priority="2343" stopIfTrue="1" operator="equal">
      <formula>"CW 3120-R2"</formula>
    </cfRule>
    <cfRule type="cellIs" dxfId="1131" priority="2344" stopIfTrue="1" operator="equal">
      <formula>"CW 3240-R7"</formula>
    </cfRule>
  </conditionalFormatting>
  <conditionalFormatting sqref="D123">
    <cfRule type="cellIs" dxfId="1130" priority="2339" stopIfTrue="1" operator="equal">
      <formula>"CW 2130-R11"</formula>
    </cfRule>
    <cfRule type="cellIs" dxfId="1129" priority="2340" stopIfTrue="1" operator="equal">
      <formula>"CW 3120-R2"</formula>
    </cfRule>
    <cfRule type="cellIs" dxfId="1128" priority="2341" stopIfTrue="1" operator="equal">
      <formula>"CW 3240-R7"</formula>
    </cfRule>
  </conditionalFormatting>
  <conditionalFormatting sqref="D125">
    <cfRule type="cellIs" dxfId="1127" priority="2336" stopIfTrue="1" operator="equal">
      <formula>"CW 2130-R11"</formula>
    </cfRule>
    <cfRule type="cellIs" dxfId="1126" priority="2337" stopIfTrue="1" operator="equal">
      <formula>"CW 3120-R2"</formula>
    </cfRule>
    <cfRule type="cellIs" dxfId="1125" priority="2338" stopIfTrue="1" operator="equal">
      <formula>"CW 3240-R7"</formula>
    </cfRule>
  </conditionalFormatting>
  <conditionalFormatting sqref="D129">
    <cfRule type="cellIs" dxfId="1124" priority="2324" stopIfTrue="1" operator="equal">
      <formula>"CW 2130-R11"</formula>
    </cfRule>
    <cfRule type="cellIs" dxfId="1123" priority="2325" stopIfTrue="1" operator="equal">
      <formula>"CW 3120-R2"</formula>
    </cfRule>
    <cfRule type="cellIs" dxfId="1122" priority="2326" stopIfTrue="1" operator="equal">
      <formula>"CW 3240-R7"</formula>
    </cfRule>
  </conditionalFormatting>
  <conditionalFormatting sqref="D130">
    <cfRule type="cellIs" dxfId="1121" priority="2321" stopIfTrue="1" operator="equal">
      <formula>"CW 2130-R11"</formula>
    </cfRule>
    <cfRule type="cellIs" dxfId="1120" priority="2322" stopIfTrue="1" operator="equal">
      <formula>"CW 3120-R2"</formula>
    </cfRule>
    <cfRule type="cellIs" dxfId="1119" priority="2323" stopIfTrue="1" operator="equal">
      <formula>"CW 3240-R7"</formula>
    </cfRule>
  </conditionalFormatting>
  <conditionalFormatting sqref="D131">
    <cfRule type="cellIs" dxfId="1118" priority="2318" stopIfTrue="1" operator="equal">
      <formula>"CW 2130-R11"</formula>
    </cfRule>
    <cfRule type="cellIs" dxfId="1117" priority="2319" stopIfTrue="1" operator="equal">
      <formula>"CW 3120-R2"</formula>
    </cfRule>
    <cfRule type="cellIs" dxfId="1116" priority="2320" stopIfTrue="1" operator="equal">
      <formula>"CW 3240-R7"</formula>
    </cfRule>
  </conditionalFormatting>
  <conditionalFormatting sqref="D137:D138">
    <cfRule type="cellIs" dxfId="1115" priority="2288" stopIfTrue="1" operator="equal">
      <formula>"CW 2130-R11"</formula>
    </cfRule>
    <cfRule type="cellIs" dxfId="1114" priority="2289" stopIfTrue="1" operator="equal">
      <formula>"CW 3120-R2"</formula>
    </cfRule>
    <cfRule type="cellIs" dxfId="1113" priority="2290" stopIfTrue="1" operator="equal">
      <formula>"CW 3240-R7"</formula>
    </cfRule>
  </conditionalFormatting>
  <conditionalFormatting sqref="D134:D136">
    <cfRule type="cellIs" dxfId="1112" priority="2291" stopIfTrue="1" operator="equal">
      <formula>"CW 2130-R11"</formula>
    </cfRule>
    <cfRule type="cellIs" dxfId="1111" priority="2292" stopIfTrue="1" operator="equal">
      <formula>"CW 3120-R2"</formula>
    </cfRule>
    <cfRule type="cellIs" dxfId="1110" priority="2293" stopIfTrue="1" operator="equal">
      <formula>"CW 3240-R7"</formula>
    </cfRule>
  </conditionalFormatting>
  <conditionalFormatting sqref="D140:D142">
    <cfRule type="cellIs" dxfId="1109" priority="2285" stopIfTrue="1" operator="equal">
      <formula>"CW 2130-R11"</formula>
    </cfRule>
    <cfRule type="cellIs" dxfId="1108" priority="2286" stopIfTrue="1" operator="equal">
      <formula>"CW 3120-R2"</formula>
    </cfRule>
    <cfRule type="cellIs" dxfId="1107" priority="2287" stopIfTrue="1" operator="equal">
      <formula>"CW 3240-R7"</formula>
    </cfRule>
  </conditionalFormatting>
  <conditionalFormatting sqref="D143">
    <cfRule type="cellIs" dxfId="1106" priority="2279" stopIfTrue="1" operator="equal">
      <formula>"CW 2130-R11"</formula>
    </cfRule>
    <cfRule type="cellIs" dxfId="1105" priority="2280" stopIfTrue="1" operator="equal">
      <formula>"CW 3120-R2"</formula>
    </cfRule>
    <cfRule type="cellIs" dxfId="1104" priority="2281" stopIfTrue="1" operator="equal">
      <formula>"CW 3240-R7"</formula>
    </cfRule>
  </conditionalFormatting>
  <conditionalFormatting sqref="D151">
    <cfRule type="cellIs" dxfId="1103" priority="2276" stopIfTrue="1" operator="equal">
      <formula>"CW 2130-R11"</formula>
    </cfRule>
    <cfRule type="cellIs" dxfId="1102" priority="2277" stopIfTrue="1" operator="equal">
      <formula>"CW 3120-R2"</formula>
    </cfRule>
    <cfRule type="cellIs" dxfId="1101" priority="2278" stopIfTrue="1" operator="equal">
      <formula>"CW 3240-R7"</formula>
    </cfRule>
  </conditionalFormatting>
  <conditionalFormatting sqref="D139">
    <cfRule type="cellIs" dxfId="1100" priority="2270" stopIfTrue="1" operator="equal">
      <formula>"CW 2130-R11"</formula>
    </cfRule>
    <cfRule type="cellIs" dxfId="1099" priority="2271" stopIfTrue="1" operator="equal">
      <formula>"CW 3120-R2"</formula>
    </cfRule>
    <cfRule type="cellIs" dxfId="1098" priority="2272" stopIfTrue="1" operator="equal">
      <formula>"CW 3240-R7"</formula>
    </cfRule>
  </conditionalFormatting>
  <conditionalFormatting sqref="D158:D159">
    <cfRule type="cellIs" dxfId="1097" priority="2243" stopIfTrue="1" operator="equal">
      <formula>"CW 2130-R11"</formula>
    </cfRule>
    <cfRule type="cellIs" dxfId="1096" priority="2244" stopIfTrue="1" operator="equal">
      <formula>"CW 3120-R2"</formula>
    </cfRule>
    <cfRule type="cellIs" dxfId="1095" priority="2245" stopIfTrue="1" operator="equal">
      <formula>"CW 3240-R7"</formula>
    </cfRule>
  </conditionalFormatting>
  <conditionalFormatting sqref="D156:D157">
    <cfRule type="cellIs" dxfId="1094" priority="2248" stopIfTrue="1" operator="equal">
      <formula>"CW 2130-R11"</formula>
    </cfRule>
    <cfRule type="cellIs" dxfId="1093" priority="2249" stopIfTrue="1" operator="equal">
      <formula>"CW 3120-R2"</formula>
    </cfRule>
    <cfRule type="cellIs" dxfId="1092" priority="2250" stopIfTrue="1" operator="equal">
      <formula>"CW 3240-R7"</formula>
    </cfRule>
  </conditionalFormatting>
  <conditionalFormatting sqref="D155">
    <cfRule type="cellIs" dxfId="1091" priority="2246" stopIfTrue="1" operator="equal">
      <formula>"CW 3120-R2"</formula>
    </cfRule>
    <cfRule type="cellIs" dxfId="1090" priority="2247" stopIfTrue="1" operator="equal">
      <formula>"CW 3240-R7"</formula>
    </cfRule>
  </conditionalFormatting>
  <conditionalFormatting sqref="D330">
    <cfRule type="cellIs" dxfId="1089" priority="2192" stopIfTrue="1" operator="equal">
      <formula>"CW 2130-R11"</formula>
    </cfRule>
    <cfRule type="cellIs" dxfId="1088" priority="2193" stopIfTrue="1" operator="equal">
      <formula>"CW 3120-R2"</formula>
    </cfRule>
    <cfRule type="cellIs" dxfId="1087" priority="2194" stopIfTrue="1" operator="equal">
      <formula>"CW 3240-R7"</formula>
    </cfRule>
  </conditionalFormatting>
  <conditionalFormatting sqref="D163">
    <cfRule type="cellIs" dxfId="1086" priority="2215" stopIfTrue="1" operator="equal">
      <formula>"CW 2130-R11"</formula>
    </cfRule>
    <cfRule type="cellIs" dxfId="1085" priority="2216" stopIfTrue="1" operator="equal">
      <formula>"CW 3120-R2"</formula>
    </cfRule>
    <cfRule type="cellIs" dxfId="1084" priority="2217" stopIfTrue="1" operator="equal">
      <formula>"CW 3240-R7"</formula>
    </cfRule>
  </conditionalFormatting>
  <conditionalFormatting sqref="D160">
    <cfRule type="cellIs" dxfId="1083" priority="2229" stopIfTrue="1" operator="equal">
      <formula>"CW 2130-R11"</formula>
    </cfRule>
    <cfRule type="cellIs" dxfId="1082" priority="2230" stopIfTrue="1" operator="equal">
      <formula>"CW 3240-R7"</formula>
    </cfRule>
  </conditionalFormatting>
  <conditionalFormatting sqref="D162">
    <cfRule type="cellIs" dxfId="1081" priority="2221" stopIfTrue="1" operator="equal">
      <formula>"CW 2130-R11"</formula>
    </cfRule>
    <cfRule type="cellIs" dxfId="1080" priority="2222" stopIfTrue="1" operator="equal">
      <formula>"CW 3120-R2"</formula>
    </cfRule>
    <cfRule type="cellIs" dxfId="1079" priority="2223" stopIfTrue="1" operator="equal">
      <formula>"CW 3240-R7"</formula>
    </cfRule>
  </conditionalFormatting>
  <conditionalFormatting sqref="D166:D168">
    <cfRule type="cellIs" dxfId="1078" priority="2212" stopIfTrue="1" operator="equal">
      <formula>"CW 2130-R11"</formula>
    </cfRule>
    <cfRule type="cellIs" dxfId="1077" priority="2213" stopIfTrue="1" operator="equal">
      <formula>"CW 3120-R2"</formula>
    </cfRule>
    <cfRule type="cellIs" dxfId="1076" priority="2214" stopIfTrue="1" operator="equal">
      <formula>"CW 3240-R7"</formula>
    </cfRule>
  </conditionalFormatting>
  <conditionalFormatting sqref="D169">
    <cfRule type="cellIs" dxfId="1075" priority="2209" stopIfTrue="1" operator="equal">
      <formula>"CW 2130-R11"</formula>
    </cfRule>
    <cfRule type="cellIs" dxfId="1074" priority="2210" stopIfTrue="1" operator="equal">
      <formula>"CW 3120-R2"</formula>
    </cfRule>
    <cfRule type="cellIs" dxfId="1073" priority="2211" stopIfTrue="1" operator="equal">
      <formula>"CW 3240-R7"</formula>
    </cfRule>
  </conditionalFormatting>
  <conditionalFormatting sqref="D171:D173">
    <cfRule type="cellIs" dxfId="1072" priority="2203" stopIfTrue="1" operator="equal">
      <formula>"CW 2130-R11"</formula>
    </cfRule>
    <cfRule type="cellIs" dxfId="1071" priority="2204" stopIfTrue="1" operator="equal">
      <formula>"CW 3120-R2"</formula>
    </cfRule>
    <cfRule type="cellIs" dxfId="1070" priority="2205" stopIfTrue="1" operator="equal">
      <formula>"CW 3240-R7"</formula>
    </cfRule>
  </conditionalFormatting>
  <conditionalFormatting sqref="D332">
    <cfRule type="cellIs" dxfId="1069" priority="2186" stopIfTrue="1" operator="equal">
      <formula>"CW 2130-R11"</formula>
    </cfRule>
    <cfRule type="cellIs" dxfId="1068" priority="2187" stopIfTrue="1" operator="equal">
      <formula>"CW 3120-R2"</formula>
    </cfRule>
    <cfRule type="cellIs" dxfId="1067" priority="2188" stopIfTrue="1" operator="equal">
      <formula>"CW 3240-R7"</formula>
    </cfRule>
  </conditionalFormatting>
  <conditionalFormatting sqref="D334">
    <cfRule type="cellIs" dxfId="1066" priority="2180" stopIfTrue="1" operator="equal">
      <formula>"CW 2130-R11"</formula>
    </cfRule>
    <cfRule type="cellIs" dxfId="1065" priority="2181" stopIfTrue="1" operator="equal">
      <formula>"CW 3120-R2"</formula>
    </cfRule>
    <cfRule type="cellIs" dxfId="1064" priority="2182" stopIfTrue="1" operator="equal">
      <formula>"CW 3240-R7"</formula>
    </cfRule>
  </conditionalFormatting>
  <conditionalFormatting sqref="D335">
    <cfRule type="cellIs" dxfId="1063" priority="2177" stopIfTrue="1" operator="equal">
      <formula>"CW 2130-R11"</formula>
    </cfRule>
    <cfRule type="cellIs" dxfId="1062" priority="2178" stopIfTrue="1" operator="equal">
      <formula>"CW 3120-R2"</formula>
    </cfRule>
    <cfRule type="cellIs" dxfId="1061" priority="2179" stopIfTrue="1" operator="equal">
      <formula>"CW 3240-R7"</formula>
    </cfRule>
  </conditionalFormatting>
  <conditionalFormatting sqref="D336">
    <cfRule type="cellIs" dxfId="1060" priority="2174" stopIfTrue="1" operator="equal">
      <formula>"CW 2130-R11"</formula>
    </cfRule>
    <cfRule type="cellIs" dxfId="1059" priority="2175" stopIfTrue="1" operator="equal">
      <formula>"CW 3120-R2"</formula>
    </cfRule>
    <cfRule type="cellIs" dxfId="1058" priority="2176" stopIfTrue="1" operator="equal">
      <formula>"CW 3240-R7"</formula>
    </cfRule>
  </conditionalFormatting>
  <conditionalFormatting sqref="D337">
    <cfRule type="cellIs" dxfId="1057" priority="2171" stopIfTrue="1" operator="equal">
      <formula>"CW 2130-R11"</formula>
    </cfRule>
    <cfRule type="cellIs" dxfId="1056" priority="2172" stopIfTrue="1" operator="equal">
      <formula>"CW 3120-R2"</formula>
    </cfRule>
    <cfRule type="cellIs" dxfId="1055" priority="2173" stopIfTrue="1" operator="equal">
      <formula>"CW 3240-R7"</formula>
    </cfRule>
  </conditionalFormatting>
  <conditionalFormatting sqref="D340:D341">
    <cfRule type="cellIs" dxfId="1054" priority="2168" stopIfTrue="1" operator="equal">
      <formula>"CW 2130-R11"</formula>
    </cfRule>
    <cfRule type="cellIs" dxfId="1053" priority="2169" stopIfTrue="1" operator="equal">
      <formula>"CW 3120-R2"</formula>
    </cfRule>
    <cfRule type="cellIs" dxfId="1052" priority="2170" stopIfTrue="1" operator="equal">
      <formula>"CW 3240-R7"</formula>
    </cfRule>
  </conditionalFormatting>
  <conditionalFormatting sqref="D346 D344">
    <cfRule type="cellIs" dxfId="1051" priority="2162" stopIfTrue="1" operator="equal">
      <formula>"CW 2130-R11"</formula>
    </cfRule>
    <cfRule type="cellIs" dxfId="1050" priority="2163" stopIfTrue="1" operator="equal">
      <formula>"CW 3120-R2"</formula>
    </cfRule>
    <cfRule type="cellIs" dxfId="1049" priority="2164" stopIfTrue="1" operator="equal">
      <formula>"CW 3240-R7"</formula>
    </cfRule>
  </conditionalFormatting>
  <conditionalFormatting sqref="D345">
    <cfRule type="cellIs" dxfId="1048" priority="2159" stopIfTrue="1" operator="equal">
      <formula>"CW 2130-R11"</formula>
    </cfRule>
    <cfRule type="cellIs" dxfId="1047" priority="2160" stopIfTrue="1" operator="equal">
      <formula>"CW 3120-R2"</formula>
    </cfRule>
    <cfRule type="cellIs" dxfId="1046" priority="2161" stopIfTrue="1" operator="equal">
      <formula>"CW 3240-R7"</formula>
    </cfRule>
  </conditionalFormatting>
  <conditionalFormatting sqref="D347">
    <cfRule type="cellIs" dxfId="1045" priority="2156" stopIfTrue="1" operator="equal">
      <formula>"CW 2130-R11"</formula>
    </cfRule>
    <cfRule type="cellIs" dxfId="1044" priority="2157" stopIfTrue="1" operator="equal">
      <formula>"CW 3120-R2"</formula>
    </cfRule>
    <cfRule type="cellIs" dxfId="1043" priority="2158" stopIfTrue="1" operator="equal">
      <formula>"CW 3240-R7"</formula>
    </cfRule>
  </conditionalFormatting>
  <conditionalFormatting sqref="D348:D349">
    <cfRule type="cellIs" dxfId="1042" priority="2153" stopIfTrue="1" operator="equal">
      <formula>"CW 2130-R11"</formula>
    </cfRule>
    <cfRule type="cellIs" dxfId="1041" priority="2154" stopIfTrue="1" operator="equal">
      <formula>"CW 3120-R2"</formula>
    </cfRule>
    <cfRule type="cellIs" dxfId="1040" priority="2155" stopIfTrue="1" operator="equal">
      <formula>"CW 3240-R7"</formula>
    </cfRule>
  </conditionalFormatting>
  <conditionalFormatting sqref="D350:D352">
    <cfRule type="cellIs" dxfId="1039" priority="2150" stopIfTrue="1" operator="equal">
      <formula>"CW 2130-R11"</formula>
    </cfRule>
    <cfRule type="cellIs" dxfId="1038" priority="2151" stopIfTrue="1" operator="equal">
      <formula>"CW 3120-R2"</formula>
    </cfRule>
    <cfRule type="cellIs" dxfId="1037" priority="2152" stopIfTrue="1" operator="equal">
      <formula>"CW 3240-R7"</formula>
    </cfRule>
  </conditionalFormatting>
  <conditionalFormatting sqref="D353">
    <cfRule type="cellIs" dxfId="1036" priority="2147" stopIfTrue="1" operator="equal">
      <formula>"CW 2130-R11"</formula>
    </cfRule>
    <cfRule type="cellIs" dxfId="1035" priority="2148" stopIfTrue="1" operator="equal">
      <formula>"CW 3120-R2"</formula>
    </cfRule>
    <cfRule type="cellIs" dxfId="1034" priority="2149" stopIfTrue="1" operator="equal">
      <formula>"CW 3240-R7"</formula>
    </cfRule>
  </conditionalFormatting>
  <conditionalFormatting sqref="D354">
    <cfRule type="cellIs" dxfId="1033" priority="2144" stopIfTrue="1" operator="equal">
      <formula>"CW 2130-R11"</formula>
    </cfRule>
    <cfRule type="cellIs" dxfId="1032" priority="2145" stopIfTrue="1" operator="equal">
      <formula>"CW 3120-R2"</formula>
    </cfRule>
    <cfRule type="cellIs" dxfId="1031" priority="2146" stopIfTrue="1" operator="equal">
      <formula>"CW 3240-R7"</formula>
    </cfRule>
  </conditionalFormatting>
  <conditionalFormatting sqref="D357">
    <cfRule type="cellIs" dxfId="1030" priority="2126" stopIfTrue="1" operator="equal">
      <formula>"CW 2130-R11"</formula>
    </cfRule>
    <cfRule type="cellIs" dxfId="1029" priority="2127" stopIfTrue="1" operator="equal">
      <formula>"CW 3120-R2"</formula>
    </cfRule>
    <cfRule type="cellIs" dxfId="1028" priority="2128" stopIfTrue="1" operator="equal">
      <formula>"CW 3240-R7"</formula>
    </cfRule>
  </conditionalFormatting>
  <conditionalFormatting sqref="D358">
    <cfRule type="cellIs" dxfId="1027" priority="2102" stopIfTrue="1" operator="equal">
      <formula>"CW 2130-R11"</formula>
    </cfRule>
    <cfRule type="cellIs" dxfId="1026" priority="2103" stopIfTrue="1" operator="equal">
      <formula>"CW 3120-R2"</formula>
    </cfRule>
    <cfRule type="cellIs" dxfId="1025" priority="2104" stopIfTrue="1" operator="equal">
      <formula>"CW 3240-R7"</formula>
    </cfRule>
  </conditionalFormatting>
  <conditionalFormatting sqref="D359:D360">
    <cfRule type="cellIs" dxfId="1024" priority="2099" stopIfTrue="1" operator="equal">
      <formula>"CW 2130-R11"</formula>
    </cfRule>
    <cfRule type="cellIs" dxfId="1023" priority="2100" stopIfTrue="1" operator="equal">
      <formula>"CW 3120-R2"</formula>
    </cfRule>
    <cfRule type="cellIs" dxfId="1022" priority="2101" stopIfTrue="1" operator="equal">
      <formula>"CW 3240-R7"</formula>
    </cfRule>
  </conditionalFormatting>
  <conditionalFormatting sqref="D363:D365">
    <cfRule type="cellIs" dxfId="1021" priority="2093" stopIfTrue="1" operator="equal">
      <formula>"CW 2130-R11"</formula>
    </cfRule>
    <cfRule type="cellIs" dxfId="1020" priority="2094" stopIfTrue="1" operator="equal">
      <formula>"CW 3120-R2"</formula>
    </cfRule>
    <cfRule type="cellIs" dxfId="1019" priority="2095" stopIfTrue="1" operator="equal">
      <formula>"CW 3240-R7"</formula>
    </cfRule>
  </conditionalFormatting>
  <conditionalFormatting sqref="D366:D367">
    <cfRule type="cellIs" dxfId="1018" priority="2090" stopIfTrue="1" operator="equal">
      <formula>"CW 2130-R11"</formula>
    </cfRule>
    <cfRule type="cellIs" dxfId="1017" priority="2091" stopIfTrue="1" operator="equal">
      <formula>"CW 3120-R2"</formula>
    </cfRule>
    <cfRule type="cellIs" dxfId="1016" priority="2092" stopIfTrue="1" operator="equal">
      <formula>"CW 3240-R7"</formula>
    </cfRule>
  </conditionalFormatting>
  <conditionalFormatting sqref="D369:D371">
    <cfRule type="cellIs" dxfId="1015" priority="2087" stopIfTrue="1" operator="equal">
      <formula>"CW 2130-R11"</formula>
    </cfRule>
    <cfRule type="cellIs" dxfId="1014" priority="2088" stopIfTrue="1" operator="equal">
      <formula>"CW 3120-R2"</formula>
    </cfRule>
    <cfRule type="cellIs" dxfId="1013" priority="2089" stopIfTrue="1" operator="equal">
      <formula>"CW 3240-R7"</formula>
    </cfRule>
  </conditionalFormatting>
  <conditionalFormatting sqref="D372">
    <cfRule type="cellIs" dxfId="1012" priority="2081" stopIfTrue="1" operator="equal">
      <formula>"CW 2130-R11"</formula>
    </cfRule>
    <cfRule type="cellIs" dxfId="1011" priority="2082" stopIfTrue="1" operator="equal">
      <formula>"CW 3120-R2"</formula>
    </cfRule>
    <cfRule type="cellIs" dxfId="1010" priority="2083" stopIfTrue="1" operator="equal">
      <formula>"CW 3240-R7"</formula>
    </cfRule>
  </conditionalFormatting>
  <conditionalFormatting sqref="D368">
    <cfRule type="cellIs" dxfId="1009" priority="2072" stopIfTrue="1" operator="equal">
      <formula>"CW 2130-R11"</formula>
    </cfRule>
    <cfRule type="cellIs" dxfId="1008" priority="2073" stopIfTrue="1" operator="equal">
      <formula>"CW 3120-R2"</formula>
    </cfRule>
    <cfRule type="cellIs" dxfId="1007" priority="2074" stopIfTrue="1" operator="equal">
      <formula>"CW 3240-R7"</formula>
    </cfRule>
  </conditionalFormatting>
  <conditionalFormatting sqref="D389:D391">
    <cfRule type="cellIs" dxfId="1006" priority="2050" stopIfTrue="1" operator="equal">
      <formula>"CW 2130-R11"</formula>
    </cfRule>
    <cfRule type="cellIs" dxfId="1005" priority="2051" stopIfTrue="1" operator="equal">
      <formula>"CW 3120-R2"</formula>
    </cfRule>
    <cfRule type="cellIs" dxfId="1004" priority="2052" stopIfTrue="1" operator="equal">
      <formula>"CW 3240-R7"</formula>
    </cfRule>
  </conditionalFormatting>
  <conditionalFormatting sqref="D388">
    <cfRule type="cellIs" dxfId="1003" priority="2048" stopIfTrue="1" operator="equal">
      <formula>"CW 3120-R2"</formula>
    </cfRule>
    <cfRule type="cellIs" dxfId="1002" priority="2049" stopIfTrue="1" operator="equal">
      <formula>"CW 3240-R7"</formula>
    </cfRule>
  </conditionalFormatting>
  <conditionalFormatting sqref="D417">
    <cfRule type="cellIs" dxfId="1001" priority="1994" stopIfTrue="1" operator="equal">
      <formula>"CW 2130-R11"</formula>
    </cfRule>
    <cfRule type="cellIs" dxfId="1000" priority="1995" stopIfTrue="1" operator="equal">
      <formula>"CW 3120-R2"</formula>
    </cfRule>
    <cfRule type="cellIs" dxfId="999" priority="1996" stopIfTrue="1" operator="equal">
      <formula>"CW 3240-R7"</formula>
    </cfRule>
  </conditionalFormatting>
  <conditionalFormatting sqref="D399">
    <cfRule type="cellIs" dxfId="998" priority="2017" stopIfTrue="1" operator="equal">
      <formula>"CW 2130-R11"</formula>
    </cfRule>
    <cfRule type="cellIs" dxfId="997" priority="2018" stopIfTrue="1" operator="equal">
      <formula>"CW 3120-R2"</formula>
    </cfRule>
    <cfRule type="cellIs" dxfId="996" priority="2019" stopIfTrue="1" operator="equal">
      <formula>"CW 3240-R7"</formula>
    </cfRule>
  </conditionalFormatting>
  <conditionalFormatting sqref="D394">
    <cfRule type="cellIs" dxfId="995" priority="2031" stopIfTrue="1" operator="equal">
      <formula>"CW 2130-R11"</formula>
    </cfRule>
    <cfRule type="cellIs" dxfId="994" priority="2032" stopIfTrue="1" operator="equal">
      <formula>"CW 3240-R7"</formula>
    </cfRule>
  </conditionalFormatting>
  <conditionalFormatting sqref="D398">
    <cfRule type="cellIs" dxfId="993" priority="2026" stopIfTrue="1" operator="equal">
      <formula>"CW 2130-R11"</formula>
    </cfRule>
    <cfRule type="cellIs" dxfId="992" priority="2027" stopIfTrue="1" operator="equal">
      <formula>"CW 3120-R2"</formula>
    </cfRule>
    <cfRule type="cellIs" dxfId="991" priority="2028" stopIfTrue="1" operator="equal">
      <formula>"CW 3240-R7"</formula>
    </cfRule>
  </conditionalFormatting>
  <conditionalFormatting sqref="D397">
    <cfRule type="cellIs" dxfId="990" priority="2029" stopIfTrue="1" operator="equal">
      <formula>"CW 3120-R2"</formula>
    </cfRule>
    <cfRule type="cellIs" dxfId="989" priority="2030" stopIfTrue="1" operator="equal">
      <formula>"CW 3240-R7"</formula>
    </cfRule>
  </conditionalFormatting>
  <conditionalFormatting sqref="D396">
    <cfRule type="cellIs" dxfId="988" priority="2023" stopIfTrue="1" operator="equal">
      <formula>"CW 2130-R11"</formula>
    </cfRule>
    <cfRule type="cellIs" dxfId="987" priority="2024" stopIfTrue="1" operator="equal">
      <formula>"CW 3120-R2"</formula>
    </cfRule>
    <cfRule type="cellIs" dxfId="986" priority="2025" stopIfTrue="1" operator="equal">
      <formula>"CW 3240-R7"</formula>
    </cfRule>
  </conditionalFormatting>
  <conditionalFormatting sqref="D400:D403">
    <cfRule type="cellIs" dxfId="985" priority="2020" stopIfTrue="1" operator="equal">
      <formula>"CW 2130-R11"</formula>
    </cfRule>
    <cfRule type="cellIs" dxfId="984" priority="2021" stopIfTrue="1" operator="equal">
      <formula>"CW 3120-R2"</formula>
    </cfRule>
    <cfRule type="cellIs" dxfId="983" priority="2022" stopIfTrue="1" operator="equal">
      <formula>"CW 3240-R7"</formula>
    </cfRule>
  </conditionalFormatting>
  <conditionalFormatting sqref="D404">
    <cfRule type="cellIs" dxfId="982" priority="2014" stopIfTrue="1" operator="equal">
      <formula>"CW 2130-R11"</formula>
    </cfRule>
    <cfRule type="cellIs" dxfId="981" priority="2015" stopIfTrue="1" operator="equal">
      <formula>"CW 3120-R2"</formula>
    </cfRule>
    <cfRule type="cellIs" dxfId="980" priority="2016" stopIfTrue="1" operator="equal">
      <formula>"CW 3240-R7"</formula>
    </cfRule>
  </conditionalFormatting>
  <conditionalFormatting sqref="D405">
    <cfRule type="cellIs" dxfId="979" priority="2008" stopIfTrue="1" operator="equal">
      <formula>"CW 2130-R11"</formula>
    </cfRule>
    <cfRule type="cellIs" dxfId="978" priority="2009" stopIfTrue="1" operator="equal">
      <formula>"CW 3120-R2"</formula>
    </cfRule>
    <cfRule type="cellIs" dxfId="977" priority="2010" stopIfTrue="1" operator="equal">
      <formula>"CW 3240-R7"</formula>
    </cfRule>
  </conditionalFormatting>
  <conditionalFormatting sqref="D407:D409">
    <cfRule type="cellIs" dxfId="976" priority="2005" stopIfTrue="1" operator="equal">
      <formula>"CW 2130-R11"</formula>
    </cfRule>
    <cfRule type="cellIs" dxfId="975" priority="2006" stopIfTrue="1" operator="equal">
      <formula>"CW 3120-R2"</formula>
    </cfRule>
    <cfRule type="cellIs" dxfId="974" priority="2007" stopIfTrue="1" operator="equal">
      <formula>"CW 3240-R7"</formula>
    </cfRule>
  </conditionalFormatting>
  <conditionalFormatting sqref="D411">
    <cfRule type="cellIs" dxfId="973" priority="2003" stopIfTrue="1" operator="equal">
      <formula>"CW 3120-R2"</formula>
    </cfRule>
    <cfRule type="cellIs" dxfId="972" priority="2004" stopIfTrue="1" operator="equal">
      <formula>"CW 3240-R7"</formula>
    </cfRule>
  </conditionalFormatting>
  <conditionalFormatting sqref="D419">
    <cfRule type="cellIs" dxfId="971" priority="1988" stopIfTrue="1" operator="equal">
      <formula>"CW 2130-R11"</formula>
    </cfRule>
    <cfRule type="cellIs" dxfId="970" priority="1989" stopIfTrue="1" operator="equal">
      <formula>"CW 3120-R2"</formula>
    </cfRule>
    <cfRule type="cellIs" dxfId="969" priority="1990" stopIfTrue="1" operator="equal">
      <formula>"CW 3240-R7"</formula>
    </cfRule>
  </conditionalFormatting>
  <conditionalFormatting sqref="D421">
    <cfRule type="cellIs" dxfId="968" priority="1982" stopIfTrue="1" operator="equal">
      <formula>"CW 2130-R11"</formula>
    </cfRule>
    <cfRule type="cellIs" dxfId="967" priority="1983" stopIfTrue="1" operator="equal">
      <formula>"CW 3120-R2"</formula>
    </cfRule>
    <cfRule type="cellIs" dxfId="966" priority="1984" stopIfTrue="1" operator="equal">
      <formula>"CW 3240-R7"</formula>
    </cfRule>
  </conditionalFormatting>
  <conditionalFormatting sqref="D422">
    <cfRule type="cellIs" dxfId="965" priority="1979" stopIfTrue="1" operator="equal">
      <formula>"CW 2130-R11"</formula>
    </cfRule>
    <cfRule type="cellIs" dxfId="964" priority="1980" stopIfTrue="1" operator="equal">
      <formula>"CW 3120-R2"</formula>
    </cfRule>
    <cfRule type="cellIs" dxfId="963" priority="1981" stopIfTrue="1" operator="equal">
      <formula>"CW 3240-R7"</formula>
    </cfRule>
  </conditionalFormatting>
  <conditionalFormatting sqref="D423">
    <cfRule type="cellIs" dxfId="962" priority="1976" stopIfTrue="1" operator="equal">
      <formula>"CW 2130-R11"</formula>
    </cfRule>
    <cfRule type="cellIs" dxfId="961" priority="1977" stopIfTrue="1" operator="equal">
      <formula>"CW 3120-R2"</formula>
    </cfRule>
    <cfRule type="cellIs" dxfId="960" priority="1978" stopIfTrue="1" operator="equal">
      <formula>"CW 3240-R7"</formula>
    </cfRule>
  </conditionalFormatting>
  <conditionalFormatting sqref="D424">
    <cfRule type="cellIs" dxfId="959" priority="1973" stopIfTrue="1" operator="equal">
      <formula>"CW 2130-R11"</formula>
    </cfRule>
    <cfRule type="cellIs" dxfId="958" priority="1974" stopIfTrue="1" operator="equal">
      <formula>"CW 3120-R2"</formula>
    </cfRule>
    <cfRule type="cellIs" dxfId="957" priority="1975" stopIfTrue="1" operator="equal">
      <formula>"CW 3240-R7"</formula>
    </cfRule>
  </conditionalFormatting>
  <conditionalFormatting sqref="D428">
    <cfRule type="cellIs" dxfId="956" priority="1967" stopIfTrue="1" operator="equal">
      <formula>"CW 2130-R11"</formula>
    </cfRule>
    <cfRule type="cellIs" dxfId="955" priority="1968" stopIfTrue="1" operator="equal">
      <formula>"CW 3120-R2"</formula>
    </cfRule>
    <cfRule type="cellIs" dxfId="954" priority="1969" stopIfTrue="1" operator="equal">
      <formula>"CW 3240-R7"</formula>
    </cfRule>
  </conditionalFormatting>
  <conditionalFormatting sqref="D435 D433">
    <cfRule type="cellIs" dxfId="953" priority="1964" stopIfTrue="1" operator="equal">
      <formula>"CW 2130-R11"</formula>
    </cfRule>
    <cfRule type="cellIs" dxfId="952" priority="1965" stopIfTrue="1" operator="equal">
      <formula>"CW 3120-R2"</formula>
    </cfRule>
    <cfRule type="cellIs" dxfId="951" priority="1966" stopIfTrue="1" operator="equal">
      <formula>"CW 3240-R7"</formula>
    </cfRule>
  </conditionalFormatting>
  <conditionalFormatting sqref="D434">
    <cfRule type="cellIs" dxfId="950" priority="1961" stopIfTrue="1" operator="equal">
      <formula>"CW 2130-R11"</formula>
    </cfRule>
    <cfRule type="cellIs" dxfId="949" priority="1962" stopIfTrue="1" operator="equal">
      <formula>"CW 3120-R2"</formula>
    </cfRule>
    <cfRule type="cellIs" dxfId="948" priority="1963" stopIfTrue="1" operator="equal">
      <formula>"CW 3240-R7"</formula>
    </cfRule>
  </conditionalFormatting>
  <conditionalFormatting sqref="D436">
    <cfRule type="cellIs" dxfId="947" priority="1958" stopIfTrue="1" operator="equal">
      <formula>"CW 2130-R11"</formula>
    </cfRule>
    <cfRule type="cellIs" dxfId="946" priority="1959" stopIfTrue="1" operator="equal">
      <formula>"CW 3120-R2"</formula>
    </cfRule>
    <cfRule type="cellIs" dxfId="945" priority="1960" stopIfTrue="1" operator="equal">
      <formula>"CW 3240-R7"</formula>
    </cfRule>
  </conditionalFormatting>
  <conditionalFormatting sqref="D437:D440">
    <cfRule type="cellIs" dxfId="944" priority="1955" stopIfTrue="1" operator="equal">
      <formula>"CW 2130-R11"</formula>
    </cfRule>
    <cfRule type="cellIs" dxfId="943" priority="1956" stopIfTrue="1" operator="equal">
      <formula>"CW 3120-R2"</formula>
    </cfRule>
    <cfRule type="cellIs" dxfId="942" priority="1957" stopIfTrue="1" operator="equal">
      <formula>"CW 3240-R7"</formula>
    </cfRule>
  </conditionalFormatting>
  <conditionalFormatting sqref="D441:D443">
    <cfRule type="cellIs" dxfId="941" priority="1952" stopIfTrue="1" operator="equal">
      <formula>"CW 2130-R11"</formula>
    </cfRule>
    <cfRule type="cellIs" dxfId="940" priority="1953" stopIfTrue="1" operator="equal">
      <formula>"CW 3120-R2"</formula>
    </cfRule>
    <cfRule type="cellIs" dxfId="939" priority="1954" stopIfTrue="1" operator="equal">
      <formula>"CW 3240-R7"</formula>
    </cfRule>
  </conditionalFormatting>
  <conditionalFormatting sqref="D444:D445">
    <cfRule type="cellIs" dxfId="938" priority="1949" stopIfTrue="1" operator="equal">
      <formula>"CW 2130-R11"</formula>
    </cfRule>
    <cfRule type="cellIs" dxfId="937" priority="1950" stopIfTrue="1" operator="equal">
      <formula>"CW 3120-R2"</formula>
    </cfRule>
    <cfRule type="cellIs" dxfId="936" priority="1951" stopIfTrue="1" operator="equal">
      <formula>"CW 3240-R7"</formula>
    </cfRule>
  </conditionalFormatting>
  <conditionalFormatting sqref="D446">
    <cfRule type="cellIs" dxfId="935" priority="1946" stopIfTrue="1" operator="equal">
      <formula>"CW 2130-R11"</formula>
    </cfRule>
    <cfRule type="cellIs" dxfId="934" priority="1947" stopIfTrue="1" operator="equal">
      <formula>"CW 3120-R2"</formula>
    </cfRule>
    <cfRule type="cellIs" dxfId="933" priority="1948" stopIfTrue="1" operator="equal">
      <formula>"CW 3240-R7"</formula>
    </cfRule>
  </conditionalFormatting>
  <conditionalFormatting sqref="D448">
    <cfRule type="cellIs" dxfId="932" priority="1940" stopIfTrue="1" operator="equal">
      <formula>"CW 2130-R11"</formula>
    </cfRule>
    <cfRule type="cellIs" dxfId="931" priority="1941" stopIfTrue="1" operator="equal">
      <formula>"CW 3120-R2"</formula>
    </cfRule>
    <cfRule type="cellIs" dxfId="930" priority="1942" stopIfTrue="1" operator="equal">
      <formula>"CW 3240-R7"</formula>
    </cfRule>
  </conditionalFormatting>
  <conditionalFormatting sqref="D450">
    <cfRule type="cellIs" dxfId="929" priority="1937" stopIfTrue="1" operator="equal">
      <formula>"CW 2130-R11"</formula>
    </cfRule>
    <cfRule type="cellIs" dxfId="928" priority="1938" stopIfTrue="1" operator="equal">
      <formula>"CW 3120-R2"</formula>
    </cfRule>
    <cfRule type="cellIs" dxfId="927" priority="1939" stopIfTrue="1" operator="equal">
      <formula>"CW 3240-R7"</formula>
    </cfRule>
  </conditionalFormatting>
  <conditionalFormatting sqref="D449">
    <cfRule type="cellIs" dxfId="926" priority="1934" stopIfTrue="1" operator="equal">
      <formula>"CW 2130-R11"</formula>
    </cfRule>
    <cfRule type="cellIs" dxfId="925" priority="1935" stopIfTrue="1" operator="equal">
      <formula>"CW 3120-R2"</formula>
    </cfRule>
    <cfRule type="cellIs" dxfId="924" priority="1936" stopIfTrue="1" operator="equal">
      <formula>"CW 3240-R7"</formula>
    </cfRule>
  </conditionalFormatting>
  <conditionalFormatting sqref="D453">
    <cfRule type="cellIs" dxfId="923" priority="1928" stopIfTrue="1" operator="equal">
      <formula>"CW 2130-R11"</formula>
    </cfRule>
    <cfRule type="cellIs" dxfId="922" priority="1929" stopIfTrue="1" operator="equal">
      <formula>"CW 3120-R2"</formula>
    </cfRule>
    <cfRule type="cellIs" dxfId="921" priority="1930" stopIfTrue="1" operator="equal">
      <formula>"CW 3240-R7"</formula>
    </cfRule>
  </conditionalFormatting>
  <conditionalFormatting sqref="D454">
    <cfRule type="cellIs" dxfId="920" priority="1904" stopIfTrue="1" operator="equal">
      <formula>"CW 2130-R11"</formula>
    </cfRule>
    <cfRule type="cellIs" dxfId="919" priority="1905" stopIfTrue="1" operator="equal">
      <formula>"CW 3120-R2"</formula>
    </cfRule>
    <cfRule type="cellIs" dxfId="918" priority="1906" stopIfTrue="1" operator="equal">
      <formula>"CW 3240-R7"</formula>
    </cfRule>
  </conditionalFormatting>
  <conditionalFormatting sqref="D458:D460">
    <cfRule type="cellIs" dxfId="917" priority="1895" stopIfTrue="1" operator="equal">
      <formula>"CW 2130-R11"</formula>
    </cfRule>
    <cfRule type="cellIs" dxfId="916" priority="1896" stopIfTrue="1" operator="equal">
      <formula>"CW 3120-R2"</formula>
    </cfRule>
    <cfRule type="cellIs" dxfId="915" priority="1897" stopIfTrue="1" operator="equal">
      <formula>"CW 3240-R7"</formula>
    </cfRule>
  </conditionalFormatting>
  <conditionalFormatting sqref="D461:D462">
    <cfRule type="cellIs" dxfId="914" priority="1892" stopIfTrue="1" operator="equal">
      <formula>"CW 2130-R11"</formula>
    </cfRule>
    <cfRule type="cellIs" dxfId="913" priority="1893" stopIfTrue="1" operator="equal">
      <formula>"CW 3120-R2"</formula>
    </cfRule>
    <cfRule type="cellIs" dxfId="912" priority="1894" stopIfTrue="1" operator="equal">
      <formula>"CW 3240-R7"</formula>
    </cfRule>
  </conditionalFormatting>
  <conditionalFormatting sqref="D464:D466">
    <cfRule type="cellIs" dxfId="911" priority="1889" stopIfTrue="1" operator="equal">
      <formula>"CW 2130-R11"</formula>
    </cfRule>
    <cfRule type="cellIs" dxfId="910" priority="1890" stopIfTrue="1" operator="equal">
      <formula>"CW 3120-R2"</formula>
    </cfRule>
    <cfRule type="cellIs" dxfId="909" priority="1891" stopIfTrue="1" operator="equal">
      <formula>"CW 3240-R7"</formula>
    </cfRule>
  </conditionalFormatting>
  <conditionalFormatting sqref="D467">
    <cfRule type="cellIs" dxfId="908" priority="1883" stopIfTrue="1" operator="equal">
      <formula>"CW 2130-R11"</formula>
    </cfRule>
    <cfRule type="cellIs" dxfId="907" priority="1884" stopIfTrue="1" operator="equal">
      <formula>"CW 3120-R2"</formula>
    </cfRule>
    <cfRule type="cellIs" dxfId="906" priority="1885" stopIfTrue="1" operator="equal">
      <formula>"CW 3240-R7"</formula>
    </cfRule>
  </conditionalFormatting>
  <conditionalFormatting sqref="D463">
    <cfRule type="cellIs" dxfId="905" priority="1874" stopIfTrue="1" operator="equal">
      <formula>"CW 2130-R11"</formula>
    </cfRule>
    <cfRule type="cellIs" dxfId="904" priority="1875" stopIfTrue="1" operator="equal">
      <formula>"CW 3120-R2"</formula>
    </cfRule>
    <cfRule type="cellIs" dxfId="903" priority="1876" stopIfTrue="1" operator="equal">
      <formula>"CW 3240-R7"</formula>
    </cfRule>
  </conditionalFormatting>
  <conditionalFormatting sqref="D477:D478">
    <cfRule type="cellIs" dxfId="902" priority="1847" stopIfTrue="1" operator="equal">
      <formula>"CW 2130-R11"</formula>
    </cfRule>
    <cfRule type="cellIs" dxfId="901" priority="1848" stopIfTrue="1" operator="equal">
      <formula>"CW 3120-R2"</formula>
    </cfRule>
    <cfRule type="cellIs" dxfId="900" priority="1849" stopIfTrue="1" operator="equal">
      <formula>"CW 3240-R7"</formula>
    </cfRule>
  </conditionalFormatting>
  <conditionalFormatting sqref="D475:D476">
    <cfRule type="cellIs" dxfId="899" priority="1852" stopIfTrue="1" operator="equal">
      <formula>"CW 2130-R11"</formula>
    </cfRule>
    <cfRule type="cellIs" dxfId="898" priority="1853" stopIfTrue="1" operator="equal">
      <formula>"CW 3120-R2"</formula>
    </cfRule>
    <cfRule type="cellIs" dxfId="897" priority="1854" stopIfTrue="1" operator="equal">
      <formula>"CW 3240-R7"</formula>
    </cfRule>
  </conditionalFormatting>
  <conditionalFormatting sqref="D474">
    <cfRule type="cellIs" dxfId="896" priority="1850" stopIfTrue="1" operator="equal">
      <formula>"CW 3120-R2"</formula>
    </cfRule>
    <cfRule type="cellIs" dxfId="895" priority="1851" stopIfTrue="1" operator="equal">
      <formula>"CW 3240-R7"</formula>
    </cfRule>
  </conditionalFormatting>
  <conditionalFormatting sqref="D486">
    <cfRule type="cellIs" dxfId="894" priority="1819" stopIfTrue="1" operator="equal">
      <formula>"CW 2130-R11"</formula>
    </cfRule>
    <cfRule type="cellIs" dxfId="893" priority="1820" stopIfTrue="1" operator="equal">
      <formula>"CW 3120-R2"</formula>
    </cfRule>
    <cfRule type="cellIs" dxfId="892" priority="1821" stopIfTrue="1" operator="equal">
      <formula>"CW 3240-R7"</formula>
    </cfRule>
  </conditionalFormatting>
  <conditionalFormatting sqref="D481">
    <cfRule type="cellIs" dxfId="891" priority="1833" stopIfTrue="1" operator="equal">
      <formula>"CW 2130-R11"</formula>
    </cfRule>
    <cfRule type="cellIs" dxfId="890" priority="1834" stopIfTrue="1" operator="equal">
      <formula>"CW 3240-R7"</formula>
    </cfRule>
  </conditionalFormatting>
  <conditionalFormatting sqref="D485">
    <cfRule type="cellIs" dxfId="889" priority="1828" stopIfTrue="1" operator="equal">
      <formula>"CW 2130-R11"</formula>
    </cfRule>
    <cfRule type="cellIs" dxfId="888" priority="1829" stopIfTrue="1" operator="equal">
      <formula>"CW 3120-R2"</formula>
    </cfRule>
    <cfRule type="cellIs" dxfId="887" priority="1830" stopIfTrue="1" operator="equal">
      <formula>"CW 3240-R7"</formula>
    </cfRule>
  </conditionalFormatting>
  <conditionalFormatting sqref="D484">
    <cfRule type="cellIs" dxfId="886" priority="1831" stopIfTrue="1" operator="equal">
      <formula>"CW 3120-R2"</formula>
    </cfRule>
    <cfRule type="cellIs" dxfId="885" priority="1832" stopIfTrue="1" operator="equal">
      <formula>"CW 3240-R7"</formula>
    </cfRule>
  </conditionalFormatting>
  <conditionalFormatting sqref="D483">
    <cfRule type="cellIs" dxfId="884" priority="1825" stopIfTrue="1" operator="equal">
      <formula>"CW 2130-R11"</formula>
    </cfRule>
    <cfRule type="cellIs" dxfId="883" priority="1826" stopIfTrue="1" operator="equal">
      <formula>"CW 3120-R2"</formula>
    </cfRule>
    <cfRule type="cellIs" dxfId="882" priority="1827" stopIfTrue="1" operator="equal">
      <formula>"CW 3240-R7"</formula>
    </cfRule>
  </conditionalFormatting>
  <conditionalFormatting sqref="D487:D490">
    <cfRule type="cellIs" dxfId="881" priority="1822" stopIfTrue="1" operator="equal">
      <formula>"CW 2130-R11"</formula>
    </cfRule>
    <cfRule type="cellIs" dxfId="880" priority="1823" stopIfTrue="1" operator="equal">
      <formula>"CW 3120-R2"</formula>
    </cfRule>
    <cfRule type="cellIs" dxfId="879" priority="1824" stopIfTrue="1" operator="equal">
      <formula>"CW 3240-R7"</formula>
    </cfRule>
  </conditionalFormatting>
  <conditionalFormatting sqref="D491:D493">
    <cfRule type="cellIs" dxfId="878" priority="1816" stopIfTrue="1" operator="equal">
      <formula>"CW 2130-R11"</formula>
    </cfRule>
    <cfRule type="cellIs" dxfId="877" priority="1817" stopIfTrue="1" operator="equal">
      <formula>"CW 3120-R2"</formula>
    </cfRule>
    <cfRule type="cellIs" dxfId="876" priority="1818" stopIfTrue="1" operator="equal">
      <formula>"CW 3240-R7"</formula>
    </cfRule>
  </conditionalFormatting>
  <conditionalFormatting sqref="D494">
    <cfRule type="cellIs" dxfId="875" priority="1813" stopIfTrue="1" operator="equal">
      <formula>"CW 2130-R11"</formula>
    </cfRule>
    <cfRule type="cellIs" dxfId="874" priority="1814" stopIfTrue="1" operator="equal">
      <formula>"CW 3120-R2"</formula>
    </cfRule>
    <cfRule type="cellIs" dxfId="873" priority="1815" stopIfTrue="1" operator="equal">
      <formula>"CW 3240-R7"</formula>
    </cfRule>
  </conditionalFormatting>
  <conditionalFormatting sqref="D496:D498">
    <cfRule type="cellIs" dxfId="872" priority="1807" stopIfTrue="1" operator="equal">
      <formula>"CW 2130-R11"</formula>
    </cfRule>
    <cfRule type="cellIs" dxfId="871" priority="1808" stopIfTrue="1" operator="equal">
      <formula>"CW 3120-R2"</formula>
    </cfRule>
    <cfRule type="cellIs" dxfId="870" priority="1809" stopIfTrue="1" operator="equal">
      <formula>"CW 3240-R7"</formula>
    </cfRule>
  </conditionalFormatting>
  <conditionalFormatting sqref="D500">
    <cfRule type="cellIs" dxfId="869" priority="1805" stopIfTrue="1" operator="equal">
      <formula>"CW 3120-R2"</formula>
    </cfRule>
    <cfRule type="cellIs" dxfId="868" priority="1806" stopIfTrue="1" operator="equal">
      <formula>"CW 3240-R7"</formula>
    </cfRule>
  </conditionalFormatting>
  <conditionalFormatting sqref="D507">
    <cfRule type="cellIs" dxfId="867" priority="1790" stopIfTrue="1" operator="equal">
      <formula>"CW 2130-R11"</formula>
    </cfRule>
    <cfRule type="cellIs" dxfId="866" priority="1791" stopIfTrue="1" operator="equal">
      <formula>"CW 3120-R2"</formula>
    </cfRule>
    <cfRule type="cellIs" dxfId="865" priority="1792" stopIfTrue="1" operator="equal">
      <formula>"CW 3240-R7"</formula>
    </cfRule>
  </conditionalFormatting>
  <conditionalFormatting sqref="D516 D514">
    <cfRule type="cellIs" dxfId="864" priority="1766" stopIfTrue="1" operator="equal">
      <formula>"CW 2130-R11"</formula>
    </cfRule>
    <cfRule type="cellIs" dxfId="863" priority="1767" stopIfTrue="1" operator="equal">
      <formula>"CW 3120-R2"</formula>
    </cfRule>
    <cfRule type="cellIs" dxfId="862" priority="1768" stopIfTrue="1" operator="equal">
      <formula>"CW 3240-R7"</formula>
    </cfRule>
  </conditionalFormatting>
  <conditionalFormatting sqref="D515">
    <cfRule type="cellIs" dxfId="861" priority="1763" stopIfTrue="1" operator="equal">
      <formula>"CW 2130-R11"</formula>
    </cfRule>
    <cfRule type="cellIs" dxfId="860" priority="1764" stopIfTrue="1" operator="equal">
      <formula>"CW 3120-R2"</formula>
    </cfRule>
    <cfRule type="cellIs" dxfId="859" priority="1765" stopIfTrue="1" operator="equal">
      <formula>"CW 3240-R7"</formula>
    </cfRule>
  </conditionalFormatting>
  <conditionalFormatting sqref="D517">
    <cfRule type="cellIs" dxfId="858" priority="1760" stopIfTrue="1" operator="equal">
      <formula>"CW 2130-R11"</formula>
    </cfRule>
    <cfRule type="cellIs" dxfId="857" priority="1761" stopIfTrue="1" operator="equal">
      <formula>"CW 3120-R2"</formula>
    </cfRule>
    <cfRule type="cellIs" dxfId="856" priority="1762" stopIfTrue="1" operator="equal">
      <formula>"CW 3240-R7"</formula>
    </cfRule>
  </conditionalFormatting>
  <conditionalFormatting sqref="D518:D521">
    <cfRule type="cellIs" dxfId="855" priority="1757" stopIfTrue="1" operator="equal">
      <formula>"CW 2130-R11"</formula>
    </cfRule>
    <cfRule type="cellIs" dxfId="854" priority="1758" stopIfTrue="1" operator="equal">
      <formula>"CW 3120-R2"</formula>
    </cfRule>
    <cfRule type="cellIs" dxfId="853" priority="1759" stopIfTrue="1" operator="equal">
      <formula>"CW 3240-R7"</formula>
    </cfRule>
  </conditionalFormatting>
  <conditionalFormatting sqref="D522:D524">
    <cfRule type="cellIs" dxfId="852" priority="1754" stopIfTrue="1" operator="equal">
      <formula>"CW 2130-R11"</formula>
    </cfRule>
    <cfRule type="cellIs" dxfId="851" priority="1755" stopIfTrue="1" operator="equal">
      <formula>"CW 3120-R2"</formula>
    </cfRule>
    <cfRule type="cellIs" dxfId="850" priority="1756" stopIfTrue="1" operator="equal">
      <formula>"CW 3240-R7"</formula>
    </cfRule>
  </conditionalFormatting>
  <conditionalFormatting sqref="D525">
    <cfRule type="cellIs" dxfId="849" priority="1751" stopIfTrue="1" operator="equal">
      <formula>"CW 2130-R11"</formula>
    </cfRule>
    <cfRule type="cellIs" dxfId="848" priority="1752" stopIfTrue="1" operator="equal">
      <formula>"CW 3120-R2"</formula>
    </cfRule>
    <cfRule type="cellIs" dxfId="847" priority="1753" stopIfTrue="1" operator="equal">
      <formula>"CW 3240-R7"</formula>
    </cfRule>
  </conditionalFormatting>
  <conditionalFormatting sqref="D526">
    <cfRule type="cellIs" dxfId="846" priority="1748" stopIfTrue="1" operator="equal">
      <formula>"CW 2130-R11"</formula>
    </cfRule>
    <cfRule type="cellIs" dxfId="845" priority="1749" stopIfTrue="1" operator="equal">
      <formula>"CW 3120-R2"</formula>
    </cfRule>
    <cfRule type="cellIs" dxfId="844" priority="1750" stopIfTrue="1" operator="equal">
      <formula>"CW 3240-R7"</formula>
    </cfRule>
  </conditionalFormatting>
  <conditionalFormatting sqref="D527">
    <cfRule type="cellIs" dxfId="843" priority="1742" stopIfTrue="1" operator="equal">
      <formula>"CW 2130-R11"</formula>
    </cfRule>
    <cfRule type="cellIs" dxfId="842" priority="1743" stopIfTrue="1" operator="equal">
      <formula>"CW 3120-R2"</formula>
    </cfRule>
    <cfRule type="cellIs" dxfId="841" priority="1744" stopIfTrue="1" operator="equal">
      <formula>"CW 3240-R7"</formula>
    </cfRule>
  </conditionalFormatting>
  <conditionalFormatting sqref="D530">
    <cfRule type="cellIs" dxfId="840" priority="1730" stopIfTrue="1" operator="equal">
      <formula>"CW 2130-R11"</formula>
    </cfRule>
    <cfRule type="cellIs" dxfId="839" priority="1731" stopIfTrue="1" operator="equal">
      <formula>"CW 3120-R2"</formula>
    </cfRule>
    <cfRule type="cellIs" dxfId="838" priority="1732" stopIfTrue="1" operator="equal">
      <formula>"CW 3240-R7"</formula>
    </cfRule>
  </conditionalFormatting>
  <conditionalFormatting sqref="D533:D535">
    <cfRule type="cellIs" dxfId="837" priority="1697" stopIfTrue="1" operator="equal">
      <formula>"CW 2130-R11"</formula>
    </cfRule>
    <cfRule type="cellIs" dxfId="836" priority="1698" stopIfTrue="1" operator="equal">
      <formula>"CW 3120-R2"</formula>
    </cfRule>
    <cfRule type="cellIs" dxfId="835" priority="1699" stopIfTrue="1" operator="equal">
      <formula>"CW 3240-R7"</formula>
    </cfRule>
  </conditionalFormatting>
  <conditionalFormatting sqref="D536:D537">
    <cfRule type="cellIs" dxfId="834" priority="1694" stopIfTrue="1" operator="equal">
      <formula>"CW 2130-R11"</formula>
    </cfRule>
    <cfRule type="cellIs" dxfId="833" priority="1695" stopIfTrue="1" operator="equal">
      <formula>"CW 3120-R2"</formula>
    </cfRule>
    <cfRule type="cellIs" dxfId="832" priority="1696" stopIfTrue="1" operator="equal">
      <formula>"CW 3240-R7"</formula>
    </cfRule>
  </conditionalFormatting>
  <conditionalFormatting sqref="D539:D541">
    <cfRule type="cellIs" dxfId="831" priority="1691" stopIfTrue="1" operator="equal">
      <formula>"CW 2130-R11"</formula>
    </cfRule>
    <cfRule type="cellIs" dxfId="830" priority="1692" stopIfTrue="1" operator="equal">
      <formula>"CW 3120-R2"</formula>
    </cfRule>
    <cfRule type="cellIs" dxfId="829" priority="1693" stopIfTrue="1" operator="equal">
      <formula>"CW 3240-R7"</formula>
    </cfRule>
  </conditionalFormatting>
  <conditionalFormatting sqref="D543">
    <cfRule type="cellIs" dxfId="828" priority="1688" stopIfTrue="1" operator="equal">
      <formula>"CW 2130-R11"</formula>
    </cfRule>
    <cfRule type="cellIs" dxfId="827" priority="1689" stopIfTrue="1" operator="equal">
      <formula>"CW 3120-R2"</formula>
    </cfRule>
    <cfRule type="cellIs" dxfId="826" priority="1690" stopIfTrue="1" operator="equal">
      <formula>"CW 3240-R7"</formula>
    </cfRule>
  </conditionalFormatting>
  <conditionalFormatting sqref="D544">
    <cfRule type="cellIs" dxfId="825" priority="1685" stopIfTrue="1" operator="equal">
      <formula>"CW 2130-R11"</formula>
    </cfRule>
    <cfRule type="cellIs" dxfId="824" priority="1686" stopIfTrue="1" operator="equal">
      <formula>"CW 3120-R2"</formula>
    </cfRule>
    <cfRule type="cellIs" dxfId="823" priority="1687" stopIfTrue="1" operator="equal">
      <formula>"CW 3240-R7"</formula>
    </cfRule>
  </conditionalFormatting>
  <conditionalFormatting sqref="D549">
    <cfRule type="cellIs" dxfId="822" priority="1682" stopIfTrue="1" operator="equal">
      <formula>"CW 2130-R11"</formula>
    </cfRule>
    <cfRule type="cellIs" dxfId="821" priority="1683" stopIfTrue="1" operator="equal">
      <formula>"CW 3120-R2"</formula>
    </cfRule>
    <cfRule type="cellIs" dxfId="820" priority="1684" stopIfTrue="1" operator="equal">
      <formula>"CW 3240-R7"</formula>
    </cfRule>
  </conditionalFormatting>
  <conditionalFormatting sqref="D538">
    <cfRule type="cellIs" dxfId="819" priority="1676" stopIfTrue="1" operator="equal">
      <formula>"CW 2130-R11"</formula>
    </cfRule>
    <cfRule type="cellIs" dxfId="818" priority="1677" stopIfTrue="1" operator="equal">
      <formula>"CW 3120-R2"</formula>
    </cfRule>
    <cfRule type="cellIs" dxfId="817" priority="1678" stopIfTrue="1" operator="equal">
      <formula>"CW 3240-R7"</formula>
    </cfRule>
  </conditionalFormatting>
  <conditionalFormatting sqref="D553">
    <cfRule type="cellIs" dxfId="816" priority="1671" stopIfTrue="1" operator="equal">
      <formula>"CW 3120-R2"</formula>
    </cfRule>
    <cfRule type="cellIs" dxfId="815" priority="1672" stopIfTrue="1" operator="equal">
      <formula>"CW 3240-R7"</formula>
    </cfRule>
  </conditionalFormatting>
  <conditionalFormatting sqref="D554">
    <cfRule type="cellIs" dxfId="814" priority="1668" stopIfTrue="1" operator="equal">
      <formula>"CW 2130-R11"</formula>
    </cfRule>
    <cfRule type="cellIs" dxfId="813" priority="1669" stopIfTrue="1" operator="equal">
      <formula>"CW 3120-R2"</formula>
    </cfRule>
    <cfRule type="cellIs" dxfId="812" priority="1670" stopIfTrue="1" operator="equal">
      <formula>"CW 3240-R7"</formula>
    </cfRule>
  </conditionalFormatting>
  <conditionalFormatting sqref="D555:D556">
    <cfRule type="cellIs" dxfId="811" priority="1661" stopIfTrue="1" operator="equal">
      <formula>"CW 3120-R2"</formula>
    </cfRule>
    <cfRule type="cellIs" dxfId="810" priority="1662" stopIfTrue="1" operator="equal">
      <formula>"CW 3240-R7"</formula>
    </cfRule>
  </conditionalFormatting>
  <conditionalFormatting sqref="D557">
    <cfRule type="cellIs" dxfId="809" priority="1659" stopIfTrue="1" operator="equal">
      <formula>"CW 3120-R2"</formula>
    </cfRule>
    <cfRule type="cellIs" dxfId="808" priority="1660" stopIfTrue="1" operator="equal">
      <formula>"CW 3240-R7"</formula>
    </cfRule>
  </conditionalFormatting>
  <conditionalFormatting sqref="D559:D560">
    <cfRule type="cellIs" dxfId="807" priority="1654" stopIfTrue="1" operator="equal">
      <formula>"CW 2130-R11"</formula>
    </cfRule>
    <cfRule type="cellIs" dxfId="806" priority="1655" stopIfTrue="1" operator="equal">
      <formula>"CW 3120-R2"</formula>
    </cfRule>
    <cfRule type="cellIs" dxfId="805" priority="1656" stopIfTrue="1" operator="equal">
      <formula>"CW 3240-R7"</formula>
    </cfRule>
  </conditionalFormatting>
  <conditionalFormatting sqref="D558">
    <cfRule type="cellIs" dxfId="804" priority="1652" stopIfTrue="1" operator="equal">
      <formula>"CW 3120-R2"</formula>
    </cfRule>
    <cfRule type="cellIs" dxfId="803" priority="1653" stopIfTrue="1" operator="equal">
      <formula>"CW 3240-R7"</formula>
    </cfRule>
  </conditionalFormatting>
  <conditionalFormatting sqref="D588">
    <cfRule type="cellIs" dxfId="802" priority="1598" stopIfTrue="1" operator="equal">
      <formula>"CW 2130-R11"</formula>
    </cfRule>
    <cfRule type="cellIs" dxfId="801" priority="1599" stopIfTrue="1" operator="equal">
      <formula>"CW 3120-R2"</formula>
    </cfRule>
    <cfRule type="cellIs" dxfId="800" priority="1600" stopIfTrue="1" operator="equal">
      <formula>"CW 3240-R7"</formula>
    </cfRule>
  </conditionalFormatting>
  <conditionalFormatting sqref="D568">
    <cfRule type="cellIs" dxfId="799" priority="1621" stopIfTrue="1" operator="equal">
      <formula>"CW 2130-R11"</formula>
    </cfRule>
    <cfRule type="cellIs" dxfId="798" priority="1622" stopIfTrue="1" operator="equal">
      <formula>"CW 3120-R2"</formula>
    </cfRule>
    <cfRule type="cellIs" dxfId="797" priority="1623" stopIfTrue="1" operator="equal">
      <formula>"CW 3240-R7"</formula>
    </cfRule>
  </conditionalFormatting>
  <conditionalFormatting sqref="D561">
    <cfRule type="cellIs" dxfId="796" priority="1641" stopIfTrue="1" operator="equal">
      <formula>"CW 3120-R2"</formula>
    </cfRule>
    <cfRule type="cellIs" dxfId="795" priority="1642" stopIfTrue="1" operator="equal">
      <formula>"CW 3240-R7"</formula>
    </cfRule>
  </conditionalFormatting>
  <conditionalFormatting sqref="D562">
    <cfRule type="cellIs" dxfId="794" priority="1639" stopIfTrue="1" operator="equal">
      <formula>"CW 3120-R2"</formula>
    </cfRule>
    <cfRule type="cellIs" dxfId="793" priority="1640" stopIfTrue="1" operator="equal">
      <formula>"CW 3240-R7"</formula>
    </cfRule>
  </conditionalFormatting>
  <conditionalFormatting sqref="D563">
    <cfRule type="cellIs" dxfId="792" priority="1637" stopIfTrue="1" operator="equal">
      <formula>"CW 3120-R2"</formula>
    </cfRule>
    <cfRule type="cellIs" dxfId="791" priority="1638" stopIfTrue="1" operator="equal">
      <formula>"CW 3240-R7"</formula>
    </cfRule>
  </conditionalFormatting>
  <conditionalFormatting sqref="D567">
    <cfRule type="cellIs" dxfId="790" priority="1630" stopIfTrue="1" operator="equal">
      <formula>"CW 2130-R11"</formula>
    </cfRule>
    <cfRule type="cellIs" dxfId="789" priority="1631" stopIfTrue="1" operator="equal">
      <formula>"CW 3120-R2"</formula>
    </cfRule>
    <cfRule type="cellIs" dxfId="788" priority="1632" stopIfTrue="1" operator="equal">
      <formula>"CW 3240-R7"</formula>
    </cfRule>
  </conditionalFormatting>
  <conditionalFormatting sqref="D566">
    <cfRule type="cellIs" dxfId="787" priority="1633" stopIfTrue="1" operator="equal">
      <formula>"CW 3120-R2"</formula>
    </cfRule>
    <cfRule type="cellIs" dxfId="786" priority="1634" stopIfTrue="1" operator="equal">
      <formula>"CW 3240-R7"</formula>
    </cfRule>
  </conditionalFormatting>
  <conditionalFormatting sqref="D565">
    <cfRule type="cellIs" dxfId="785" priority="1627" stopIfTrue="1" operator="equal">
      <formula>"CW 2130-R11"</formula>
    </cfRule>
    <cfRule type="cellIs" dxfId="784" priority="1628" stopIfTrue="1" operator="equal">
      <formula>"CW 3120-R2"</formula>
    </cfRule>
    <cfRule type="cellIs" dxfId="783" priority="1629" stopIfTrue="1" operator="equal">
      <formula>"CW 3240-R7"</formula>
    </cfRule>
  </conditionalFormatting>
  <conditionalFormatting sqref="D569:D572">
    <cfRule type="cellIs" dxfId="782" priority="1624" stopIfTrue="1" operator="equal">
      <formula>"CW 2130-R11"</formula>
    </cfRule>
    <cfRule type="cellIs" dxfId="781" priority="1625" stopIfTrue="1" operator="equal">
      <formula>"CW 3120-R2"</formula>
    </cfRule>
    <cfRule type="cellIs" dxfId="780" priority="1626" stopIfTrue="1" operator="equal">
      <formula>"CW 3240-R7"</formula>
    </cfRule>
  </conditionalFormatting>
  <conditionalFormatting sqref="D575">
    <cfRule type="cellIs" dxfId="779" priority="1615" stopIfTrue="1" operator="equal">
      <formula>"CW 2130-R11"</formula>
    </cfRule>
    <cfRule type="cellIs" dxfId="778" priority="1616" stopIfTrue="1" operator="equal">
      <formula>"CW 3120-R2"</formula>
    </cfRule>
    <cfRule type="cellIs" dxfId="777" priority="1617" stopIfTrue="1" operator="equal">
      <formula>"CW 3240-R7"</formula>
    </cfRule>
  </conditionalFormatting>
  <conditionalFormatting sqref="D577:D579">
    <cfRule type="cellIs" dxfId="776" priority="1609" stopIfTrue="1" operator="equal">
      <formula>"CW 2130-R11"</formula>
    </cfRule>
    <cfRule type="cellIs" dxfId="775" priority="1610" stopIfTrue="1" operator="equal">
      <formula>"CW 3120-R2"</formula>
    </cfRule>
    <cfRule type="cellIs" dxfId="774" priority="1611" stopIfTrue="1" operator="equal">
      <formula>"CW 3240-R7"</formula>
    </cfRule>
  </conditionalFormatting>
  <conditionalFormatting sqref="D590">
    <cfRule type="cellIs" dxfId="773" priority="1592" stopIfTrue="1" operator="equal">
      <formula>"CW 2130-R11"</formula>
    </cfRule>
    <cfRule type="cellIs" dxfId="772" priority="1593" stopIfTrue="1" operator="equal">
      <formula>"CW 3120-R2"</formula>
    </cfRule>
    <cfRule type="cellIs" dxfId="771" priority="1594" stopIfTrue="1" operator="equal">
      <formula>"CW 3240-R7"</formula>
    </cfRule>
  </conditionalFormatting>
  <conditionalFormatting sqref="D592">
    <cfRule type="cellIs" dxfId="770" priority="1586" stopIfTrue="1" operator="equal">
      <formula>"CW 2130-R11"</formula>
    </cfRule>
    <cfRule type="cellIs" dxfId="769" priority="1587" stopIfTrue="1" operator="equal">
      <formula>"CW 3120-R2"</formula>
    </cfRule>
    <cfRule type="cellIs" dxfId="768" priority="1588" stopIfTrue="1" operator="equal">
      <formula>"CW 3240-R7"</formula>
    </cfRule>
  </conditionalFormatting>
  <conditionalFormatting sqref="D593">
    <cfRule type="cellIs" dxfId="767" priority="1583" stopIfTrue="1" operator="equal">
      <formula>"CW 2130-R11"</formula>
    </cfRule>
    <cfRule type="cellIs" dxfId="766" priority="1584" stopIfTrue="1" operator="equal">
      <formula>"CW 3120-R2"</formula>
    </cfRule>
    <cfRule type="cellIs" dxfId="765" priority="1585" stopIfTrue="1" operator="equal">
      <formula>"CW 3240-R7"</formula>
    </cfRule>
  </conditionalFormatting>
  <conditionalFormatting sqref="D594">
    <cfRule type="cellIs" dxfId="764" priority="1580" stopIfTrue="1" operator="equal">
      <formula>"CW 2130-R11"</formula>
    </cfRule>
    <cfRule type="cellIs" dxfId="763" priority="1581" stopIfTrue="1" operator="equal">
      <formula>"CW 3120-R2"</formula>
    </cfRule>
    <cfRule type="cellIs" dxfId="762" priority="1582" stopIfTrue="1" operator="equal">
      <formula>"CW 3240-R7"</formula>
    </cfRule>
  </conditionalFormatting>
  <conditionalFormatting sqref="D595">
    <cfRule type="cellIs" dxfId="761" priority="1577" stopIfTrue="1" operator="equal">
      <formula>"CW 2130-R11"</formula>
    </cfRule>
    <cfRule type="cellIs" dxfId="760" priority="1578" stopIfTrue="1" operator="equal">
      <formula>"CW 3120-R2"</formula>
    </cfRule>
    <cfRule type="cellIs" dxfId="759" priority="1579" stopIfTrue="1" operator="equal">
      <formula>"CW 3240-R7"</formula>
    </cfRule>
  </conditionalFormatting>
  <conditionalFormatting sqref="D599">
    <cfRule type="cellIs" dxfId="758" priority="1571" stopIfTrue="1" operator="equal">
      <formula>"CW 2130-R11"</formula>
    </cfRule>
    <cfRule type="cellIs" dxfId="757" priority="1572" stopIfTrue="1" operator="equal">
      <formula>"CW 3120-R2"</formula>
    </cfRule>
    <cfRule type="cellIs" dxfId="756" priority="1573" stopIfTrue="1" operator="equal">
      <formula>"CW 3240-R7"</formula>
    </cfRule>
  </conditionalFormatting>
  <conditionalFormatting sqref="D603:D604">
    <cfRule type="cellIs" dxfId="755" priority="1568" stopIfTrue="1" operator="equal">
      <formula>"CW 2130-R11"</formula>
    </cfRule>
    <cfRule type="cellIs" dxfId="754" priority="1569" stopIfTrue="1" operator="equal">
      <formula>"CW 3120-R2"</formula>
    </cfRule>
    <cfRule type="cellIs" dxfId="753" priority="1570" stopIfTrue="1" operator="equal">
      <formula>"CW 3240-R7"</formula>
    </cfRule>
  </conditionalFormatting>
  <conditionalFormatting sqref="D605">
    <cfRule type="cellIs" dxfId="752" priority="1562" stopIfTrue="1" operator="equal">
      <formula>"CW 2130-R11"</formula>
    </cfRule>
    <cfRule type="cellIs" dxfId="751" priority="1563" stopIfTrue="1" operator="equal">
      <formula>"CW 3120-R2"</formula>
    </cfRule>
    <cfRule type="cellIs" dxfId="750" priority="1564" stopIfTrue="1" operator="equal">
      <formula>"CW 3240-R7"</formula>
    </cfRule>
  </conditionalFormatting>
  <conditionalFormatting sqref="D606:D608">
    <cfRule type="cellIs" dxfId="749" priority="1556" stopIfTrue="1" operator="equal">
      <formula>"CW 2130-R11"</formula>
    </cfRule>
    <cfRule type="cellIs" dxfId="748" priority="1557" stopIfTrue="1" operator="equal">
      <formula>"CW 3120-R2"</formula>
    </cfRule>
    <cfRule type="cellIs" dxfId="747" priority="1558" stopIfTrue="1" operator="equal">
      <formula>"CW 3240-R7"</formula>
    </cfRule>
  </conditionalFormatting>
  <conditionalFormatting sqref="D609">
    <cfRule type="cellIs" dxfId="746" priority="1553" stopIfTrue="1" operator="equal">
      <formula>"CW 2130-R11"</formula>
    </cfRule>
    <cfRule type="cellIs" dxfId="745" priority="1554" stopIfTrue="1" operator="equal">
      <formula>"CW 3120-R2"</formula>
    </cfRule>
    <cfRule type="cellIs" dxfId="744" priority="1555" stopIfTrue="1" operator="equal">
      <formula>"CW 3240-R7"</formula>
    </cfRule>
  </conditionalFormatting>
  <conditionalFormatting sqref="D611">
    <cfRule type="cellIs" dxfId="743" priority="1544" stopIfTrue="1" operator="equal">
      <formula>"CW 2130-R11"</formula>
    </cfRule>
    <cfRule type="cellIs" dxfId="742" priority="1545" stopIfTrue="1" operator="equal">
      <formula>"CW 3120-R2"</formula>
    </cfRule>
    <cfRule type="cellIs" dxfId="741" priority="1546" stopIfTrue="1" operator="equal">
      <formula>"CW 3240-R7"</formula>
    </cfRule>
  </conditionalFormatting>
  <conditionalFormatting sqref="D612">
    <cfRule type="cellIs" dxfId="740" priority="1538" stopIfTrue="1" operator="equal">
      <formula>"CW 2130-R11"</formula>
    </cfRule>
    <cfRule type="cellIs" dxfId="739" priority="1539" stopIfTrue="1" operator="equal">
      <formula>"CW 3120-R2"</formula>
    </cfRule>
    <cfRule type="cellIs" dxfId="738" priority="1540" stopIfTrue="1" operator="equal">
      <formula>"CW 3240-R7"</formula>
    </cfRule>
  </conditionalFormatting>
  <conditionalFormatting sqref="D613">
    <cfRule type="cellIs" dxfId="737" priority="1532" stopIfTrue="1" operator="equal">
      <formula>"CW 2130-R11"</formula>
    </cfRule>
    <cfRule type="cellIs" dxfId="736" priority="1533" stopIfTrue="1" operator="equal">
      <formula>"CW 3120-R2"</formula>
    </cfRule>
    <cfRule type="cellIs" dxfId="735" priority="1534" stopIfTrue="1" operator="equal">
      <formula>"CW 3240-R7"</formula>
    </cfRule>
  </conditionalFormatting>
  <conditionalFormatting sqref="D614">
    <cfRule type="cellIs" dxfId="734" priority="1508" stopIfTrue="1" operator="equal">
      <formula>"CW 2130-R11"</formula>
    </cfRule>
    <cfRule type="cellIs" dxfId="733" priority="1509" stopIfTrue="1" operator="equal">
      <formula>"CW 3120-R2"</formula>
    </cfRule>
    <cfRule type="cellIs" dxfId="732" priority="1510" stopIfTrue="1" operator="equal">
      <formula>"CW 3240-R7"</formula>
    </cfRule>
  </conditionalFormatting>
  <conditionalFormatting sqref="D617:D619">
    <cfRule type="cellIs" dxfId="731" priority="1499" stopIfTrue="1" operator="equal">
      <formula>"CW 2130-R11"</formula>
    </cfRule>
    <cfRule type="cellIs" dxfId="730" priority="1500" stopIfTrue="1" operator="equal">
      <formula>"CW 3120-R2"</formula>
    </cfRule>
    <cfRule type="cellIs" dxfId="729" priority="1501" stopIfTrue="1" operator="equal">
      <formula>"CW 3240-R7"</formula>
    </cfRule>
  </conditionalFormatting>
  <conditionalFormatting sqref="D620:D621">
    <cfRule type="cellIs" dxfId="728" priority="1496" stopIfTrue="1" operator="equal">
      <formula>"CW 2130-R11"</formula>
    </cfRule>
    <cfRule type="cellIs" dxfId="727" priority="1497" stopIfTrue="1" operator="equal">
      <formula>"CW 3120-R2"</formula>
    </cfRule>
    <cfRule type="cellIs" dxfId="726" priority="1498" stopIfTrue="1" operator="equal">
      <formula>"CW 3240-R7"</formula>
    </cfRule>
  </conditionalFormatting>
  <conditionalFormatting sqref="D622:D624">
    <cfRule type="cellIs" dxfId="725" priority="1493" stopIfTrue="1" operator="equal">
      <formula>"CW 2130-R11"</formula>
    </cfRule>
    <cfRule type="cellIs" dxfId="724" priority="1494" stopIfTrue="1" operator="equal">
      <formula>"CW 3120-R2"</formula>
    </cfRule>
    <cfRule type="cellIs" dxfId="723" priority="1495" stopIfTrue="1" operator="equal">
      <formula>"CW 3240-R7"</formula>
    </cfRule>
  </conditionalFormatting>
  <conditionalFormatting sqref="D626">
    <cfRule type="cellIs" dxfId="722" priority="1490" stopIfTrue="1" operator="equal">
      <formula>"CW 2130-R11"</formula>
    </cfRule>
    <cfRule type="cellIs" dxfId="721" priority="1491" stopIfTrue="1" operator="equal">
      <formula>"CW 3120-R2"</formula>
    </cfRule>
    <cfRule type="cellIs" dxfId="720" priority="1492" stopIfTrue="1" operator="equal">
      <formula>"CW 3240-R7"</formula>
    </cfRule>
  </conditionalFormatting>
  <conditionalFormatting sqref="D630">
    <cfRule type="cellIs" dxfId="719" priority="1473" stopIfTrue="1" operator="equal">
      <formula>"CW 3120-R2"</formula>
    </cfRule>
    <cfRule type="cellIs" dxfId="718" priority="1474" stopIfTrue="1" operator="equal">
      <formula>"CW 3240-R7"</formula>
    </cfRule>
  </conditionalFormatting>
  <conditionalFormatting sqref="D631">
    <cfRule type="cellIs" dxfId="717" priority="1470" stopIfTrue="1" operator="equal">
      <formula>"CW 2130-R11"</formula>
    </cfRule>
    <cfRule type="cellIs" dxfId="716" priority="1471" stopIfTrue="1" operator="equal">
      <formula>"CW 3120-R2"</formula>
    </cfRule>
    <cfRule type="cellIs" dxfId="715" priority="1472" stopIfTrue="1" operator="equal">
      <formula>"CW 3240-R7"</formula>
    </cfRule>
  </conditionalFormatting>
  <conditionalFormatting sqref="D632:D633">
    <cfRule type="cellIs" dxfId="714" priority="1463" stopIfTrue="1" operator="equal">
      <formula>"CW 3120-R2"</formula>
    </cfRule>
    <cfRule type="cellIs" dxfId="713" priority="1464" stopIfTrue="1" operator="equal">
      <formula>"CW 3240-R7"</formula>
    </cfRule>
  </conditionalFormatting>
  <conditionalFormatting sqref="D634">
    <cfRule type="cellIs" dxfId="712" priority="1461" stopIfTrue="1" operator="equal">
      <formula>"CW 3120-R2"</formula>
    </cfRule>
    <cfRule type="cellIs" dxfId="711" priority="1462" stopIfTrue="1" operator="equal">
      <formula>"CW 3240-R7"</formula>
    </cfRule>
  </conditionalFormatting>
  <conditionalFormatting sqref="D640">
    <cfRule type="cellIs" dxfId="710" priority="1423" stopIfTrue="1" operator="equal">
      <formula>"CW 2130-R11"</formula>
    </cfRule>
    <cfRule type="cellIs" dxfId="709" priority="1424" stopIfTrue="1" operator="equal">
      <formula>"CW 3120-R2"</formula>
    </cfRule>
    <cfRule type="cellIs" dxfId="708" priority="1425" stopIfTrue="1" operator="equal">
      <formula>"CW 3240-R7"</formula>
    </cfRule>
  </conditionalFormatting>
  <conditionalFormatting sqref="D635">
    <cfRule type="cellIs" dxfId="707" priority="1443" stopIfTrue="1" operator="equal">
      <formula>"CW 3120-R2"</formula>
    </cfRule>
    <cfRule type="cellIs" dxfId="706" priority="1444" stopIfTrue="1" operator="equal">
      <formula>"CW 3240-R7"</formula>
    </cfRule>
  </conditionalFormatting>
  <conditionalFormatting sqref="D636">
    <cfRule type="cellIs" dxfId="705" priority="1441" stopIfTrue="1" operator="equal">
      <formula>"CW 3120-R2"</formula>
    </cfRule>
    <cfRule type="cellIs" dxfId="704" priority="1442" stopIfTrue="1" operator="equal">
      <formula>"CW 3240-R7"</formula>
    </cfRule>
  </conditionalFormatting>
  <conditionalFormatting sqref="D637">
    <cfRule type="cellIs" dxfId="703" priority="1439" stopIfTrue="1" operator="equal">
      <formula>"CW 3120-R2"</formula>
    </cfRule>
    <cfRule type="cellIs" dxfId="702" priority="1440" stopIfTrue="1" operator="equal">
      <formula>"CW 3240-R7"</formula>
    </cfRule>
  </conditionalFormatting>
  <conditionalFormatting sqref="D639">
    <cfRule type="cellIs" dxfId="701" priority="1429" stopIfTrue="1" operator="equal">
      <formula>"CW 2130-R11"</formula>
    </cfRule>
    <cfRule type="cellIs" dxfId="700" priority="1430" stopIfTrue="1" operator="equal">
      <formula>"CW 3120-R2"</formula>
    </cfRule>
    <cfRule type="cellIs" dxfId="699" priority="1431" stopIfTrue="1" operator="equal">
      <formula>"CW 3240-R7"</formula>
    </cfRule>
  </conditionalFormatting>
  <conditionalFormatting sqref="D642">
    <cfRule type="cellIs" dxfId="698" priority="1420" stopIfTrue="1" operator="equal">
      <formula>"CW 2130-R11"</formula>
    </cfRule>
    <cfRule type="cellIs" dxfId="697" priority="1421" stopIfTrue="1" operator="equal">
      <formula>"CW 3120-R2"</formula>
    </cfRule>
    <cfRule type="cellIs" dxfId="696" priority="1422" stopIfTrue="1" operator="equal">
      <formula>"CW 3240-R7"</formula>
    </cfRule>
  </conditionalFormatting>
  <conditionalFormatting sqref="D644:D646">
    <cfRule type="cellIs" dxfId="695" priority="1411" stopIfTrue="1" operator="equal">
      <formula>"CW 2130-R11"</formula>
    </cfRule>
    <cfRule type="cellIs" dxfId="694" priority="1412" stopIfTrue="1" operator="equal">
      <formula>"CW 3120-R2"</formula>
    </cfRule>
    <cfRule type="cellIs" dxfId="693" priority="1413" stopIfTrue="1" operator="equal">
      <formula>"CW 3240-R7"</formula>
    </cfRule>
  </conditionalFormatting>
  <conditionalFormatting sqref="D652">
    <cfRule type="cellIs" dxfId="692" priority="1202" stopIfTrue="1" operator="equal">
      <formula>"CW 2130-R11"</formula>
    </cfRule>
    <cfRule type="cellIs" dxfId="691" priority="1203" stopIfTrue="1" operator="equal">
      <formula>"CW 3120-R2"</formula>
    </cfRule>
    <cfRule type="cellIs" dxfId="690" priority="1204" stopIfTrue="1" operator="equal">
      <formula>"CW 3240-R7"</formula>
    </cfRule>
  </conditionalFormatting>
  <conditionalFormatting sqref="D654">
    <cfRule type="cellIs" dxfId="689" priority="1196" stopIfTrue="1" operator="equal">
      <formula>"CW 2130-R11"</formula>
    </cfRule>
    <cfRule type="cellIs" dxfId="688" priority="1197" stopIfTrue="1" operator="equal">
      <formula>"CW 3120-R2"</formula>
    </cfRule>
    <cfRule type="cellIs" dxfId="687" priority="1198" stopIfTrue="1" operator="equal">
      <formula>"CW 3240-R7"</formula>
    </cfRule>
  </conditionalFormatting>
  <conditionalFormatting sqref="D656">
    <cfRule type="cellIs" dxfId="686" priority="1190" stopIfTrue="1" operator="equal">
      <formula>"CW 2130-R11"</formula>
    </cfRule>
    <cfRule type="cellIs" dxfId="685" priority="1191" stopIfTrue="1" operator="equal">
      <formula>"CW 3120-R2"</formula>
    </cfRule>
    <cfRule type="cellIs" dxfId="684" priority="1192" stopIfTrue="1" operator="equal">
      <formula>"CW 3240-R7"</formula>
    </cfRule>
  </conditionalFormatting>
  <conditionalFormatting sqref="D657">
    <cfRule type="cellIs" dxfId="683" priority="1187" stopIfTrue="1" operator="equal">
      <formula>"CW 2130-R11"</formula>
    </cfRule>
    <cfRule type="cellIs" dxfId="682" priority="1188" stopIfTrue="1" operator="equal">
      <formula>"CW 3120-R2"</formula>
    </cfRule>
    <cfRule type="cellIs" dxfId="681" priority="1189" stopIfTrue="1" operator="equal">
      <formula>"CW 3240-R7"</formula>
    </cfRule>
  </conditionalFormatting>
  <conditionalFormatting sqref="D658">
    <cfRule type="cellIs" dxfId="680" priority="1184" stopIfTrue="1" operator="equal">
      <formula>"CW 2130-R11"</formula>
    </cfRule>
    <cfRule type="cellIs" dxfId="679" priority="1185" stopIfTrue="1" operator="equal">
      <formula>"CW 3120-R2"</formula>
    </cfRule>
    <cfRule type="cellIs" dxfId="678" priority="1186" stopIfTrue="1" operator="equal">
      <formula>"CW 3240-R7"</formula>
    </cfRule>
  </conditionalFormatting>
  <conditionalFormatting sqref="D659">
    <cfRule type="cellIs" dxfId="677" priority="1181" stopIfTrue="1" operator="equal">
      <formula>"CW 2130-R11"</formula>
    </cfRule>
    <cfRule type="cellIs" dxfId="676" priority="1182" stopIfTrue="1" operator="equal">
      <formula>"CW 3120-R2"</formula>
    </cfRule>
    <cfRule type="cellIs" dxfId="675" priority="1183" stopIfTrue="1" operator="equal">
      <formula>"CW 3240-R7"</formula>
    </cfRule>
  </conditionalFormatting>
  <conditionalFormatting sqref="D662:D663">
    <cfRule type="cellIs" dxfId="674" priority="1178" stopIfTrue="1" operator="equal">
      <formula>"CW 2130-R11"</formula>
    </cfRule>
    <cfRule type="cellIs" dxfId="673" priority="1179" stopIfTrue="1" operator="equal">
      <formula>"CW 3120-R2"</formula>
    </cfRule>
    <cfRule type="cellIs" dxfId="672" priority="1180" stopIfTrue="1" operator="equal">
      <formula>"CW 3240-R7"</formula>
    </cfRule>
  </conditionalFormatting>
  <conditionalFormatting sqref="D668 D666">
    <cfRule type="cellIs" dxfId="671" priority="1172" stopIfTrue="1" operator="equal">
      <formula>"CW 2130-R11"</formula>
    </cfRule>
    <cfRule type="cellIs" dxfId="670" priority="1173" stopIfTrue="1" operator="equal">
      <formula>"CW 3120-R2"</formula>
    </cfRule>
    <cfRule type="cellIs" dxfId="669" priority="1174" stopIfTrue="1" operator="equal">
      <formula>"CW 3240-R7"</formula>
    </cfRule>
  </conditionalFormatting>
  <conditionalFormatting sqref="D667">
    <cfRule type="cellIs" dxfId="668" priority="1169" stopIfTrue="1" operator="equal">
      <formula>"CW 2130-R11"</formula>
    </cfRule>
    <cfRule type="cellIs" dxfId="667" priority="1170" stopIfTrue="1" operator="equal">
      <formula>"CW 3120-R2"</formula>
    </cfRule>
    <cfRule type="cellIs" dxfId="666" priority="1171" stopIfTrue="1" operator="equal">
      <formula>"CW 3240-R7"</formula>
    </cfRule>
  </conditionalFormatting>
  <conditionalFormatting sqref="D669">
    <cfRule type="cellIs" dxfId="665" priority="1166" stopIfTrue="1" operator="equal">
      <formula>"CW 2130-R11"</formula>
    </cfRule>
    <cfRule type="cellIs" dxfId="664" priority="1167" stopIfTrue="1" operator="equal">
      <formula>"CW 3120-R2"</formula>
    </cfRule>
    <cfRule type="cellIs" dxfId="663" priority="1168" stopIfTrue="1" operator="equal">
      <formula>"CW 3240-R7"</formula>
    </cfRule>
  </conditionalFormatting>
  <conditionalFormatting sqref="D670:D673">
    <cfRule type="cellIs" dxfId="662" priority="1163" stopIfTrue="1" operator="equal">
      <formula>"CW 2130-R11"</formula>
    </cfRule>
    <cfRule type="cellIs" dxfId="661" priority="1164" stopIfTrue="1" operator="equal">
      <formula>"CW 3120-R2"</formula>
    </cfRule>
    <cfRule type="cellIs" dxfId="660" priority="1165" stopIfTrue="1" operator="equal">
      <formula>"CW 3240-R7"</formula>
    </cfRule>
  </conditionalFormatting>
  <conditionalFormatting sqref="D674:D676">
    <cfRule type="cellIs" dxfId="659" priority="1160" stopIfTrue="1" operator="equal">
      <formula>"CW 2130-R11"</formula>
    </cfRule>
    <cfRule type="cellIs" dxfId="658" priority="1161" stopIfTrue="1" operator="equal">
      <formula>"CW 3120-R2"</formula>
    </cfRule>
    <cfRule type="cellIs" dxfId="657" priority="1162" stopIfTrue="1" operator="equal">
      <formula>"CW 3240-R7"</formula>
    </cfRule>
  </conditionalFormatting>
  <conditionalFormatting sqref="D677:D678">
    <cfRule type="cellIs" dxfId="656" priority="1157" stopIfTrue="1" operator="equal">
      <formula>"CW 2130-R11"</formula>
    </cfRule>
    <cfRule type="cellIs" dxfId="655" priority="1158" stopIfTrue="1" operator="equal">
      <formula>"CW 3120-R2"</formula>
    </cfRule>
    <cfRule type="cellIs" dxfId="654" priority="1159" stopIfTrue="1" operator="equal">
      <formula>"CW 3240-R7"</formula>
    </cfRule>
  </conditionalFormatting>
  <conditionalFormatting sqref="D679">
    <cfRule type="cellIs" dxfId="653" priority="1154" stopIfTrue="1" operator="equal">
      <formula>"CW 2130-R11"</formula>
    </cfRule>
    <cfRule type="cellIs" dxfId="652" priority="1155" stopIfTrue="1" operator="equal">
      <formula>"CW 3120-R2"</formula>
    </cfRule>
    <cfRule type="cellIs" dxfId="651" priority="1156" stopIfTrue="1" operator="equal">
      <formula>"CW 3240-R7"</formula>
    </cfRule>
  </conditionalFormatting>
  <conditionalFormatting sqref="D680">
    <cfRule type="cellIs" dxfId="650" priority="1148" stopIfTrue="1" operator="equal">
      <formula>"CW 2130-R11"</formula>
    </cfRule>
    <cfRule type="cellIs" dxfId="649" priority="1149" stopIfTrue="1" operator="equal">
      <formula>"CW 3120-R2"</formula>
    </cfRule>
    <cfRule type="cellIs" dxfId="648" priority="1150" stopIfTrue="1" operator="equal">
      <formula>"CW 3240-R7"</formula>
    </cfRule>
  </conditionalFormatting>
  <conditionalFormatting sqref="D681">
    <cfRule type="cellIs" dxfId="647" priority="1145" stopIfTrue="1" operator="equal">
      <formula>"CW 2130-R11"</formula>
    </cfRule>
    <cfRule type="cellIs" dxfId="646" priority="1146" stopIfTrue="1" operator="equal">
      <formula>"CW 3120-R2"</formula>
    </cfRule>
    <cfRule type="cellIs" dxfId="645" priority="1147" stopIfTrue="1" operator="equal">
      <formula>"CW 3240-R7"</formula>
    </cfRule>
  </conditionalFormatting>
  <conditionalFormatting sqref="D683">
    <cfRule type="cellIs" dxfId="644" priority="1136" stopIfTrue="1" operator="equal">
      <formula>"CW 2130-R11"</formula>
    </cfRule>
    <cfRule type="cellIs" dxfId="643" priority="1137" stopIfTrue="1" operator="equal">
      <formula>"CW 3120-R2"</formula>
    </cfRule>
    <cfRule type="cellIs" dxfId="642" priority="1138" stopIfTrue="1" operator="equal">
      <formula>"CW 3240-R7"</formula>
    </cfRule>
  </conditionalFormatting>
  <conditionalFormatting sqref="D684">
    <cfRule type="cellIs" dxfId="641" priority="1112" stopIfTrue="1" operator="equal">
      <formula>"CW 2130-R11"</formula>
    </cfRule>
    <cfRule type="cellIs" dxfId="640" priority="1113" stopIfTrue="1" operator="equal">
      <formula>"CW 3120-R2"</formula>
    </cfRule>
    <cfRule type="cellIs" dxfId="639" priority="1114" stopIfTrue="1" operator="equal">
      <formula>"CW 3240-R7"</formula>
    </cfRule>
  </conditionalFormatting>
  <conditionalFormatting sqref="D685:D686">
    <cfRule type="cellIs" dxfId="638" priority="1109" stopIfTrue="1" operator="equal">
      <formula>"CW 2130-R11"</formula>
    </cfRule>
    <cfRule type="cellIs" dxfId="637" priority="1110" stopIfTrue="1" operator="equal">
      <formula>"CW 3120-R2"</formula>
    </cfRule>
    <cfRule type="cellIs" dxfId="636" priority="1111" stopIfTrue="1" operator="equal">
      <formula>"CW 3240-R7"</formula>
    </cfRule>
  </conditionalFormatting>
  <conditionalFormatting sqref="D690:D692">
    <cfRule type="cellIs" dxfId="635" priority="1103" stopIfTrue="1" operator="equal">
      <formula>"CW 2130-R11"</formula>
    </cfRule>
    <cfRule type="cellIs" dxfId="634" priority="1104" stopIfTrue="1" operator="equal">
      <formula>"CW 3120-R2"</formula>
    </cfRule>
    <cfRule type="cellIs" dxfId="633" priority="1105" stopIfTrue="1" operator="equal">
      <formula>"CW 3240-R7"</formula>
    </cfRule>
  </conditionalFormatting>
  <conditionalFormatting sqref="D693:D694">
    <cfRule type="cellIs" dxfId="632" priority="1100" stopIfTrue="1" operator="equal">
      <formula>"CW 2130-R11"</formula>
    </cfRule>
    <cfRule type="cellIs" dxfId="631" priority="1101" stopIfTrue="1" operator="equal">
      <formula>"CW 3120-R2"</formula>
    </cfRule>
    <cfRule type="cellIs" dxfId="630" priority="1102" stopIfTrue="1" operator="equal">
      <formula>"CW 3240-R7"</formula>
    </cfRule>
  </conditionalFormatting>
  <conditionalFormatting sqref="D696:D698">
    <cfRule type="cellIs" dxfId="629" priority="1097" stopIfTrue="1" operator="equal">
      <formula>"CW 2130-R11"</formula>
    </cfRule>
    <cfRule type="cellIs" dxfId="628" priority="1098" stopIfTrue="1" operator="equal">
      <formula>"CW 3120-R2"</formula>
    </cfRule>
    <cfRule type="cellIs" dxfId="627" priority="1099" stopIfTrue="1" operator="equal">
      <formula>"CW 3240-R7"</formula>
    </cfRule>
  </conditionalFormatting>
  <conditionalFormatting sqref="D699">
    <cfRule type="cellIs" dxfId="626" priority="1091" stopIfTrue="1" operator="equal">
      <formula>"CW 2130-R11"</formula>
    </cfRule>
    <cfRule type="cellIs" dxfId="625" priority="1092" stopIfTrue="1" operator="equal">
      <formula>"CW 3120-R2"</formula>
    </cfRule>
    <cfRule type="cellIs" dxfId="624" priority="1093" stopIfTrue="1" operator="equal">
      <formula>"CW 3240-R7"</formula>
    </cfRule>
  </conditionalFormatting>
  <conditionalFormatting sqref="D695">
    <cfRule type="cellIs" dxfId="623" priority="1082" stopIfTrue="1" operator="equal">
      <formula>"CW 2130-R11"</formula>
    </cfRule>
    <cfRule type="cellIs" dxfId="622" priority="1083" stopIfTrue="1" operator="equal">
      <formula>"CW 3120-R2"</formula>
    </cfRule>
    <cfRule type="cellIs" dxfId="621" priority="1084" stopIfTrue="1" operator="equal">
      <formula>"CW 3240-R7"</formula>
    </cfRule>
  </conditionalFormatting>
  <conditionalFormatting sqref="D703">
    <cfRule type="cellIs" dxfId="620" priority="1077" stopIfTrue="1" operator="equal">
      <formula>"CW 3120-R2"</formula>
    </cfRule>
    <cfRule type="cellIs" dxfId="619" priority="1078" stopIfTrue="1" operator="equal">
      <formula>"CW 3240-R7"</formula>
    </cfRule>
  </conditionalFormatting>
  <conditionalFormatting sqref="D721:D722">
    <cfRule type="cellIs" dxfId="618" priority="1060" stopIfTrue="1" operator="equal">
      <formula>"CW 2130-R11"</formula>
    </cfRule>
    <cfRule type="cellIs" dxfId="617" priority="1061" stopIfTrue="1" operator="equal">
      <formula>"CW 3120-R2"</formula>
    </cfRule>
    <cfRule type="cellIs" dxfId="616" priority="1062" stopIfTrue="1" operator="equal">
      <formula>"CW 3240-R7"</formula>
    </cfRule>
  </conditionalFormatting>
  <conditionalFormatting sqref="D720">
    <cfRule type="cellIs" dxfId="615" priority="1058" stopIfTrue="1" operator="equal">
      <formula>"CW 3120-R2"</formula>
    </cfRule>
    <cfRule type="cellIs" dxfId="614" priority="1059" stopIfTrue="1" operator="equal">
      <formula>"CW 3240-R7"</formula>
    </cfRule>
  </conditionalFormatting>
  <conditionalFormatting sqref="D211">
    <cfRule type="cellIs" dxfId="613" priority="1007" stopIfTrue="1" operator="equal">
      <formula>"CW 2130-R11"</formula>
    </cfRule>
    <cfRule type="cellIs" dxfId="612" priority="1008" stopIfTrue="1" operator="equal">
      <formula>"CW 3120-R2"</formula>
    </cfRule>
    <cfRule type="cellIs" dxfId="611" priority="1009" stopIfTrue="1" operator="equal">
      <formula>"CW 3240-R7"</formula>
    </cfRule>
  </conditionalFormatting>
  <conditionalFormatting sqref="D732">
    <cfRule type="cellIs" dxfId="610" priority="1027" stopIfTrue="1" operator="equal">
      <formula>"CW 2130-R11"</formula>
    </cfRule>
    <cfRule type="cellIs" dxfId="609" priority="1028" stopIfTrue="1" operator="equal">
      <formula>"CW 3120-R2"</formula>
    </cfRule>
    <cfRule type="cellIs" dxfId="608" priority="1029" stopIfTrue="1" operator="equal">
      <formula>"CW 3240-R7"</formula>
    </cfRule>
  </conditionalFormatting>
  <conditionalFormatting sqref="D725">
    <cfRule type="cellIs" dxfId="607" priority="1047" stopIfTrue="1" operator="equal">
      <formula>"CW 3120-R2"</formula>
    </cfRule>
    <cfRule type="cellIs" dxfId="606" priority="1048" stopIfTrue="1" operator="equal">
      <formula>"CW 3240-R7"</formula>
    </cfRule>
  </conditionalFormatting>
  <conditionalFormatting sqref="D726">
    <cfRule type="cellIs" dxfId="605" priority="1045" stopIfTrue="1" operator="equal">
      <formula>"CW 3120-R2"</formula>
    </cfRule>
    <cfRule type="cellIs" dxfId="604" priority="1046" stopIfTrue="1" operator="equal">
      <formula>"CW 3240-R7"</formula>
    </cfRule>
  </conditionalFormatting>
  <conditionalFormatting sqref="D727">
    <cfRule type="cellIs" dxfId="603" priority="1041" stopIfTrue="1" operator="equal">
      <formula>"CW 2130-R11"</formula>
    </cfRule>
    <cfRule type="cellIs" dxfId="602" priority="1042" stopIfTrue="1" operator="equal">
      <formula>"CW 3240-R7"</formula>
    </cfRule>
  </conditionalFormatting>
  <conditionalFormatting sqref="D731">
    <cfRule type="cellIs" dxfId="601" priority="1036" stopIfTrue="1" operator="equal">
      <formula>"CW 2130-R11"</formula>
    </cfRule>
    <cfRule type="cellIs" dxfId="600" priority="1037" stopIfTrue="1" operator="equal">
      <formula>"CW 3120-R2"</formula>
    </cfRule>
    <cfRule type="cellIs" dxfId="599" priority="1038" stopIfTrue="1" operator="equal">
      <formula>"CW 3240-R7"</formula>
    </cfRule>
  </conditionalFormatting>
  <conditionalFormatting sqref="D730">
    <cfRule type="cellIs" dxfId="598" priority="1039" stopIfTrue="1" operator="equal">
      <formula>"CW 3120-R2"</formula>
    </cfRule>
    <cfRule type="cellIs" dxfId="597" priority="1040" stopIfTrue="1" operator="equal">
      <formula>"CW 3240-R7"</formula>
    </cfRule>
  </conditionalFormatting>
  <conditionalFormatting sqref="D729">
    <cfRule type="cellIs" dxfId="596" priority="1033" stopIfTrue="1" operator="equal">
      <formula>"CW 2130-R11"</formula>
    </cfRule>
    <cfRule type="cellIs" dxfId="595" priority="1034" stopIfTrue="1" operator="equal">
      <formula>"CW 3120-R2"</formula>
    </cfRule>
    <cfRule type="cellIs" dxfId="594" priority="1035" stopIfTrue="1" operator="equal">
      <formula>"CW 3240-R7"</formula>
    </cfRule>
  </conditionalFormatting>
  <conditionalFormatting sqref="D733:D736">
    <cfRule type="cellIs" dxfId="593" priority="1030" stopIfTrue="1" operator="equal">
      <formula>"CW 2130-R11"</formula>
    </cfRule>
    <cfRule type="cellIs" dxfId="592" priority="1031" stopIfTrue="1" operator="equal">
      <formula>"CW 3120-R2"</formula>
    </cfRule>
    <cfRule type="cellIs" dxfId="591" priority="1032" stopIfTrue="1" operator="equal">
      <formula>"CW 3240-R7"</formula>
    </cfRule>
  </conditionalFormatting>
  <conditionalFormatting sqref="D739">
    <cfRule type="cellIs" dxfId="590" priority="1021" stopIfTrue="1" operator="equal">
      <formula>"CW 2130-R11"</formula>
    </cfRule>
    <cfRule type="cellIs" dxfId="589" priority="1022" stopIfTrue="1" operator="equal">
      <formula>"CW 3120-R2"</formula>
    </cfRule>
    <cfRule type="cellIs" dxfId="588" priority="1023" stopIfTrue="1" operator="equal">
      <formula>"CW 3240-R7"</formula>
    </cfRule>
  </conditionalFormatting>
  <conditionalFormatting sqref="D741:D743">
    <cfRule type="cellIs" dxfId="587" priority="1015" stopIfTrue="1" operator="equal">
      <formula>"CW 2130-R11"</formula>
    </cfRule>
    <cfRule type="cellIs" dxfId="586" priority="1016" stopIfTrue="1" operator="equal">
      <formula>"CW 3120-R2"</formula>
    </cfRule>
    <cfRule type="cellIs" dxfId="585" priority="1017" stopIfTrue="1" operator="equal">
      <formula>"CW 3240-R7"</formula>
    </cfRule>
  </conditionalFormatting>
  <conditionalFormatting sqref="D210">
    <cfRule type="cellIs" dxfId="584" priority="1010" stopIfTrue="1" operator="equal">
      <formula>"CW 2130-R11"</formula>
    </cfRule>
    <cfRule type="cellIs" dxfId="583" priority="1011" stopIfTrue="1" operator="equal">
      <formula>"CW 3120-R2"</formula>
    </cfRule>
    <cfRule type="cellIs" dxfId="582" priority="1012" stopIfTrue="1" operator="equal">
      <formula>"CW 3240-R7"</formula>
    </cfRule>
  </conditionalFormatting>
  <conditionalFormatting sqref="D750">
    <cfRule type="cellIs" dxfId="581" priority="992" stopIfTrue="1" operator="equal">
      <formula>"CW 2130-R11"</formula>
    </cfRule>
    <cfRule type="cellIs" dxfId="580" priority="993" stopIfTrue="1" operator="equal">
      <formula>"CW 3120-R2"</formula>
    </cfRule>
    <cfRule type="cellIs" dxfId="579" priority="994" stopIfTrue="1" operator="equal">
      <formula>"CW 3240-R7"</formula>
    </cfRule>
  </conditionalFormatting>
  <conditionalFormatting sqref="D753">
    <cfRule type="cellIs" dxfId="578" priority="968" stopIfTrue="1" operator="equal">
      <formula>"CW 2130-R11"</formula>
    </cfRule>
    <cfRule type="cellIs" dxfId="577" priority="969" stopIfTrue="1" operator="equal">
      <formula>"CW 3120-R2"</formula>
    </cfRule>
    <cfRule type="cellIs" dxfId="576" priority="970" stopIfTrue="1" operator="equal">
      <formula>"CW 3240-R7"</formula>
    </cfRule>
  </conditionalFormatting>
  <conditionalFormatting sqref="D754">
    <cfRule type="cellIs" dxfId="575" priority="965" stopIfTrue="1" operator="equal">
      <formula>"CW 2130-R11"</formula>
    </cfRule>
    <cfRule type="cellIs" dxfId="574" priority="966" stopIfTrue="1" operator="equal">
      <formula>"CW 3120-R2"</formula>
    </cfRule>
    <cfRule type="cellIs" dxfId="573" priority="967" stopIfTrue="1" operator="equal">
      <formula>"CW 3240-R7"</formula>
    </cfRule>
  </conditionalFormatting>
  <conditionalFormatting sqref="D755">
    <cfRule type="cellIs" dxfId="572" priority="962" stopIfTrue="1" operator="equal">
      <formula>"CW 2130-R11"</formula>
    </cfRule>
    <cfRule type="cellIs" dxfId="571" priority="963" stopIfTrue="1" operator="equal">
      <formula>"CW 3120-R2"</formula>
    </cfRule>
    <cfRule type="cellIs" dxfId="570" priority="964" stopIfTrue="1" operator="equal">
      <formula>"CW 3240-R7"</formula>
    </cfRule>
  </conditionalFormatting>
  <conditionalFormatting sqref="D756:D758">
    <cfRule type="cellIs" dxfId="569" priority="959" stopIfTrue="1" operator="equal">
      <formula>"CW 2130-R11"</formula>
    </cfRule>
    <cfRule type="cellIs" dxfId="568" priority="960" stopIfTrue="1" operator="equal">
      <formula>"CW 3120-R2"</formula>
    </cfRule>
    <cfRule type="cellIs" dxfId="567" priority="961" stopIfTrue="1" operator="equal">
      <formula>"CW 3240-R7"</formula>
    </cfRule>
  </conditionalFormatting>
  <conditionalFormatting sqref="D759">
    <cfRule type="cellIs" dxfId="566" priority="932" stopIfTrue="1" operator="equal">
      <formula>"CW 2130-R11"</formula>
    </cfRule>
    <cfRule type="cellIs" dxfId="565" priority="933" stopIfTrue="1" operator="equal">
      <formula>"CW 3120-R2"</formula>
    </cfRule>
    <cfRule type="cellIs" dxfId="564" priority="934" stopIfTrue="1" operator="equal">
      <formula>"CW 3240-R7"</formula>
    </cfRule>
  </conditionalFormatting>
  <conditionalFormatting sqref="D760">
    <cfRule type="cellIs" dxfId="563" priority="929" stopIfTrue="1" operator="equal">
      <formula>"CW 2130-R11"</formula>
    </cfRule>
    <cfRule type="cellIs" dxfId="562" priority="930" stopIfTrue="1" operator="equal">
      <formula>"CW 3120-R2"</formula>
    </cfRule>
    <cfRule type="cellIs" dxfId="561" priority="931" stopIfTrue="1" operator="equal">
      <formula>"CW 3240-R7"</formula>
    </cfRule>
  </conditionalFormatting>
  <conditionalFormatting sqref="D761:D762">
    <cfRule type="cellIs" dxfId="560" priority="926" stopIfTrue="1" operator="equal">
      <formula>"CW 2130-R11"</formula>
    </cfRule>
    <cfRule type="cellIs" dxfId="559" priority="927" stopIfTrue="1" operator="equal">
      <formula>"CW 3120-R2"</formula>
    </cfRule>
    <cfRule type="cellIs" dxfId="558" priority="928" stopIfTrue="1" operator="equal">
      <formula>"CW 3240-R7"</formula>
    </cfRule>
  </conditionalFormatting>
  <conditionalFormatting sqref="D764">
    <cfRule type="cellIs" dxfId="557" priority="887" stopIfTrue="1" operator="equal">
      <formula>"CW 2130-R11"</formula>
    </cfRule>
    <cfRule type="cellIs" dxfId="556" priority="888" stopIfTrue="1" operator="equal">
      <formula>"CW 3120-R2"</formula>
    </cfRule>
    <cfRule type="cellIs" dxfId="555" priority="889" stopIfTrue="1" operator="equal">
      <formula>"CW 3240-R7"</formula>
    </cfRule>
  </conditionalFormatting>
  <conditionalFormatting sqref="D768">
    <cfRule type="cellIs" dxfId="554" priority="884" stopIfTrue="1" operator="equal">
      <formula>"CW 2130-R11"</formula>
    </cfRule>
    <cfRule type="cellIs" dxfId="553" priority="885" stopIfTrue="1" operator="equal">
      <formula>"CW 3120-R2"</formula>
    </cfRule>
    <cfRule type="cellIs" dxfId="552" priority="886" stopIfTrue="1" operator="equal">
      <formula>"CW 3240-R7"</formula>
    </cfRule>
  </conditionalFormatting>
  <conditionalFormatting sqref="D770">
    <cfRule type="cellIs" dxfId="551" priority="823" stopIfTrue="1" operator="equal">
      <formula>"CW 2130-R11"</formula>
    </cfRule>
    <cfRule type="cellIs" dxfId="550" priority="824" stopIfTrue="1" operator="equal">
      <formula>"CW 3120-R2"</formula>
    </cfRule>
    <cfRule type="cellIs" dxfId="549" priority="825" stopIfTrue="1" operator="equal">
      <formula>"CW 3240-R7"</formula>
    </cfRule>
  </conditionalFormatting>
  <conditionalFormatting sqref="D772:D773">
    <cfRule type="cellIs" dxfId="548" priority="820" stopIfTrue="1" operator="equal">
      <formula>"CW 2130-R11"</formula>
    </cfRule>
    <cfRule type="cellIs" dxfId="547" priority="821" stopIfTrue="1" operator="equal">
      <formula>"CW 3120-R2"</formula>
    </cfRule>
    <cfRule type="cellIs" dxfId="546" priority="822" stopIfTrue="1" operator="equal">
      <formula>"CW 3240-R7"</formula>
    </cfRule>
  </conditionalFormatting>
  <conditionalFormatting sqref="D775:D777">
    <cfRule type="cellIs" dxfId="545" priority="811" stopIfTrue="1" operator="equal">
      <formula>"CW 2130-R11"</formula>
    </cfRule>
    <cfRule type="cellIs" dxfId="544" priority="812" stopIfTrue="1" operator="equal">
      <formula>"CW 3120-R2"</formula>
    </cfRule>
    <cfRule type="cellIs" dxfId="543" priority="813" stopIfTrue="1" operator="equal">
      <formula>"CW 3240-R7"</formula>
    </cfRule>
  </conditionalFormatting>
  <conditionalFormatting sqref="D72">
    <cfRule type="cellIs" dxfId="542" priority="803" stopIfTrue="1" operator="equal">
      <formula>"CW 2130-R11"</formula>
    </cfRule>
    <cfRule type="cellIs" dxfId="541" priority="804" stopIfTrue="1" operator="equal">
      <formula>"CW 3120-R2"</formula>
    </cfRule>
    <cfRule type="cellIs" dxfId="540" priority="805" stopIfTrue="1" operator="equal">
      <formula>"CW 3240-R7"</formula>
    </cfRule>
  </conditionalFormatting>
  <conditionalFormatting sqref="D393">
    <cfRule type="cellIs" dxfId="539" priority="791" stopIfTrue="1" operator="equal">
      <formula>"CW 2130-R11"</formula>
    </cfRule>
    <cfRule type="cellIs" dxfId="538" priority="792" stopIfTrue="1" operator="equal">
      <formula>"CW 3120-R2"</formula>
    </cfRule>
    <cfRule type="cellIs" dxfId="537" priority="793" stopIfTrue="1" operator="equal">
      <formula>"CW 3240-R7"</formula>
    </cfRule>
  </conditionalFormatting>
  <conditionalFormatting sqref="D392">
    <cfRule type="cellIs" dxfId="536" priority="785" stopIfTrue="1" operator="equal">
      <formula>"CW 2130-R11"</formula>
    </cfRule>
    <cfRule type="cellIs" dxfId="535" priority="786" stopIfTrue="1" operator="equal">
      <formula>"CW 3120-R2"</formula>
    </cfRule>
    <cfRule type="cellIs" dxfId="534" priority="787" stopIfTrue="1" operator="equal">
      <formula>"CW 3240-R7"</formula>
    </cfRule>
  </conditionalFormatting>
  <conditionalFormatting sqref="D480">
    <cfRule type="cellIs" dxfId="533" priority="782" stopIfTrue="1" operator="equal">
      <formula>"CW 2130-R11"</formula>
    </cfRule>
    <cfRule type="cellIs" dxfId="532" priority="783" stopIfTrue="1" operator="equal">
      <formula>"CW 3120-R2"</formula>
    </cfRule>
    <cfRule type="cellIs" dxfId="531" priority="784" stopIfTrue="1" operator="equal">
      <formula>"CW 3240-R7"</formula>
    </cfRule>
  </conditionalFormatting>
  <conditionalFormatting sqref="D479">
    <cfRule type="cellIs" dxfId="530" priority="776" stopIfTrue="1" operator="equal">
      <formula>"CW 2130-R11"</formula>
    </cfRule>
    <cfRule type="cellIs" dxfId="529" priority="777" stopIfTrue="1" operator="equal">
      <formula>"CW 3120-R2"</formula>
    </cfRule>
    <cfRule type="cellIs" dxfId="528" priority="778" stopIfTrue="1" operator="equal">
      <formula>"CW 3240-R7"</formula>
    </cfRule>
  </conditionalFormatting>
  <conditionalFormatting sqref="D724">
    <cfRule type="cellIs" dxfId="527" priority="755" stopIfTrue="1" operator="equal">
      <formula>"CW 2130-R11"</formula>
    </cfRule>
    <cfRule type="cellIs" dxfId="526" priority="756" stopIfTrue="1" operator="equal">
      <formula>"CW 3120-R2"</formula>
    </cfRule>
    <cfRule type="cellIs" dxfId="525" priority="757" stopIfTrue="1" operator="equal">
      <formula>"CW 3240-R7"</formula>
    </cfRule>
  </conditionalFormatting>
  <conditionalFormatting sqref="D723">
    <cfRule type="cellIs" dxfId="524" priority="749" stopIfTrue="1" operator="equal">
      <formula>"CW 2130-R11"</formula>
    </cfRule>
    <cfRule type="cellIs" dxfId="523" priority="750" stopIfTrue="1" operator="equal">
      <formula>"CW 3120-R2"</formula>
    </cfRule>
    <cfRule type="cellIs" dxfId="522" priority="751" stopIfTrue="1" operator="equal">
      <formula>"CW 3240-R7"</formula>
    </cfRule>
  </conditionalFormatting>
  <conditionalFormatting sqref="D323:D324">
    <cfRule type="cellIs" dxfId="521" priority="744" stopIfTrue="1" operator="equal">
      <formula>"CW 3120-R2"</formula>
    </cfRule>
    <cfRule type="cellIs" dxfId="520" priority="745" stopIfTrue="1" operator="equal">
      <formula>"CW 3240-R7"</formula>
    </cfRule>
  </conditionalFormatting>
  <conditionalFormatting sqref="D229">
    <cfRule type="cellIs" dxfId="519" priority="741" stopIfTrue="1" operator="equal">
      <formula>"CW 2130-R11"</formula>
    </cfRule>
    <cfRule type="cellIs" dxfId="518" priority="742" stopIfTrue="1" operator="equal">
      <formula>"CW 3120-R2"</formula>
    </cfRule>
    <cfRule type="cellIs" dxfId="517" priority="743" stopIfTrue="1" operator="equal">
      <formula>"CW 3240-R7"</formula>
    </cfRule>
  </conditionalFormatting>
  <conditionalFormatting sqref="D303">
    <cfRule type="cellIs" dxfId="516" priority="739" stopIfTrue="1" operator="equal">
      <formula>"CW 3120-R2"</formula>
    </cfRule>
    <cfRule type="cellIs" dxfId="515" priority="740" stopIfTrue="1" operator="equal">
      <formula>"CW 3240-R7"</formula>
    </cfRule>
  </conditionalFormatting>
  <conditionalFormatting sqref="D22:D23">
    <cfRule type="cellIs" dxfId="514" priority="733" stopIfTrue="1" operator="equal">
      <formula>"CW 2130-R11"</formula>
    </cfRule>
    <cfRule type="cellIs" dxfId="513" priority="734" stopIfTrue="1" operator="equal">
      <formula>"CW 3120-R2"</formula>
    </cfRule>
    <cfRule type="cellIs" dxfId="512" priority="735" stopIfTrue="1" operator="equal">
      <formula>"CW 3240-R7"</formula>
    </cfRule>
  </conditionalFormatting>
  <conditionalFormatting sqref="D429">
    <cfRule type="cellIs" dxfId="511" priority="724" stopIfTrue="1" operator="equal">
      <formula>"CW 2130-R11"</formula>
    </cfRule>
    <cfRule type="cellIs" dxfId="510" priority="725" stopIfTrue="1" operator="equal">
      <formula>"CW 3120-R2"</formula>
    </cfRule>
    <cfRule type="cellIs" dxfId="509" priority="726" stopIfTrue="1" operator="equal">
      <formula>"CW 3240-R7"</formula>
    </cfRule>
  </conditionalFormatting>
  <conditionalFormatting sqref="D132">
    <cfRule type="cellIs" dxfId="508" priority="697" stopIfTrue="1" operator="equal">
      <formula>"CW 2130-R11"</formula>
    </cfRule>
    <cfRule type="cellIs" dxfId="507" priority="698" stopIfTrue="1" operator="equal">
      <formula>"CW 3120-R2"</formula>
    </cfRule>
    <cfRule type="cellIs" dxfId="506" priority="699" stopIfTrue="1" operator="equal">
      <formula>"CW 3240-R7"</formula>
    </cfRule>
  </conditionalFormatting>
  <conditionalFormatting sqref="D49">
    <cfRule type="cellIs" dxfId="505" priority="694" stopIfTrue="1" operator="equal">
      <formula>"CW 2130-R11"</formula>
    </cfRule>
    <cfRule type="cellIs" dxfId="504" priority="695" stopIfTrue="1" operator="equal">
      <formula>"CW 3120-R2"</formula>
    </cfRule>
    <cfRule type="cellIs" dxfId="503" priority="696" stopIfTrue="1" operator="equal">
      <formula>"CW 3240-R7"</formula>
    </cfRule>
  </conditionalFormatting>
  <conditionalFormatting sqref="D50">
    <cfRule type="cellIs" dxfId="502" priority="691" stopIfTrue="1" operator="equal">
      <formula>"CW 2130-R11"</formula>
    </cfRule>
    <cfRule type="cellIs" dxfId="501" priority="692" stopIfTrue="1" operator="equal">
      <formula>"CW 3120-R2"</formula>
    </cfRule>
    <cfRule type="cellIs" dxfId="500" priority="693" stopIfTrue="1" operator="equal">
      <formula>"CW 3240-R7"</formula>
    </cfRule>
  </conditionalFormatting>
  <conditionalFormatting sqref="D133">
    <cfRule type="cellIs" dxfId="499" priority="688" stopIfTrue="1" operator="equal">
      <formula>"CW 2130-R11"</formula>
    </cfRule>
    <cfRule type="cellIs" dxfId="498" priority="689" stopIfTrue="1" operator="equal">
      <formula>"CW 3120-R2"</formula>
    </cfRule>
    <cfRule type="cellIs" dxfId="497" priority="690" stopIfTrue="1" operator="equal">
      <formula>"CW 3240-R7"</formula>
    </cfRule>
  </conditionalFormatting>
  <conditionalFormatting sqref="D24:D25">
    <cfRule type="cellIs" dxfId="496" priority="679" stopIfTrue="1" operator="equal">
      <formula>"CW 2130-R11"</formula>
    </cfRule>
    <cfRule type="cellIs" dxfId="495" priority="680" stopIfTrue="1" operator="equal">
      <formula>"CW 3120-R2"</formula>
    </cfRule>
    <cfRule type="cellIs" dxfId="494" priority="681" stopIfTrue="1" operator="equal">
      <formula>"CW 3240-R7"</formula>
    </cfRule>
  </conditionalFormatting>
  <conditionalFormatting sqref="D51">
    <cfRule type="cellIs" dxfId="493" priority="676" stopIfTrue="1" operator="equal">
      <formula>"CW 2130-R11"</formula>
    </cfRule>
    <cfRule type="cellIs" dxfId="492" priority="677" stopIfTrue="1" operator="equal">
      <formula>"CW 3120-R2"</formula>
    </cfRule>
    <cfRule type="cellIs" dxfId="491" priority="678" stopIfTrue="1" operator="equal">
      <formula>"CW 3240-R7"</formula>
    </cfRule>
  </conditionalFormatting>
  <conditionalFormatting sqref="D107:D108">
    <cfRule type="cellIs" dxfId="490" priority="673" stopIfTrue="1" operator="equal">
      <formula>"CW 2130-R11"</formula>
    </cfRule>
    <cfRule type="cellIs" dxfId="489" priority="674" stopIfTrue="1" operator="equal">
      <formula>"CW 3120-R2"</formula>
    </cfRule>
    <cfRule type="cellIs" dxfId="488" priority="675" stopIfTrue="1" operator="equal">
      <formula>"CW 3240-R7"</formula>
    </cfRule>
  </conditionalFormatting>
  <conditionalFormatting sqref="D342:D343">
    <cfRule type="cellIs" dxfId="487" priority="670" stopIfTrue="1" operator="equal">
      <formula>"CW 2130-R11"</formula>
    </cfRule>
    <cfRule type="cellIs" dxfId="486" priority="671" stopIfTrue="1" operator="equal">
      <formula>"CW 3120-R2"</formula>
    </cfRule>
    <cfRule type="cellIs" dxfId="485" priority="672" stopIfTrue="1" operator="equal">
      <formula>"CW 3240-R7"</formula>
    </cfRule>
  </conditionalFormatting>
  <conditionalFormatting sqref="D431:D432">
    <cfRule type="cellIs" dxfId="484" priority="667" stopIfTrue="1" operator="equal">
      <formula>"CW 2130-R11"</formula>
    </cfRule>
    <cfRule type="cellIs" dxfId="483" priority="668" stopIfTrue="1" operator="equal">
      <formula>"CW 3120-R2"</formula>
    </cfRule>
    <cfRule type="cellIs" dxfId="482" priority="669" stopIfTrue="1" operator="equal">
      <formula>"CW 3240-R7"</formula>
    </cfRule>
  </conditionalFormatting>
  <conditionalFormatting sqref="D512:D513">
    <cfRule type="cellIs" dxfId="481" priority="664" stopIfTrue="1" operator="equal">
      <formula>"CW 2130-R11"</formula>
    </cfRule>
    <cfRule type="cellIs" dxfId="480" priority="665" stopIfTrue="1" operator="equal">
      <formula>"CW 3120-R2"</formula>
    </cfRule>
    <cfRule type="cellIs" dxfId="479" priority="666" stopIfTrue="1" operator="equal">
      <formula>"CW 3240-R7"</formula>
    </cfRule>
  </conditionalFormatting>
  <conditionalFormatting sqref="D601:D602">
    <cfRule type="cellIs" dxfId="478" priority="661" stopIfTrue="1" operator="equal">
      <formula>"CW 2130-R11"</formula>
    </cfRule>
    <cfRule type="cellIs" dxfId="477" priority="662" stopIfTrue="1" operator="equal">
      <formula>"CW 3120-R2"</formula>
    </cfRule>
    <cfRule type="cellIs" dxfId="476" priority="663" stopIfTrue="1" operator="equal">
      <formula>"CW 3240-R7"</formula>
    </cfRule>
  </conditionalFormatting>
  <conditionalFormatting sqref="D664:D665">
    <cfRule type="cellIs" dxfId="475" priority="658" stopIfTrue="1" operator="equal">
      <formula>"CW 2130-R11"</formula>
    </cfRule>
    <cfRule type="cellIs" dxfId="474" priority="659" stopIfTrue="1" operator="equal">
      <formula>"CW 3120-R2"</formula>
    </cfRule>
    <cfRule type="cellIs" dxfId="473" priority="660" stopIfTrue="1" operator="equal">
      <formula>"CW 3240-R7"</formula>
    </cfRule>
  </conditionalFormatting>
  <conditionalFormatting sqref="D616">
    <cfRule type="cellIs" dxfId="472" priority="652" stopIfTrue="1" operator="equal">
      <formula>"CW 2130-R11"</formula>
    </cfRule>
    <cfRule type="cellIs" dxfId="471" priority="653" stopIfTrue="1" operator="equal">
      <formula>"CW 3120-R2"</formula>
    </cfRule>
    <cfRule type="cellIs" dxfId="470" priority="654" stopIfTrue="1" operator="equal">
      <formula>"CW 3240-R7"</formula>
    </cfRule>
  </conditionalFormatting>
  <conditionalFormatting sqref="D689">
    <cfRule type="cellIs" dxfId="469" priority="649" stopIfTrue="1" operator="equal">
      <formula>"CW 2130-R11"</formula>
    </cfRule>
    <cfRule type="cellIs" dxfId="468" priority="650" stopIfTrue="1" operator="equal">
      <formula>"CW 3120-R2"</formula>
    </cfRule>
    <cfRule type="cellIs" dxfId="467" priority="651" stopIfTrue="1" operator="equal">
      <formula>"CW 3240-R7"</formula>
    </cfRule>
  </conditionalFormatting>
  <conditionalFormatting sqref="D532">
    <cfRule type="cellIs" dxfId="466" priority="646" stopIfTrue="1" operator="equal">
      <formula>"CW 2130-R11"</formula>
    </cfRule>
    <cfRule type="cellIs" dxfId="465" priority="647" stopIfTrue="1" operator="equal">
      <formula>"CW 3120-R2"</formula>
    </cfRule>
    <cfRule type="cellIs" dxfId="464" priority="648" stopIfTrue="1" operator="equal">
      <formula>"CW 3240-R7"</formula>
    </cfRule>
  </conditionalFormatting>
  <conditionalFormatting sqref="D362">
    <cfRule type="cellIs" dxfId="463" priority="640" stopIfTrue="1" operator="equal">
      <formula>"CW 2130-R11"</formula>
    </cfRule>
    <cfRule type="cellIs" dxfId="462" priority="641" stopIfTrue="1" operator="equal">
      <formula>"CW 3120-R2"</formula>
    </cfRule>
    <cfRule type="cellIs" dxfId="461" priority="642" stopIfTrue="1" operator="equal">
      <formula>"CW 3240-R7"</formula>
    </cfRule>
  </conditionalFormatting>
  <conditionalFormatting sqref="D447">
    <cfRule type="cellIs" dxfId="460" priority="631" stopIfTrue="1" operator="equal">
      <formula>"CW 2130-R11"</formula>
    </cfRule>
    <cfRule type="cellIs" dxfId="459" priority="632" stopIfTrue="1" operator="equal">
      <formula>"CW 3120-R2"</formula>
    </cfRule>
    <cfRule type="cellIs" dxfId="458" priority="633" stopIfTrue="1" operator="equal">
      <formula>"CW 3240-R7"</formula>
    </cfRule>
  </conditionalFormatting>
  <conditionalFormatting sqref="D610">
    <cfRule type="cellIs" dxfId="457" priority="625" stopIfTrue="1" operator="equal">
      <formula>"CW 2130-R11"</formula>
    </cfRule>
    <cfRule type="cellIs" dxfId="456" priority="626" stopIfTrue="1" operator="equal">
      <formula>"CW 3120-R2"</formula>
    </cfRule>
    <cfRule type="cellIs" dxfId="455" priority="627" stopIfTrue="1" operator="equal">
      <formula>"CW 3240-R7"</formula>
    </cfRule>
  </conditionalFormatting>
  <conditionalFormatting sqref="D361">
    <cfRule type="cellIs" dxfId="454" priority="619" stopIfTrue="1" operator="equal">
      <formula>"CW 2130-R11"</formula>
    </cfRule>
    <cfRule type="cellIs" dxfId="453" priority="620" stopIfTrue="1" operator="equal">
      <formula>"CW 3120-R2"</formula>
    </cfRule>
    <cfRule type="cellIs" dxfId="452" priority="621" stopIfTrue="1" operator="equal">
      <formula>"CW 3240-R7"</formula>
    </cfRule>
  </conditionalFormatting>
  <conditionalFormatting sqref="D456">
    <cfRule type="cellIs" dxfId="451" priority="616" stopIfTrue="1" operator="equal">
      <formula>"CW 2130-R11"</formula>
    </cfRule>
    <cfRule type="cellIs" dxfId="450" priority="617" stopIfTrue="1" operator="equal">
      <formula>"CW 3120-R2"</formula>
    </cfRule>
    <cfRule type="cellIs" dxfId="449" priority="618" stopIfTrue="1" operator="equal">
      <formula>"CW 3240-R7"</formula>
    </cfRule>
  </conditionalFormatting>
  <conditionalFormatting sqref="D531">
    <cfRule type="cellIs" dxfId="448" priority="613" stopIfTrue="1" operator="equal">
      <formula>"CW 2130-R11"</formula>
    </cfRule>
    <cfRule type="cellIs" dxfId="447" priority="614" stopIfTrue="1" operator="equal">
      <formula>"CW 3120-R2"</formula>
    </cfRule>
    <cfRule type="cellIs" dxfId="446" priority="615" stopIfTrue="1" operator="equal">
      <formula>"CW 3240-R7"</formula>
    </cfRule>
  </conditionalFormatting>
  <conditionalFormatting sqref="D688">
    <cfRule type="cellIs" dxfId="445" priority="607" stopIfTrue="1" operator="equal">
      <formula>"CW 2130-R11"</formula>
    </cfRule>
    <cfRule type="cellIs" dxfId="444" priority="608" stopIfTrue="1" operator="equal">
      <formula>"CW 3120-R2"</formula>
    </cfRule>
    <cfRule type="cellIs" dxfId="443" priority="609" stopIfTrue="1" operator="equal">
      <formula>"CW 3240-R7"</formula>
    </cfRule>
  </conditionalFormatting>
  <conditionalFormatting sqref="D457">
    <cfRule type="cellIs" dxfId="442" priority="601" stopIfTrue="1" operator="equal">
      <formula>"CW 2130-R11"</formula>
    </cfRule>
    <cfRule type="cellIs" dxfId="441" priority="602" stopIfTrue="1" operator="equal">
      <formula>"CW 3120-R2"</formula>
    </cfRule>
    <cfRule type="cellIs" dxfId="440" priority="603" stopIfTrue="1" operator="equal">
      <formula>"CW 3240-R7"</formula>
    </cfRule>
  </conditionalFormatting>
  <conditionalFormatting sqref="D430">
    <cfRule type="cellIs" dxfId="439" priority="595" stopIfTrue="1" operator="equal">
      <formula>"CW 2130-R11"</formula>
    </cfRule>
    <cfRule type="cellIs" dxfId="438" priority="596" stopIfTrue="1" operator="equal">
      <formula>"CW 3120-R2"</formula>
    </cfRule>
    <cfRule type="cellIs" dxfId="437" priority="597" stopIfTrue="1" operator="equal">
      <formula>"CW 3240-R7"</formula>
    </cfRule>
  </conditionalFormatting>
  <conditionalFormatting sqref="D451">
    <cfRule type="cellIs" dxfId="436" priority="592" stopIfTrue="1" operator="equal">
      <formula>"CW 2130-R11"</formula>
    </cfRule>
    <cfRule type="cellIs" dxfId="435" priority="593" stopIfTrue="1" operator="equal">
      <formula>"CW 3120-R2"</formula>
    </cfRule>
    <cfRule type="cellIs" dxfId="434" priority="594" stopIfTrue="1" operator="equal">
      <formula>"CW 3240-R7"</formula>
    </cfRule>
  </conditionalFormatting>
  <conditionalFormatting sqref="D763">
    <cfRule type="cellIs" dxfId="433" priority="586" stopIfTrue="1" operator="equal">
      <formula>"CW 2130-R11"</formula>
    </cfRule>
    <cfRule type="cellIs" dxfId="432" priority="587" stopIfTrue="1" operator="equal">
      <formula>"CW 3120-R2"</formula>
    </cfRule>
    <cfRule type="cellIs" dxfId="431" priority="588" stopIfTrue="1" operator="equal">
      <formula>"CW 3240-R7"</formula>
    </cfRule>
  </conditionalFormatting>
  <conditionalFormatting sqref="D767">
    <cfRule type="cellIs" dxfId="430" priority="583" stopIfTrue="1" operator="equal">
      <formula>"CW 2130-R11"</formula>
    </cfRule>
    <cfRule type="cellIs" dxfId="429" priority="584" stopIfTrue="1" operator="equal">
      <formula>"CW 3120-R2"</formula>
    </cfRule>
    <cfRule type="cellIs" dxfId="428" priority="585" stopIfTrue="1" operator="equal">
      <formula>"CW 3240-R7"</formula>
    </cfRule>
  </conditionalFormatting>
  <conditionalFormatting sqref="D766">
    <cfRule type="cellIs" dxfId="427" priority="580" stopIfTrue="1" operator="equal">
      <formula>"CW 2130-R11"</formula>
    </cfRule>
    <cfRule type="cellIs" dxfId="426" priority="581" stopIfTrue="1" operator="equal">
      <formula>"CW 3120-R2"</formula>
    </cfRule>
    <cfRule type="cellIs" dxfId="425" priority="582" stopIfTrue="1" operator="equal">
      <formula>"CW 3240-R7"</formula>
    </cfRule>
  </conditionalFormatting>
  <conditionalFormatting sqref="D175:D176">
    <cfRule type="cellIs" dxfId="424" priority="563" stopIfTrue="1" operator="equal">
      <formula>"CW 3120-R2"</formula>
    </cfRule>
    <cfRule type="cellIs" dxfId="423" priority="564" stopIfTrue="1" operator="equal">
      <formula>"CW 3240-R7"</formula>
    </cfRule>
  </conditionalFormatting>
  <conditionalFormatting sqref="D771">
    <cfRule type="cellIs" dxfId="422" priority="560" stopIfTrue="1" operator="equal">
      <formula>"CW 2130-R11"</formula>
    </cfRule>
    <cfRule type="cellIs" dxfId="421" priority="561" stopIfTrue="1" operator="equal">
      <formula>"CW 3120-R2"</formula>
    </cfRule>
    <cfRule type="cellIs" dxfId="420" priority="562" stopIfTrue="1" operator="equal">
      <formula>"CW 3240-R7"</formula>
    </cfRule>
  </conditionalFormatting>
  <conditionalFormatting sqref="D625">
    <cfRule type="cellIs" dxfId="419" priority="519" stopIfTrue="1" operator="equal">
      <formula>"CW 2130-R11"</formula>
    </cfRule>
    <cfRule type="cellIs" dxfId="418" priority="520" stopIfTrue="1" operator="equal">
      <formula>"CW 3120-R2"</formula>
    </cfRule>
    <cfRule type="cellIs" dxfId="417" priority="521" stopIfTrue="1" operator="equal">
      <formula>"CW 3240-R7"</formula>
    </cfRule>
  </conditionalFormatting>
  <conditionalFormatting sqref="D542">
    <cfRule type="cellIs" dxfId="416" priority="516" stopIfTrue="1" operator="equal">
      <formula>"CW 2130-R11"</formula>
    </cfRule>
    <cfRule type="cellIs" dxfId="415" priority="517" stopIfTrue="1" operator="equal">
      <formula>"CW 3120-R2"</formula>
    </cfRule>
    <cfRule type="cellIs" dxfId="414" priority="518" stopIfTrue="1" operator="equal">
      <formula>"CW 3240-R7"</formula>
    </cfRule>
  </conditionalFormatting>
  <conditionalFormatting sqref="D42">
    <cfRule type="cellIs" dxfId="413" priority="504" stopIfTrue="1" operator="equal">
      <formula>"CW 2130-R11"</formula>
    </cfRule>
    <cfRule type="cellIs" dxfId="412" priority="505" stopIfTrue="1" operator="equal">
      <formula>"CW 3120-R2"</formula>
    </cfRule>
    <cfRule type="cellIs" dxfId="411" priority="506" stopIfTrue="1" operator="equal">
      <formula>"CW 3240-R7"</formula>
    </cfRule>
  </conditionalFormatting>
  <conditionalFormatting sqref="D45">
    <cfRule type="cellIs" dxfId="410" priority="501" stopIfTrue="1" operator="equal">
      <formula>"CW 2130-R11"</formula>
    </cfRule>
    <cfRule type="cellIs" dxfId="409" priority="502" stopIfTrue="1" operator="equal">
      <formula>"CW 3120-R2"</formula>
    </cfRule>
    <cfRule type="cellIs" dxfId="408" priority="503" stopIfTrue="1" operator="equal">
      <formula>"CW 3240-R7"</formula>
    </cfRule>
  </conditionalFormatting>
  <conditionalFormatting sqref="D46">
    <cfRule type="cellIs" dxfId="407" priority="498" stopIfTrue="1" operator="equal">
      <formula>"CW 2130-R11"</formula>
    </cfRule>
    <cfRule type="cellIs" dxfId="406" priority="499" stopIfTrue="1" operator="equal">
      <formula>"CW 3120-R2"</formula>
    </cfRule>
    <cfRule type="cellIs" dxfId="405" priority="500" stopIfTrue="1" operator="equal">
      <formula>"CW 3240-R7"</formula>
    </cfRule>
  </conditionalFormatting>
  <conditionalFormatting sqref="D127">
    <cfRule type="cellIs" dxfId="404" priority="495" stopIfTrue="1" operator="equal">
      <formula>"CW 2130-R11"</formula>
    </cfRule>
    <cfRule type="cellIs" dxfId="403" priority="496" stopIfTrue="1" operator="equal">
      <formula>"CW 3120-R2"</formula>
    </cfRule>
    <cfRule type="cellIs" dxfId="402" priority="497" stopIfTrue="1" operator="equal">
      <formula>"CW 3240-R7"</formula>
    </cfRule>
  </conditionalFormatting>
  <conditionalFormatting sqref="D452">
    <cfRule type="cellIs" dxfId="401" priority="492" stopIfTrue="1" operator="equal">
      <formula>"CW 2130-R11"</formula>
    </cfRule>
    <cfRule type="cellIs" dxfId="400" priority="493" stopIfTrue="1" operator="equal">
      <formula>"CW 3120-R2"</formula>
    </cfRule>
    <cfRule type="cellIs" dxfId="399" priority="494" stopIfTrue="1" operator="equal">
      <formula>"CW 3240-R7"</formula>
    </cfRule>
  </conditionalFormatting>
  <conditionalFormatting sqref="D704">
    <cfRule type="cellIs" dxfId="398" priority="489" stopIfTrue="1" operator="equal">
      <formula>"CW 2130-R11"</formula>
    </cfRule>
    <cfRule type="cellIs" dxfId="397" priority="490" stopIfTrue="1" operator="equal">
      <formula>"CW 3120-R2"</formula>
    </cfRule>
    <cfRule type="cellIs" dxfId="396" priority="491" stopIfTrue="1" operator="equal">
      <formula>"CW 3240-R7"</formula>
    </cfRule>
  </conditionalFormatting>
  <conditionalFormatting sqref="D705:D706">
    <cfRule type="cellIs" dxfId="395" priority="487" stopIfTrue="1" operator="equal">
      <formula>"CW 3120-R2"</formula>
    </cfRule>
    <cfRule type="cellIs" dxfId="394" priority="488" stopIfTrue="1" operator="equal">
      <formula>"CW 3240-R7"</formula>
    </cfRule>
  </conditionalFormatting>
  <conditionalFormatting sqref="D707">
    <cfRule type="cellIs" dxfId="393" priority="485" stopIfTrue="1" operator="equal">
      <formula>"CW 3120-R2"</formula>
    </cfRule>
    <cfRule type="cellIs" dxfId="392" priority="486" stopIfTrue="1" operator="equal">
      <formula>"CW 3240-R7"</formula>
    </cfRule>
  </conditionalFormatting>
  <conditionalFormatting sqref="D528">
    <cfRule type="cellIs" dxfId="391" priority="482" stopIfTrue="1" operator="equal">
      <formula>"CW 2130-R11"</formula>
    </cfRule>
    <cfRule type="cellIs" dxfId="390" priority="483" stopIfTrue="1" operator="equal">
      <formula>"CW 3120-R2"</formula>
    </cfRule>
    <cfRule type="cellIs" dxfId="389" priority="484" stopIfTrue="1" operator="equal">
      <formula>"CW 3240-R7"</formula>
    </cfRule>
  </conditionalFormatting>
  <conditionalFormatting sqref="D546">
    <cfRule type="cellIs" dxfId="388" priority="476" stopIfTrue="1" operator="equal">
      <formula>"CW 2130-R11"</formula>
    </cfRule>
    <cfRule type="cellIs" dxfId="387" priority="477" stopIfTrue="1" operator="equal">
      <formula>"CW 3120-R2"</formula>
    </cfRule>
    <cfRule type="cellIs" dxfId="386" priority="478" stopIfTrue="1" operator="equal">
      <formula>"CW 3240-R7"</formula>
    </cfRule>
  </conditionalFormatting>
  <conditionalFormatting sqref="D547">
    <cfRule type="cellIs" dxfId="385" priority="473" stopIfTrue="1" operator="equal">
      <formula>"CW 2130-R11"</formula>
    </cfRule>
    <cfRule type="cellIs" dxfId="384" priority="474" stopIfTrue="1" operator="equal">
      <formula>"CW 3120-R2"</formula>
    </cfRule>
    <cfRule type="cellIs" dxfId="383" priority="475" stopIfTrue="1" operator="equal">
      <formula>"CW 3240-R7"</formula>
    </cfRule>
  </conditionalFormatting>
  <conditionalFormatting sqref="D548">
    <cfRule type="cellIs" dxfId="382" priority="470" stopIfTrue="1" operator="equal">
      <formula>"CW 2130-R11"</formula>
    </cfRule>
    <cfRule type="cellIs" dxfId="381" priority="471" stopIfTrue="1" operator="equal">
      <formula>"CW 3120-R2"</formula>
    </cfRule>
    <cfRule type="cellIs" dxfId="380" priority="472" stopIfTrue="1" operator="equal">
      <formula>"CW 3240-R7"</formula>
    </cfRule>
  </conditionalFormatting>
  <conditionalFormatting sqref="D126">
    <cfRule type="cellIs" dxfId="379" priority="464" stopIfTrue="1" operator="equal">
      <formula>"CW 2130-R11"</formula>
    </cfRule>
    <cfRule type="cellIs" dxfId="378" priority="465" stopIfTrue="1" operator="equal">
      <formula>"CW 3120-R2"</formula>
    </cfRule>
    <cfRule type="cellIs" dxfId="377" priority="466" stopIfTrue="1" operator="equal">
      <formula>"CW 3240-R7"</formula>
    </cfRule>
  </conditionalFormatting>
  <conditionalFormatting sqref="D9">
    <cfRule type="cellIs" dxfId="376" priority="461" stopIfTrue="1" operator="equal">
      <formula>"CW 2130-R11"</formula>
    </cfRule>
    <cfRule type="cellIs" dxfId="375" priority="462" stopIfTrue="1" operator="equal">
      <formula>"CW 3120-R2"</formula>
    </cfRule>
    <cfRule type="cellIs" dxfId="374" priority="463" stopIfTrue="1" operator="equal">
      <formula>"CW 3240-R7"</formula>
    </cfRule>
  </conditionalFormatting>
  <conditionalFormatting sqref="D11">
    <cfRule type="cellIs" dxfId="373" priority="458" stopIfTrue="1" operator="equal">
      <formula>"CW 2130-R11"</formula>
    </cfRule>
    <cfRule type="cellIs" dxfId="372" priority="459" stopIfTrue="1" operator="equal">
      <formula>"CW 3120-R2"</formula>
    </cfRule>
    <cfRule type="cellIs" dxfId="371" priority="460" stopIfTrue="1" operator="equal">
      <formula>"CW 3240-R7"</formula>
    </cfRule>
  </conditionalFormatting>
  <conditionalFormatting sqref="D13">
    <cfRule type="cellIs" dxfId="370" priority="455" stopIfTrue="1" operator="equal">
      <formula>"CW 2130-R11"</formula>
    </cfRule>
    <cfRule type="cellIs" dxfId="369" priority="456" stopIfTrue="1" operator="equal">
      <formula>"CW 3120-R2"</formula>
    </cfRule>
    <cfRule type="cellIs" dxfId="368" priority="457" stopIfTrue="1" operator="equal">
      <formula>"CW 3240-R7"</formula>
    </cfRule>
  </conditionalFormatting>
  <conditionalFormatting sqref="D19">
    <cfRule type="cellIs" dxfId="367" priority="452" stopIfTrue="1" operator="equal">
      <formula>"CW 2130-R11"</formula>
    </cfRule>
    <cfRule type="cellIs" dxfId="366" priority="453" stopIfTrue="1" operator="equal">
      <formula>"CW 3120-R2"</formula>
    </cfRule>
    <cfRule type="cellIs" dxfId="365" priority="454" stopIfTrue="1" operator="equal">
      <formula>"CW 3240-R7"</formula>
    </cfRule>
  </conditionalFormatting>
  <conditionalFormatting sqref="D93">
    <cfRule type="cellIs" dxfId="364" priority="449" stopIfTrue="1" operator="equal">
      <formula>"CW 2130-R11"</formula>
    </cfRule>
    <cfRule type="cellIs" dxfId="363" priority="450" stopIfTrue="1" operator="equal">
      <formula>"CW 3120-R2"</formula>
    </cfRule>
    <cfRule type="cellIs" dxfId="362" priority="451" stopIfTrue="1" operator="equal">
      <formula>"CW 3240-R7"</formula>
    </cfRule>
  </conditionalFormatting>
  <conditionalFormatting sqref="D94:D97">
    <cfRule type="cellIs" dxfId="361" priority="446" stopIfTrue="1" operator="equal">
      <formula>"CW 2130-R11"</formula>
    </cfRule>
    <cfRule type="cellIs" dxfId="360" priority="447" stopIfTrue="1" operator="equal">
      <formula>"CW 3120-R2"</formula>
    </cfRule>
    <cfRule type="cellIs" dxfId="359" priority="448" stopIfTrue="1" operator="equal">
      <formula>"CW 3240-R7"</formula>
    </cfRule>
  </conditionalFormatting>
  <conditionalFormatting sqref="D99">
    <cfRule type="cellIs" dxfId="358" priority="443" stopIfTrue="1" operator="equal">
      <formula>"CW 2130-R11"</formula>
    </cfRule>
    <cfRule type="cellIs" dxfId="357" priority="444" stopIfTrue="1" operator="equal">
      <formula>"CW 3120-R2"</formula>
    </cfRule>
    <cfRule type="cellIs" dxfId="356" priority="445" stopIfTrue="1" operator="equal">
      <formula>"CW 3240-R7"</formula>
    </cfRule>
  </conditionalFormatting>
  <conditionalFormatting sqref="D105">
    <cfRule type="cellIs" dxfId="355" priority="440" stopIfTrue="1" operator="equal">
      <formula>"CW 2130-R11"</formula>
    </cfRule>
    <cfRule type="cellIs" dxfId="354" priority="441" stopIfTrue="1" operator="equal">
      <formula>"CW 3120-R2"</formula>
    </cfRule>
    <cfRule type="cellIs" dxfId="353" priority="442" stopIfTrue="1" operator="equal">
      <formula>"CW 3240-R7"</formula>
    </cfRule>
  </conditionalFormatting>
  <conditionalFormatting sqref="D188 D186 D183:D184">
    <cfRule type="cellIs" dxfId="352" priority="434" stopIfTrue="1" operator="equal">
      <formula>"CW 2130-R11"</formula>
    </cfRule>
    <cfRule type="cellIs" dxfId="351" priority="435" stopIfTrue="1" operator="equal">
      <formula>"CW 3120-R2"</formula>
    </cfRule>
    <cfRule type="cellIs" dxfId="350" priority="436" stopIfTrue="1" operator="equal">
      <formula>"CW 3240-R7"</formula>
    </cfRule>
  </conditionalFormatting>
  <conditionalFormatting sqref="D333 D331 D328:D329">
    <cfRule type="cellIs" dxfId="349" priority="431" stopIfTrue="1" operator="equal">
      <formula>"CW 2130-R11"</formula>
    </cfRule>
    <cfRule type="cellIs" dxfId="348" priority="432" stopIfTrue="1" operator="equal">
      <formula>"CW 3120-R2"</formula>
    </cfRule>
    <cfRule type="cellIs" dxfId="347" priority="433" stopIfTrue="1" operator="equal">
      <formula>"CW 3240-R7"</formula>
    </cfRule>
  </conditionalFormatting>
  <conditionalFormatting sqref="D339">
    <cfRule type="cellIs" dxfId="346" priority="428" stopIfTrue="1" operator="equal">
      <formula>"CW 2130-R11"</formula>
    </cfRule>
    <cfRule type="cellIs" dxfId="345" priority="429" stopIfTrue="1" operator="equal">
      <formula>"CW 3120-R2"</formula>
    </cfRule>
    <cfRule type="cellIs" dxfId="344" priority="430" stopIfTrue="1" operator="equal">
      <formula>"CW 3240-R7"</formula>
    </cfRule>
  </conditionalFormatting>
  <conditionalFormatting sqref="D420 D418 D415:D416">
    <cfRule type="cellIs" dxfId="343" priority="425" stopIfTrue="1" operator="equal">
      <formula>"CW 2130-R11"</formula>
    </cfRule>
    <cfRule type="cellIs" dxfId="342" priority="426" stopIfTrue="1" operator="equal">
      <formula>"CW 3120-R2"</formula>
    </cfRule>
    <cfRule type="cellIs" dxfId="341" priority="427" stopIfTrue="1" operator="equal">
      <formula>"CW 3240-R7"</formula>
    </cfRule>
  </conditionalFormatting>
  <conditionalFormatting sqref="D426">
    <cfRule type="cellIs" dxfId="340" priority="422" stopIfTrue="1" operator="equal">
      <formula>"CW 2130-R11"</formula>
    </cfRule>
    <cfRule type="cellIs" dxfId="339" priority="423" stopIfTrue="1" operator="equal">
      <formula>"CW 3120-R2"</formula>
    </cfRule>
    <cfRule type="cellIs" dxfId="338" priority="424" stopIfTrue="1" operator="equal">
      <formula>"CW 3240-R7"</formula>
    </cfRule>
  </conditionalFormatting>
  <conditionalFormatting sqref="D508 D504:D506">
    <cfRule type="cellIs" dxfId="337" priority="419" stopIfTrue="1" operator="equal">
      <formula>"CW 2130-R11"</formula>
    </cfRule>
    <cfRule type="cellIs" dxfId="336" priority="420" stopIfTrue="1" operator="equal">
      <formula>"CW 3120-R2"</formula>
    </cfRule>
    <cfRule type="cellIs" dxfId="335" priority="421" stopIfTrue="1" operator="equal">
      <formula>"CW 3240-R7"</formula>
    </cfRule>
  </conditionalFormatting>
  <conditionalFormatting sqref="D510">
    <cfRule type="cellIs" dxfId="334" priority="416" stopIfTrue="1" operator="equal">
      <formula>"CW 2130-R11"</formula>
    </cfRule>
    <cfRule type="cellIs" dxfId="333" priority="417" stopIfTrue="1" operator="equal">
      <formula>"CW 3120-R2"</formula>
    </cfRule>
    <cfRule type="cellIs" dxfId="332" priority="418" stopIfTrue="1" operator="equal">
      <formula>"CW 3240-R7"</formula>
    </cfRule>
  </conditionalFormatting>
  <conditionalFormatting sqref="D591 D589 D586:D587">
    <cfRule type="cellIs" dxfId="331" priority="413" stopIfTrue="1" operator="equal">
      <formula>"CW 2130-R11"</formula>
    </cfRule>
    <cfRule type="cellIs" dxfId="330" priority="414" stopIfTrue="1" operator="equal">
      <formula>"CW 3120-R2"</formula>
    </cfRule>
    <cfRule type="cellIs" dxfId="329" priority="415" stopIfTrue="1" operator="equal">
      <formula>"CW 3240-R7"</formula>
    </cfRule>
  </conditionalFormatting>
  <conditionalFormatting sqref="D597">
    <cfRule type="cellIs" dxfId="328" priority="410" stopIfTrue="1" operator="equal">
      <formula>"CW 2130-R11"</formula>
    </cfRule>
    <cfRule type="cellIs" dxfId="327" priority="411" stopIfTrue="1" operator="equal">
      <formula>"CW 3120-R2"</formula>
    </cfRule>
    <cfRule type="cellIs" dxfId="326" priority="412" stopIfTrue="1" operator="equal">
      <formula>"CW 3240-R7"</formula>
    </cfRule>
  </conditionalFormatting>
  <conditionalFormatting sqref="D655 D653 D650:D651">
    <cfRule type="cellIs" dxfId="325" priority="407" stopIfTrue="1" operator="equal">
      <formula>"CW 2130-R11"</formula>
    </cfRule>
    <cfRule type="cellIs" dxfId="324" priority="408" stopIfTrue="1" operator="equal">
      <formula>"CW 3120-R2"</formula>
    </cfRule>
    <cfRule type="cellIs" dxfId="323" priority="409" stopIfTrue="1" operator="equal">
      <formula>"CW 3240-R7"</formula>
    </cfRule>
  </conditionalFormatting>
  <conditionalFormatting sqref="D661">
    <cfRule type="cellIs" dxfId="322" priority="404" stopIfTrue="1" operator="equal">
      <formula>"CW 2130-R11"</formula>
    </cfRule>
    <cfRule type="cellIs" dxfId="321" priority="405" stopIfTrue="1" operator="equal">
      <formula>"CW 3120-R2"</formula>
    </cfRule>
    <cfRule type="cellIs" dxfId="320" priority="406" stopIfTrue="1" operator="equal">
      <formula>"CW 3240-R7"</formula>
    </cfRule>
  </conditionalFormatting>
  <conditionalFormatting sqref="D751 D747:D749">
    <cfRule type="cellIs" dxfId="319" priority="401" stopIfTrue="1" operator="equal">
      <formula>"CW 2130-R11"</formula>
    </cfRule>
    <cfRule type="cellIs" dxfId="318" priority="402" stopIfTrue="1" operator="equal">
      <formula>"CW 3120-R2"</formula>
    </cfRule>
    <cfRule type="cellIs" dxfId="317" priority="403" stopIfTrue="1" operator="equal">
      <formula>"CW 3240-R7"</formula>
    </cfRule>
  </conditionalFormatting>
  <conditionalFormatting sqref="D177:D178">
    <cfRule type="cellIs" dxfId="316" priority="365" stopIfTrue="1" operator="equal">
      <formula>"CW 2130-R11"</formula>
    </cfRule>
    <cfRule type="cellIs" dxfId="315" priority="366" stopIfTrue="1" operator="equal">
      <formula>"CW 3120-R2"</formula>
    </cfRule>
    <cfRule type="cellIs" dxfId="314" priority="367" stopIfTrue="1" operator="equal">
      <formula>"CW 3240-R7"</formula>
    </cfRule>
  </conditionalFormatting>
  <conditionalFormatting sqref="D176">
    <cfRule type="cellIs" dxfId="313" priority="362" stopIfTrue="1" operator="equal">
      <formula>"CW 2130-R11"</formula>
    </cfRule>
    <cfRule type="cellIs" dxfId="312" priority="363" stopIfTrue="1" operator="equal">
      <formula>"CW 3120-R2"</formula>
    </cfRule>
    <cfRule type="cellIs" dxfId="311" priority="364" stopIfTrue="1" operator="equal">
      <formula>"CW 3240-R7"</formula>
    </cfRule>
  </conditionalFormatting>
  <conditionalFormatting sqref="D581">
    <cfRule type="cellIs" dxfId="310" priority="360" stopIfTrue="1" operator="equal">
      <formula>"CW 3120-R2"</formula>
    </cfRule>
    <cfRule type="cellIs" dxfId="309" priority="361" stopIfTrue="1" operator="equal">
      <formula>"CW 3240-R7"</formula>
    </cfRule>
  </conditionalFormatting>
  <conditionalFormatting sqref="D581">
    <cfRule type="cellIs" dxfId="308" priority="357" stopIfTrue="1" operator="equal">
      <formula>"CW 2130-R11"</formula>
    </cfRule>
    <cfRule type="cellIs" dxfId="307" priority="358" stopIfTrue="1" operator="equal">
      <formula>"CW 3120-R2"</formula>
    </cfRule>
    <cfRule type="cellIs" dxfId="306" priority="359" stopIfTrue="1" operator="equal">
      <formula>"CW 3240-R7"</formula>
    </cfRule>
  </conditionalFormatting>
  <conditionalFormatting sqref="D582">
    <cfRule type="cellIs" dxfId="305" priority="355" stopIfTrue="1" operator="equal">
      <formula>"CW 3120-R2"</formula>
    </cfRule>
    <cfRule type="cellIs" dxfId="304" priority="356" stopIfTrue="1" operator="equal">
      <formula>"CW 3240-R7"</formula>
    </cfRule>
  </conditionalFormatting>
  <conditionalFormatting sqref="D582">
    <cfRule type="cellIs" dxfId="303" priority="352" stopIfTrue="1" operator="equal">
      <formula>"CW 2130-R11"</formula>
    </cfRule>
    <cfRule type="cellIs" dxfId="302" priority="353" stopIfTrue="1" operator="equal">
      <formula>"CW 3120-R2"</formula>
    </cfRule>
    <cfRule type="cellIs" dxfId="301" priority="354" stopIfTrue="1" operator="equal">
      <formula>"CW 3240-R7"</formula>
    </cfRule>
  </conditionalFormatting>
  <conditionalFormatting sqref="D146">
    <cfRule type="cellIs" dxfId="300" priority="343" stopIfTrue="1" operator="equal">
      <formula>"CW 2130-R11"</formula>
    </cfRule>
    <cfRule type="cellIs" dxfId="299" priority="344" stopIfTrue="1" operator="equal">
      <formula>"CW 3120-R2"</formula>
    </cfRule>
    <cfRule type="cellIs" dxfId="298" priority="345" stopIfTrue="1" operator="equal">
      <formula>"CW 3240-R7"</formula>
    </cfRule>
  </conditionalFormatting>
  <conditionalFormatting sqref="D124">
    <cfRule type="cellIs" dxfId="297" priority="340" stopIfTrue="1" operator="equal">
      <formula>"CW 2130-R11"</formula>
    </cfRule>
    <cfRule type="cellIs" dxfId="296" priority="341" stopIfTrue="1" operator="equal">
      <formula>"CW 3120-R2"</formula>
    </cfRule>
    <cfRule type="cellIs" dxfId="295" priority="342" stopIfTrue="1" operator="equal">
      <formula>"CW 3240-R7"</formula>
    </cfRule>
  </conditionalFormatting>
  <conditionalFormatting sqref="D121">
    <cfRule type="cellIs" dxfId="294" priority="337" stopIfTrue="1" operator="equal">
      <formula>"CW 2130-R11"</formula>
    </cfRule>
    <cfRule type="cellIs" dxfId="293" priority="338" stopIfTrue="1" operator="equal">
      <formula>"CW 3120-R2"</formula>
    </cfRule>
    <cfRule type="cellIs" dxfId="292" priority="339" stopIfTrue="1" operator="equal">
      <formula>"CW 3240-R7"</formula>
    </cfRule>
  </conditionalFormatting>
  <conditionalFormatting sqref="D147">
    <cfRule type="cellIs" dxfId="291" priority="334" stopIfTrue="1" operator="equal">
      <formula>"CW 2130-R11"</formula>
    </cfRule>
    <cfRule type="cellIs" dxfId="290" priority="335" stopIfTrue="1" operator="equal">
      <formula>"CW 3120-R2"</formula>
    </cfRule>
    <cfRule type="cellIs" dxfId="289" priority="336" stopIfTrue="1" operator="equal">
      <formula>"CW 3240-R7"</formula>
    </cfRule>
  </conditionalFormatting>
  <conditionalFormatting sqref="D148">
    <cfRule type="cellIs" dxfId="288" priority="331" stopIfTrue="1" operator="equal">
      <formula>"CW 2130-R11"</formula>
    </cfRule>
    <cfRule type="cellIs" dxfId="287" priority="332" stopIfTrue="1" operator="equal">
      <formula>"CW 3120-R2"</formula>
    </cfRule>
    <cfRule type="cellIs" dxfId="286" priority="333" stopIfTrue="1" operator="equal">
      <formula>"CW 3240-R7"</formula>
    </cfRule>
  </conditionalFormatting>
  <conditionalFormatting sqref="D149">
    <cfRule type="cellIs" dxfId="285" priority="328" stopIfTrue="1" operator="equal">
      <formula>"CW 2130-R11"</formula>
    </cfRule>
    <cfRule type="cellIs" dxfId="284" priority="329" stopIfTrue="1" operator="equal">
      <formula>"CW 3120-R2"</formula>
    </cfRule>
    <cfRule type="cellIs" dxfId="283" priority="330" stopIfTrue="1" operator="equal">
      <formula>"CW 3240-R7"</formula>
    </cfRule>
  </conditionalFormatting>
  <conditionalFormatting sqref="D150">
    <cfRule type="cellIs" dxfId="282" priority="325" stopIfTrue="1" operator="equal">
      <formula>"CW 2130-R11"</formula>
    </cfRule>
    <cfRule type="cellIs" dxfId="281" priority="326" stopIfTrue="1" operator="equal">
      <formula>"CW 3120-R2"</formula>
    </cfRule>
    <cfRule type="cellIs" dxfId="280" priority="327" stopIfTrue="1" operator="equal">
      <formula>"CW 3240-R7"</formula>
    </cfRule>
  </conditionalFormatting>
  <conditionalFormatting sqref="D145">
    <cfRule type="cellIs" dxfId="279" priority="322" stopIfTrue="1" operator="equal">
      <formula>"CW 2130-R11"</formula>
    </cfRule>
    <cfRule type="cellIs" dxfId="278" priority="323" stopIfTrue="1" operator="equal">
      <formula>"CW 3120-R2"</formula>
    </cfRule>
    <cfRule type="cellIs" dxfId="277" priority="324" stopIfTrue="1" operator="equal">
      <formula>"CW 3240-R7"</formula>
    </cfRule>
  </conditionalFormatting>
  <conditionalFormatting sqref="D192">
    <cfRule type="cellIs" dxfId="276" priority="319" stopIfTrue="1" operator="equal">
      <formula>"CW 2130-R11"</formula>
    </cfRule>
    <cfRule type="cellIs" dxfId="275" priority="320" stopIfTrue="1" operator="equal">
      <formula>"CW 3120-R2"</formula>
    </cfRule>
    <cfRule type="cellIs" dxfId="274" priority="321" stopIfTrue="1" operator="equal">
      <formula>"CW 3240-R7"</formula>
    </cfRule>
  </conditionalFormatting>
  <conditionalFormatting sqref="D194:D197">
    <cfRule type="cellIs" dxfId="273" priority="316" stopIfTrue="1" operator="equal">
      <formula>"CW 2130-R11"</formula>
    </cfRule>
    <cfRule type="cellIs" dxfId="272" priority="317" stopIfTrue="1" operator="equal">
      <formula>"CW 3120-R2"</formula>
    </cfRule>
    <cfRule type="cellIs" dxfId="271" priority="318" stopIfTrue="1" operator="equal">
      <formula>"CW 3240-R7"</formula>
    </cfRule>
  </conditionalFormatting>
  <conditionalFormatting sqref="D199">
    <cfRule type="cellIs" dxfId="270" priority="313" stopIfTrue="1" operator="equal">
      <formula>"CW 2130-R11"</formula>
    </cfRule>
    <cfRule type="cellIs" dxfId="269" priority="314" stopIfTrue="1" operator="equal">
      <formula>"CW 3120-R2"</formula>
    </cfRule>
    <cfRule type="cellIs" dxfId="268" priority="315" stopIfTrue="1" operator="equal">
      <formula>"CW 3240-R7"</formula>
    </cfRule>
  </conditionalFormatting>
  <conditionalFormatting sqref="D201:D204">
    <cfRule type="cellIs" dxfId="267" priority="310" stopIfTrue="1" operator="equal">
      <formula>"CW 2130-R11"</formula>
    </cfRule>
    <cfRule type="cellIs" dxfId="266" priority="311" stopIfTrue="1" operator="equal">
      <formula>"CW 3120-R2"</formula>
    </cfRule>
    <cfRule type="cellIs" dxfId="265" priority="312" stopIfTrue="1" operator="equal">
      <formula>"CW 3240-R7"</formula>
    </cfRule>
  </conditionalFormatting>
  <conditionalFormatting sqref="D241">
    <cfRule type="cellIs" dxfId="264" priority="307" stopIfTrue="1" operator="equal">
      <formula>"CW 2130-R11"</formula>
    </cfRule>
    <cfRule type="cellIs" dxfId="263" priority="308" stopIfTrue="1" operator="equal">
      <formula>"CW 3120-R2"</formula>
    </cfRule>
    <cfRule type="cellIs" dxfId="262" priority="309" stopIfTrue="1" operator="equal">
      <formula>"CW 3240-R7"</formula>
    </cfRule>
  </conditionalFormatting>
  <conditionalFormatting sqref="D43">
    <cfRule type="cellIs" dxfId="261" priority="304" stopIfTrue="1" operator="equal">
      <formula>"CW 2130-R11"</formula>
    </cfRule>
    <cfRule type="cellIs" dxfId="260" priority="305" stopIfTrue="1" operator="equal">
      <formula>"CW 3120-R2"</formula>
    </cfRule>
    <cfRule type="cellIs" dxfId="259" priority="306" stopIfTrue="1" operator="equal">
      <formula>"CW 3240-R7"</formula>
    </cfRule>
  </conditionalFormatting>
  <conditionalFormatting sqref="D128">
    <cfRule type="cellIs" dxfId="258" priority="301" stopIfTrue="1" operator="equal">
      <formula>"CW 2130-R11"</formula>
    </cfRule>
    <cfRule type="cellIs" dxfId="257" priority="302" stopIfTrue="1" operator="equal">
      <formula>"CW 3120-R2"</formula>
    </cfRule>
    <cfRule type="cellIs" dxfId="256" priority="303" stopIfTrue="1" operator="equal">
      <formula>"CW 3240-R7"</formula>
    </cfRule>
  </conditionalFormatting>
  <conditionalFormatting sqref="D355">
    <cfRule type="cellIs" dxfId="255" priority="298" stopIfTrue="1" operator="equal">
      <formula>"CW 2130-R11"</formula>
    </cfRule>
    <cfRule type="cellIs" dxfId="254" priority="299" stopIfTrue="1" operator="equal">
      <formula>"CW 3120-R2"</formula>
    </cfRule>
    <cfRule type="cellIs" dxfId="253" priority="300" stopIfTrue="1" operator="equal">
      <formula>"CW 3240-R7"</formula>
    </cfRule>
  </conditionalFormatting>
  <conditionalFormatting sqref="D356">
    <cfRule type="cellIs" dxfId="252" priority="295" stopIfTrue="1" operator="equal">
      <formula>"CW 2130-R11"</formula>
    </cfRule>
    <cfRule type="cellIs" dxfId="251" priority="296" stopIfTrue="1" operator="equal">
      <formula>"CW 3120-R2"</formula>
    </cfRule>
    <cfRule type="cellIs" dxfId="250" priority="297" stopIfTrue="1" operator="equal">
      <formula>"CW 3240-R7"</formula>
    </cfRule>
  </conditionalFormatting>
  <conditionalFormatting sqref="D682">
    <cfRule type="cellIs" dxfId="249" priority="292" stopIfTrue="1" operator="equal">
      <formula>"CW 2130-R11"</formula>
    </cfRule>
    <cfRule type="cellIs" dxfId="248" priority="293" stopIfTrue="1" operator="equal">
      <formula>"CW 3120-R2"</formula>
    </cfRule>
    <cfRule type="cellIs" dxfId="247" priority="294" stopIfTrue="1" operator="equal">
      <formula>"CW 3240-R7"</formula>
    </cfRule>
  </conditionalFormatting>
  <conditionalFormatting sqref="D687">
    <cfRule type="cellIs" dxfId="246" priority="289" stopIfTrue="1" operator="equal">
      <formula>"CW 2130-R11"</formula>
    </cfRule>
    <cfRule type="cellIs" dxfId="245" priority="290" stopIfTrue="1" operator="equal">
      <formula>"CW 3120-R2"</formula>
    </cfRule>
    <cfRule type="cellIs" dxfId="244" priority="291" stopIfTrue="1" operator="equal">
      <formula>"CW 3240-R7"</formula>
    </cfRule>
  </conditionalFormatting>
  <conditionalFormatting sqref="D529">
    <cfRule type="cellIs" dxfId="243" priority="286" stopIfTrue="1" operator="equal">
      <formula>"CW 2130-R11"</formula>
    </cfRule>
    <cfRule type="cellIs" dxfId="242" priority="287" stopIfTrue="1" operator="equal">
      <formula>"CW 3120-R2"</formula>
    </cfRule>
    <cfRule type="cellIs" dxfId="241" priority="288" stopIfTrue="1" operator="equal">
      <formula>"CW 3240-R7"</formula>
    </cfRule>
  </conditionalFormatting>
  <conditionalFormatting sqref="D785">
    <cfRule type="cellIs" dxfId="240" priority="271" stopIfTrue="1" operator="equal">
      <formula>"CW 2130-R11"</formula>
    </cfRule>
    <cfRule type="cellIs" dxfId="239" priority="272" stopIfTrue="1" operator="equal">
      <formula>"CW 3120-R2"</formula>
    </cfRule>
    <cfRule type="cellIs" dxfId="238" priority="273" stopIfTrue="1" operator="equal">
      <formula>"CW 3240-R7"</formula>
    </cfRule>
  </conditionalFormatting>
  <conditionalFormatting sqref="D781">
    <cfRule type="cellIs" dxfId="237" priority="280" stopIfTrue="1" operator="equal">
      <formula>"CW 2130-R11"</formula>
    </cfRule>
    <cfRule type="cellIs" dxfId="236" priority="281" stopIfTrue="1" operator="equal">
      <formula>"CW 3120-R2"</formula>
    </cfRule>
    <cfRule type="cellIs" dxfId="235" priority="282" stopIfTrue="1" operator="equal">
      <formula>"CW 3240-R7"</formula>
    </cfRule>
  </conditionalFormatting>
  <conditionalFormatting sqref="D782">
    <cfRule type="cellIs" dxfId="234" priority="277" stopIfTrue="1" operator="equal">
      <formula>"CW 2130-R11"</formula>
    </cfRule>
    <cfRule type="cellIs" dxfId="233" priority="278" stopIfTrue="1" operator="equal">
      <formula>"CW 3120-R2"</formula>
    </cfRule>
    <cfRule type="cellIs" dxfId="232" priority="279" stopIfTrue="1" operator="equal">
      <formula>"CW 3240-R7"</formula>
    </cfRule>
  </conditionalFormatting>
  <conditionalFormatting sqref="D786">
    <cfRule type="cellIs" dxfId="231" priority="265" stopIfTrue="1" operator="equal">
      <formula>"CW 2130-R11"</formula>
    </cfRule>
    <cfRule type="cellIs" dxfId="230" priority="266" stopIfTrue="1" operator="equal">
      <formula>"CW 3120-R2"</formula>
    </cfRule>
    <cfRule type="cellIs" dxfId="229" priority="267" stopIfTrue="1" operator="equal">
      <formula>"CW 3240-R7"</formula>
    </cfRule>
  </conditionalFormatting>
  <conditionalFormatting sqref="D789">
    <cfRule type="cellIs" dxfId="228" priority="262" stopIfTrue="1" operator="equal">
      <formula>"CW 2130-R11"</formula>
    </cfRule>
    <cfRule type="cellIs" dxfId="227" priority="263" stopIfTrue="1" operator="equal">
      <formula>"CW 3120-R2"</formula>
    </cfRule>
    <cfRule type="cellIs" dxfId="226" priority="264" stopIfTrue="1" operator="equal">
      <formula>"CW 3240-R7"</formula>
    </cfRule>
  </conditionalFormatting>
  <conditionalFormatting sqref="D792">
    <cfRule type="cellIs" dxfId="225" priority="259" stopIfTrue="1" operator="equal">
      <formula>"CW 2130-R11"</formula>
    </cfRule>
    <cfRule type="cellIs" dxfId="224" priority="260" stopIfTrue="1" operator="equal">
      <formula>"CW 3120-R2"</formula>
    </cfRule>
    <cfRule type="cellIs" dxfId="223" priority="261" stopIfTrue="1" operator="equal">
      <formula>"CW 3240-R7"</formula>
    </cfRule>
  </conditionalFormatting>
  <conditionalFormatting sqref="D793">
    <cfRule type="cellIs" dxfId="222" priority="256" stopIfTrue="1" operator="equal">
      <formula>"CW 2130-R11"</formula>
    </cfRule>
    <cfRule type="cellIs" dxfId="221" priority="257" stopIfTrue="1" operator="equal">
      <formula>"CW 3120-R2"</formula>
    </cfRule>
    <cfRule type="cellIs" dxfId="220" priority="258" stopIfTrue="1" operator="equal">
      <formula>"CW 3240-R7"</formula>
    </cfRule>
  </conditionalFormatting>
  <conditionalFormatting sqref="D784">
    <cfRule type="cellIs" dxfId="219" priority="253" stopIfTrue="1" operator="equal">
      <formula>"CW 2130-R11"</formula>
    </cfRule>
    <cfRule type="cellIs" dxfId="218" priority="254" stopIfTrue="1" operator="equal">
      <formula>"CW 3120-R2"</formula>
    </cfRule>
    <cfRule type="cellIs" dxfId="217" priority="255" stopIfTrue="1" operator="equal">
      <formula>"CW 3240-R7"</formula>
    </cfRule>
  </conditionalFormatting>
  <conditionalFormatting sqref="D788">
    <cfRule type="cellIs" dxfId="216" priority="250" stopIfTrue="1" operator="equal">
      <formula>"CW 2130-R11"</formula>
    </cfRule>
    <cfRule type="cellIs" dxfId="215" priority="251" stopIfTrue="1" operator="equal">
      <formula>"CW 3120-R2"</formula>
    </cfRule>
    <cfRule type="cellIs" dxfId="214" priority="252" stopIfTrue="1" operator="equal">
      <formula>"CW 3240-R7"</formula>
    </cfRule>
  </conditionalFormatting>
  <conditionalFormatting sqref="D791">
    <cfRule type="cellIs" dxfId="213" priority="247" stopIfTrue="1" operator="equal">
      <formula>"CW 2130-R11"</formula>
    </cfRule>
    <cfRule type="cellIs" dxfId="212" priority="248" stopIfTrue="1" operator="equal">
      <formula>"CW 3120-R2"</formula>
    </cfRule>
    <cfRule type="cellIs" dxfId="211" priority="249" stopIfTrue="1" operator="equal">
      <formula>"CW 3240-R7"</formula>
    </cfRule>
  </conditionalFormatting>
  <conditionalFormatting sqref="D795">
    <cfRule type="cellIs" dxfId="210" priority="244" stopIfTrue="1" operator="equal">
      <formula>"CW 2130-R11"</formula>
    </cfRule>
    <cfRule type="cellIs" dxfId="209" priority="245" stopIfTrue="1" operator="equal">
      <formula>"CW 3120-R2"</formula>
    </cfRule>
    <cfRule type="cellIs" dxfId="208" priority="246" stopIfTrue="1" operator="equal">
      <formula>"CW 3240-R7"</formula>
    </cfRule>
  </conditionalFormatting>
  <conditionalFormatting sqref="D796">
    <cfRule type="cellIs" dxfId="207" priority="241" stopIfTrue="1" operator="equal">
      <formula>"CW 2130-R11"</formula>
    </cfRule>
    <cfRule type="cellIs" dxfId="206" priority="242" stopIfTrue="1" operator="equal">
      <formula>"CW 3120-R2"</formula>
    </cfRule>
    <cfRule type="cellIs" dxfId="205" priority="243" stopIfTrue="1" operator="equal">
      <formula>"CW 3240-R7"</formula>
    </cfRule>
  </conditionalFormatting>
  <conditionalFormatting sqref="D243">
    <cfRule type="cellIs" dxfId="204" priority="235" stopIfTrue="1" operator="equal">
      <formula>"CW 2130-R11"</formula>
    </cfRule>
    <cfRule type="cellIs" dxfId="203" priority="236" stopIfTrue="1" operator="equal">
      <formula>"CW 3120-R2"</formula>
    </cfRule>
    <cfRule type="cellIs" dxfId="202" priority="237" stopIfTrue="1" operator="equal">
      <formula>"CW 3240-R7"</formula>
    </cfRule>
  </conditionalFormatting>
  <conditionalFormatting sqref="D244">
    <cfRule type="cellIs" dxfId="201" priority="232" stopIfTrue="1" operator="equal">
      <formula>"CW 2130-R11"</formula>
    </cfRule>
    <cfRule type="cellIs" dxfId="200" priority="233" stopIfTrue="1" operator="equal">
      <formula>"CW 3120-R2"</formula>
    </cfRule>
    <cfRule type="cellIs" dxfId="199" priority="234" stopIfTrue="1" operator="equal">
      <formula>"CW 3240-R7"</formula>
    </cfRule>
  </conditionalFormatting>
  <conditionalFormatting sqref="D799">
    <cfRule type="cellIs" dxfId="198" priority="226" stopIfTrue="1" operator="equal">
      <formula>"CW 2130-R11"</formula>
    </cfRule>
    <cfRule type="cellIs" dxfId="197" priority="227" stopIfTrue="1" operator="equal">
      <formula>"CW 3120-R2"</formula>
    </cfRule>
    <cfRule type="cellIs" dxfId="196" priority="228" stopIfTrue="1" operator="equal">
      <formula>"CW 3240-R7"</formula>
    </cfRule>
  </conditionalFormatting>
  <conditionalFormatting sqref="D798">
    <cfRule type="cellIs" dxfId="195" priority="223" stopIfTrue="1" operator="equal">
      <formula>"CW 2130-R11"</formula>
    </cfRule>
    <cfRule type="cellIs" dxfId="194" priority="224" stopIfTrue="1" operator="equal">
      <formula>"CW 3120-R2"</formula>
    </cfRule>
    <cfRule type="cellIs" dxfId="193" priority="225" stopIfTrue="1" operator="equal">
      <formula>"CW 3240-R7"</formula>
    </cfRule>
  </conditionalFormatting>
  <conditionalFormatting sqref="D801">
    <cfRule type="cellIs" dxfId="192" priority="218" stopIfTrue="1" operator="equal">
      <formula>"CW 2130-R11"</formula>
    </cfRule>
    <cfRule type="cellIs" dxfId="191" priority="219" stopIfTrue="1" operator="equal">
      <formula>"CW 3120-R2"</formula>
    </cfRule>
    <cfRule type="cellIs" dxfId="190" priority="220" stopIfTrue="1" operator="equal">
      <formula>"CW 3240-R7"</formula>
    </cfRule>
  </conditionalFormatting>
  <conditionalFormatting sqref="D800">
    <cfRule type="cellIs" dxfId="189" priority="221" stopIfTrue="1" operator="equal">
      <formula>"CW 3120-R2"</formula>
    </cfRule>
    <cfRule type="cellIs" dxfId="188" priority="222" stopIfTrue="1" operator="equal">
      <formula>"CW 3240-R7"</formula>
    </cfRule>
  </conditionalFormatting>
  <conditionalFormatting sqref="D804">
    <cfRule type="cellIs" dxfId="187" priority="215" stopIfTrue="1" operator="equal">
      <formula>"CW 2130-R11"</formula>
    </cfRule>
    <cfRule type="cellIs" dxfId="186" priority="216" stopIfTrue="1" operator="equal">
      <formula>"CW 3120-R2"</formula>
    </cfRule>
    <cfRule type="cellIs" dxfId="185" priority="217" stopIfTrue="1" operator="equal">
      <formula>"CW 3240-R7"</formula>
    </cfRule>
  </conditionalFormatting>
  <conditionalFormatting sqref="D803">
    <cfRule type="cellIs" dxfId="184" priority="212" stopIfTrue="1" operator="equal">
      <formula>"CW 2130-R11"</formula>
    </cfRule>
    <cfRule type="cellIs" dxfId="183" priority="213" stopIfTrue="1" operator="equal">
      <formula>"CW 3120-R2"</formula>
    </cfRule>
    <cfRule type="cellIs" dxfId="182" priority="214" stopIfTrue="1" operator="equal">
      <formula>"CW 3240-R7"</formula>
    </cfRule>
  </conditionalFormatting>
  <conditionalFormatting sqref="D254">
    <cfRule type="cellIs" dxfId="181" priority="195" stopIfTrue="1" operator="equal">
      <formula>"CW 2130-R11"</formula>
    </cfRule>
    <cfRule type="cellIs" dxfId="180" priority="196" stopIfTrue="1" operator="equal">
      <formula>"CW 3120-R2"</formula>
    </cfRule>
    <cfRule type="cellIs" dxfId="179" priority="197" stopIfTrue="1" operator="equal">
      <formula>"CW 3240-R7"</formula>
    </cfRule>
  </conditionalFormatting>
  <conditionalFormatting sqref="D806">
    <cfRule type="cellIs" dxfId="178" priority="203" stopIfTrue="1" operator="equal">
      <formula>"CW 2130-R11"</formula>
    </cfRule>
    <cfRule type="cellIs" dxfId="177" priority="204" stopIfTrue="1" operator="equal">
      <formula>"CW 3120-R2"</formula>
    </cfRule>
    <cfRule type="cellIs" dxfId="176" priority="205" stopIfTrue="1" operator="equal">
      <formula>"CW 3240-R7"</formula>
    </cfRule>
  </conditionalFormatting>
  <conditionalFormatting sqref="D807">
    <cfRule type="cellIs" dxfId="175" priority="200" stopIfTrue="1" operator="equal">
      <formula>"CW 2130-R11"</formula>
    </cfRule>
    <cfRule type="cellIs" dxfId="174" priority="201" stopIfTrue="1" operator="equal">
      <formula>"CW 3120-R2"</formula>
    </cfRule>
    <cfRule type="cellIs" dxfId="173" priority="202" stopIfTrue="1" operator="equal">
      <formula>"CW 3240-R7"</formula>
    </cfRule>
  </conditionalFormatting>
  <conditionalFormatting sqref="D254">
    <cfRule type="cellIs" dxfId="172" priority="198" stopIfTrue="1" operator="equal">
      <formula>"CW 3120-R2"</formula>
    </cfRule>
    <cfRule type="cellIs" dxfId="171" priority="199" stopIfTrue="1" operator="equal">
      <formula>"CW 3240-R7"</formula>
    </cfRule>
  </conditionalFormatting>
  <conditionalFormatting sqref="D377">
    <cfRule type="cellIs" dxfId="170" priority="147" stopIfTrue="1" operator="equal">
      <formula>"CW 2130-R11"</formula>
    </cfRule>
    <cfRule type="cellIs" dxfId="169" priority="148" stopIfTrue="1" operator="equal">
      <formula>"CW 3120-R2"</formula>
    </cfRule>
    <cfRule type="cellIs" dxfId="168" priority="149" stopIfTrue="1" operator="equal">
      <formula>"CW 3240-R7"</formula>
    </cfRule>
  </conditionalFormatting>
  <conditionalFormatting sqref="D256">
    <cfRule type="cellIs" dxfId="167" priority="190" stopIfTrue="1" operator="equal">
      <formula>"CW 3120-R2"</formula>
    </cfRule>
    <cfRule type="cellIs" dxfId="166" priority="191" stopIfTrue="1" operator="equal">
      <formula>"CW 3240-R7"</formula>
    </cfRule>
  </conditionalFormatting>
  <conditionalFormatting sqref="D260">
    <cfRule type="cellIs" dxfId="165" priority="192" stopIfTrue="1" operator="equal">
      <formula>"CW 2130-R11"</formula>
    </cfRule>
    <cfRule type="cellIs" dxfId="164" priority="193" stopIfTrue="1" operator="equal">
      <formula>"CW 3120-R2"</formula>
    </cfRule>
    <cfRule type="cellIs" dxfId="163" priority="194" stopIfTrue="1" operator="equal">
      <formula>"CW 3240-R7"</formula>
    </cfRule>
  </conditionalFormatting>
  <conditionalFormatting sqref="D261">
    <cfRule type="cellIs" dxfId="162" priority="186" stopIfTrue="1" operator="equal">
      <formula>"CW 3120-R2"</formula>
    </cfRule>
    <cfRule type="cellIs" dxfId="161" priority="187" stopIfTrue="1" operator="equal">
      <formula>"CW 3240-R7"</formula>
    </cfRule>
  </conditionalFormatting>
  <conditionalFormatting sqref="D257">
    <cfRule type="cellIs" dxfId="160" priority="182" stopIfTrue="1" operator="equal">
      <formula>"CW 3120-R2"</formula>
    </cfRule>
    <cfRule type="cellIs" dxfId="159" priority="183" stopIfTrue="1" operator="equal">
      <formula>"CW 3240-R7"</formula>
    </cfRule>
  </conditionalFormatting>
  <conditionalFormatting sqref="D255">
    <cfRule type="cellIs" dxfId="158" priority="184" stopIfTrue="1" operator="equal">
      <formula>"CW 3120-R2"</formula>
    </cfRule>
    <cfRule type="cellIs" dxfId="157" priority="185" stopIfTrue="1" operator="equal">
      <formula>"CW 3240-R7"</formula>
    </cfRule>
  </conditionalFormatting>
  <conditionalFormatting sqref="D259">
    <cfRule type="cellIs" dxfId="156" priority="180" stopIfTrue="1" operator="equal">
      <formula>"CW 3120-R2"</formula>
    </cfRule>
    <cfRule type="cellIs" dxfId="155" priority="181" stopIfTrue="1" operator="equal">
      <formula>"CW 3240-R7"</formula>
    </cfRule>
  </conditionalFormatting>
  <conditionalFormatting sqref="D258">
    <cfRule type="cellIs" dxfId="154" priority="178" stopIfTrue="1" operator="equal">
      <formula>"CW 3120-R2"</formula>
    </cfRule>
    <cfRule type="cellIs" dxfId="153" priority="179" stopIfTrue="1" operator="equal">
      <formula>"CW 3240-R7"</formula>
    </cfRule>
  </conditionalFormatting>
  <conditionalFormatting sqref="D263">
    <cfRule type="cellIs" dxfId="152" priority="173" stopIfTrue="1" operator="equal">
      <formula>"CW 2130-R11"</formula>
    </cfRule>
    <cfRule type="cellIs" dxfId="151" priority="174" stopIfTrue="1" operator="equal">
      <formula>"CW 3120-R2"</formula>
    </cfRule>
    <cfRule type="cellIs" dxfId="150" priority="175" stopIfTrue="1" operator="equal">
      <formula>"CW 3240-R7"</formula>
    </cfRule>
  </conditionalFormatting>
  <conditionalFormatting sqref="D263">
    <cfRule type="cellIs" dxfId="149" priority="176" stopIfTrue="1" operator="equal">
      <formula>"CW 3120-R2"</formula>
    </cfRule>
    <cfRule type="cellIs" dxfId="148" priority="177" stopIfTrue="1" operator="equal">
      <formula>"CW 3240-R7"</formula>
    </cfRule>
  </conditionalFormatting>
  <conditionalFormatting sqref="D265">
    <cfRule type="cellIs" dxfId="147" priority="168" stopIfTrue="1" operator="equal">
      <formula>"CW 3120-R2"</formula>
    </cfRule>
    <cfRule type="cellIs" dxfId="146" priority="169" stopIfTrue="1" operator="equal">
      <formula>"CW 3240-R7"</formula>
    </cfRule>
  </conditionalFormatting>
  <conditionalFormatting sqref="D266">
    <cfRule type="cellIs" dxfId="145" priority="170" stopIfTrue="1" operator="equal">
      <formula>"CW 2130-R11"</formula>
    </cfRule>
    <cfRule type="cellIs" dxfId="144" priority="171" stopIfTrue="1" operator="equal">
      <formula>"CW 3120-R2"</formula>
    </cfRule>
    <cfRule type="cellIs" dxfId="143" priority="172" stopIfTrue="1" operator="equal">
      <formula>"CW 3240-R7"</formula>
    </cfRule>
  </conditionalFormatting>
  <conditionalFormatting sqref="D267">
    <cfRule type="cellIs" dxfId="142" priority="166" stopIfTrue="1" operator="equal">
      <formula>"CW 3120-R2"</formula>
    </cfRule>
    <cfRule type="cellIs" dxfId="141" priority="167" stopIfTrue="1" operator="equal">
      <formula>"CW 3240-R7"</formula>
    </cfRule>
  </conditionalFormatting>
  <conditionalFormatting sqref="D381">
    <cfRule type="cellIs" dxfId="140" priority="136" stopIfTrue="1" operator="equal">
      <formula>"CW 3120-R2"</formula>
    </cfRule>
    <cfRule type="cellIs" dxfId="139" priority="137" stopIfTrue="1" operator="equal">
      <formula>"CW 3240-R7"</formula>
    </cfRule>
  </conditionalFormatting>
  <conditionalFormatting sqref="D264">
    <cfRule type="cellIs" dxfId="138" priority="164" stopIfTrue="1" operator="equal">
      <formula>"CW 3120-R2"</formula>
    </cfRule>
    <cfRule type="cellIs" dxfId="137" priority="165" stopIfTrue="1" operator="equal">
      <formula>"CW 3240-R7"</formula>
    </cfRule>
  </conditionalFormatting>
  <conditionalFormatting sqref="D270">
    <cfRule type="cellIs" dxfId="136" priority="155" stopIfTrue="1" operator="equal">
      <formula>"CW 2130-R11"</formula>
    </cfRule>
    <cfRule type="cellIs" dxfId="135" priority="156" stopIfTrue="1" operator="equal">
      <formula>"CW 3120-R2"</formula>
    </cfRule>
    <cfRule type="cellIs" dxfId="134" priority="157" stopIfTrue="1" operator="equal">
      <formula>"CW 3240-R7"</formula>
    </cfRule>
  </conditionalFormatting>
  <conditionalFormatting sqref="D269">
    <cfRule type="cellIs" dxfId="133" priority="152" stopIfTrue="1" operator="equal">
      <formula>"CW 2130-R11"</formula>
    </cfRule>
    <cfRule type="cellIs" dxfId="132" priority="153" stopIfTrue="1" operator="equal">
      <formula>"CW 3120-R2"</formula>
    </cfRule>
    <cfRule type="cellIs" dxfId="131" priority="154" stopIfTrue="1" operator="equal">
      <formula>"CW 3240-R7"</formula>
    </cfRule>
  </conditionalFormatting>
  <conditionalFormatting sqref="D377">
    <cfRule type="cellIs" dxfId="130" priority="150" stopIfTrue="1" operator="equal">
      <formula>"CW 3120-R2"</formula>
    </cfRule>
    <cfRule type="cellIs" dxfId="129" priority="151" stopIfTrue="1" operator="equal">
      <formula>"CW 3240-R7"</formula>
    </cfRule>
  </conditionalFormatting>
  <conditionalFormatting sqref="D380">
    <cfRule type="cellIs" dxfId="128" priority="144" stopIfTrue="1" operator="equal">
      <formula>"CW 2130-R11"</formula>
    </cfRule>
    <cfRule type="cellIs" dxfId="127" priority="145" stopIfTrue="1" operator="equal">
      <formula>"CW 3120-R2"</formula>
    </cfRule>
    <cfRule type="cellIs" dxfId="126" priority="146" stopIfTrue="1" operator="equal">
      <formula>"CW 3240-R7"</formula>
    </cfRule>
  </conditionalFormatting>
  <conditionalFormatting sqref="D379">
    <cfRule type="cellIs" dxfId="125" priority="134" stopIfTrue="1" operator="equal">
      <formula>"CW 3120-R2"</formula>
    </cfRule>
    <cfRule type="cellIs" dxfId="124" priority="135" stopIfTrue="1" operator="equal">
      <formula>"CW 3240-R7"</formula>
    </cfRule>
  </conditionalFormatting>
  <conditionalFormatting sqref="D378">
    <cfRule type="cellIs" dxfId="123" priority="132" stopIfTrue="1" operator="equal">
      <formula>"CW 3120-R2"</formula>
    </cfRule>
    <cfRule type="cellIs" dxfId="122" priority="133" stopIfTrue="1" operator="equal">
      <formula>"CW 3240-R7"</formula>
    </cfRule>
  </conditionalFormatting>
  <conditionalFormatting sqref="D383">
    <cfRule type="cellIs" dxfId="121" priority="127" stopIfTrue="1" operator="equal">
      <formula>"CW 2130-R11"</formula>
    </cfRule>
    <cfRule type="cellIs" dxfId="120" priority="128" stopIfTrue="1" operator="equal">
      <formula>"CW 3120-R2"</formula>
    </cfRule>
    <cfRule type="cellIs" dxfId="119" priority="129" stopIfTrue="1" operator="equal">
      <formula>"CW 3240-R7"</formula>
    </cfRule>
  </conditionalFormatting>
  <conditionalFormatting sqref="D387">
    <cfRule type="cellIs" dxfId="118" priority="122" stopIfTrue="1" operator="equal">
      <formula>"CW 3120-R2"</formula>
    </cfRule>
    <cfRule type="cellIs" dxfId="117" priority="123" stopIfTrue="1" operator="equal">
      <formula>"CW 3240-R7"</formula>
    </cfRule>
  </conditionalFormatting>
  <conditionalFormatting sqref="D383">
    <cfRule type="cellIs" dxfId="116" priority="130" stopIfTrue="1" operator="equal">
      <formula>"CW 3120-R2"</formula>
    </cfRule>
    <cfRule type="cellIs" dxfId="115" priority="131" stopIfTrue="1" operator="equal">
      <formula>"CW 3240-R7"</formula>
    </cfRule>
  </conditionalFormatting>
  <conditionalFormatting sqref="D386">
    <cfRule type="cellIs" dxfId="114" priority="124" stopIfTrue="1" operator="equal">
      <formula>"CW 2130-R11"</formula>
    </cfRule>
    <cfRule type="cellIs" dxfId="113" priority="125" stopIfTrue="1" operator="equal">
      <formula>"CW 3120-R2"</formula>
    </cfRule>
    <cfRule type="cellIs" dxfId="112" priority="126" stopIfTrue="1" operator="equal">
      <formula>"CW 3240-R7"</formula>
    </cfRule>
  </conditionalFormatting>
  <conditionalFormatting sqref="D385">
    <cfRule type="cellIs" dxfId="111" priority="120" stopIfTrue="1" operator="equal">
      <formula>"CW 3120-R2"</formula>
    </cfRule>
    <cfRule type="cellIs" dxfId="110" priority="121" stopIfTrue="1" operator="equal">
      <formula>"CW 3240-R7"</formula>
    </cfRule>
  </conditionalFormatting>
  <conditionalFormatting sqref="D384">
    <cfRule type="cellIs" dxfId="109" priority="118" stopIfTrue="1" operator="equal">
      <formula>"CW 3120-R2"</formula>
    </cfRule>
    <cfRule type="cellIs" dxfId="108" priority="119" stopIfTrue="1" operator="equal">
      <formula>"CW 3240-R7"</formula>
    </cfRule>
  </conditionalFormatting>
  <conditionalFormatting sqref="D272">
    <cfRule type="cellIs" dxfId="107" priority="113" stopIfTrue="1" operator="equal">
      <formula>"CW 2130-R11"</formula>
    </cfRule>
    <cfRule type="cellIs" dxfId="106" priority="114" stopIfTrue="1" operator="equal">
      <formula>"CW 3120-R2"</formula>
    </cfRule>
    <cfRule type="cellIs" dxfId="105" priority="115" stopIfTrue="1" operator="equal">
      <formula>"CW 3240-R7"</formula>
    </cfRule>
  </conditionalFormatting>
  <conditionalFormatting sqref="D272">
    <cfRule type="cellIs" dxfId="104" priority="116" stopIfTrue="1" operator="equal">
      <formula>"CW 3120-R2"</formula>
    </cfRule>
    <cfRule type="cellIs" dxfId="103" priority="117" stopIfTrue="1" operator="equal">
      <formula>"CW 3240-R7"</formula>
    </cfRule>
  </conditionalFormatting>
  <conditionalFormatting sqref="D274">
    <cfRule type="cellIs" dxfId="102" priority="108" stopIfTrue="1" operator="equal">
      <formula>"CW 3120-R2"</formula>
    </cfRule>
    <cfRule type="cellIs" dxfId="101" priority="109" stopIfTrue="1" operator="equal">
      <formula>"CW 3240-R7"</formula>
    </cfRule>
  </conditionalFormatting>
  <conditionalFormatting sqref="D275">
    <cfRule type="cellIs" dxfId="100" priority="110" stopIfTrue="1" operator="equal">
      <formula>"CW 2130-R11"</formula>
    </cfRule>
    <cfRule type="cellIs" dxfId="99" priority="111" stopIfTrue="1" operator="equal">
      <formula>"CW 3120-R2"</formula>
    </cfRule>
    <cfRule type="cellIs" dxfId="98" priority="112" stopIfTrue="1" operator="equal">
      <formula>"CW 3240-R7"</formula>
    </cfRule>
  </conditionalFormatting>
  <conditionalFormatting sqref="D276">
    <cfRule type="cellIs" dxfId="97" priority="106" stopIfTrue="1" operator="equal">
      <formula>"CW 3120-R2"</formula>
    </cfRule>
    <cfRule type="cellIs" dxfId="96" priority="107" stopIfTrue="1" operator="equal">
      <formula>"CW 3240-R7"</formula>
    </cfRule>
  </conditionalFormatting>
  <conditionalFormatting sqref="D273">
    <cfRule type="cellIs" dxfId="95" priority="104" stopIfTrue="1" operator="equal">
      <formula>"CW 3120-R2"</formula>
    </cfRule>
    <cfRule type="cellIs" dxfId="94" priority="105" stopIfTrue="1" operator="equal">
      <formula>"CW 3240-R7"</formula>
    </cfRule>
  </conditionalFormatting>
  <conditionalFormatting sqref="D278">
    <cfRule type="cellIs" dxfId="93" priority="99" stopIfTrue="1" operator="equal">
      <formula>"CW 2130-R11"</formula>
    </cfRule>
    <cfRule type="cellIs" dxfId="92" priority="100" stopIfTrue="1" operator="equal">
      <formula>"CW 3120-R2"</formula>
    </cfRule>
    <cfRule type="cellIs" dxfId="91" priority="101" stopIfTrue="1" operator="equal">
      <formula>"CW 3240-R7"</formula>
    </cfRule>
  </conditionalFormatting>
  <conditionalFormatting sqref="D278">
    <cfRule type="cellIs" dxfId="90" priority="102" stopIfTrue="1" operator="equal">
      <formula>"CW 3120-R2"</formula>
    </cfRule>
    <cfRule type="cellIs" dxfId="89" priority="103" stopIfTrue="1" operator="equal">
      <formula>"CW 3240-R7"</formula>
    </cfRule>
  </conditionalFormatting>
  <conditionalFormatting sqref="D280">
    <cfRule type="cellIs" dxfId="88" priority="94" stopIfTrue="1" operator="equal">
      <formula>"CW 3120-R2"</formula>
    </cfRule>
    <cfRule type="cellIs" dxfId="87" priority="95" stopIfTrue="1" operator="equal">
      <formula>"CW 3240-R7"</formula>
    </cfRule>
  </conditionalFormatting>
  <conditionalFormatting sqref="D281">
    <cfRule type="cellIs" dxfId="86" priority="96" stopIfTrue="1" operator="equal">
      <formula>"CW 2130-R11"</formula>
    </cfRule>
    <cfRule type="cellIs" dxfId="85" priority="97" stopIfTrue="1" operator="equal">
      <formula>"CW 3120-R2"</formula>
    </cfRule>
    <cfRule type="cellIs" dxfId="84" priority="98" stopIfTrue="1" operator="equal">
      <formula>"CW 3240-R7"</formula>
    </cfRule>
  </conditionalFormatting>
  <conditionalFormatting sqref="D282">
    <cfRule type="cellIs" dxfId="83" priority="92" stopIfTrue="1" operator="equal">
      <formula>"CW 3120-R2"</formula>
    </cfRule>
    <cfRule type="cellIs" dxfId="82" priority="93" stopIfTrue="1" operator="equal">
      <formula>"CW 3240-R7"</formula>
    </cfRule>
  </conditionalFormatting>
  <conditionalFormatting sqref="D279">
    <cfRule type="cellIs" dxfId="81" priority="90" stopIfTrue="1" operator="equal">
      <formula>"CW 3120-R2"</formula>
    </cfRule>
    <cfRule type="cellIs" dxfId="80" priority="91" stopIfTrue="1" operator="equal">
      <formula>"CW 3240-R7"</formula>
    </cfRule>
  </conditionalFormatting>
  <conditionalFormatting sqref="D285">
    <cfRule type="cellIs" dxfId="79" priority="87" stopIfTrue="1" operator="equal">
      <formula>"CW 2130-R11"</formula>
    </cfRule>
    <cfRule type="cellIs" dxfId="78" priority="88" stopIfTrue="1" operator="equal">
      <formula>"CW 3120-R2"</formula>
    </cfRule>
    <cfRule type="cellIs" dxfId="77" priority="89" stopIfTrue="1" operator="equal">
      <formula>"CW 3240-R7"</formula>
    </cfRule>
  </conditionalFormatting>
  <conditionalFormatting sqref="D284">
    <cfRule type="cellIs" dxfId="76" priority="84" stopIfTrue="1" operator="equal">
      <formula>"CW 2130-R11"</formula>
    </cfRule>
    <cfRule type="cellIs" dxfId="75" priority="85" stopIfTrue="1" operator="equal">
      <formula>"CW 3120-R2"</formula>
    </cfRule>
    <cfRule type="cellIs" dxfId="74" priority="86" stopIfTrue="1" operator="equal">
      <formula>"CW 3240-R7"</formula>
    </cfRule>
  </conditionalFormatting>
  <conditionalFormatting sqref="D287">
    <cfRule type="cellIs" dxfId="73" priority="79" stopIfTrue="1" operator="equal">
      <formula>"CW 2130-R11"</formula>
    </cfRule>
    <cfRule type="cellIs" dxfId="72" priority="80" stopIfTrue="1" operator="equal">
      <formula>"CW 3120-R2"</formula>
    </cfRule>
    <cfRule type="cellIs" dxfId="71" priority="81" stopIfTrue="1" operator="equal">
      <formula>"CW 3240-R7"</formula>
    </cfRule>
  </conditionalFormatting>
  <conditionalFormatting sqref="D287">
    <cfRule type="cellIs" dxfId="70" priority="82" stopIfTrue="1" operator="equal">
      <formula>"CW 3120-R2"</formula>
    </cfRule>
    <cfRule type="cellIs" dxfId="69" priority="83" stopIfTrue="1" operator="equal">
      <formula>"CW 3240-R7"</formula>
    </cfRule>
  </conditionalFormatting>
  <conditionalFormatting sqref="D289">
    <cfRule type="cellIs" dxfId="68" priority="74" stopIfTrue="1" operator="equal">
      <formula>"CW 3120-R2"</formula>
    </cfRule>
    <cfRule type="cellIs" dxfId="67" priority="75" stopIfTrue="1" operator="equal">
      <formula>"CW 3240-R7"</formula>
    </cfRule>
  </conditionalFormatting>
  <conditionalFormatting sqref="D290">
    <cfRule type="cellIs" dxfId="66" priority="76" stopIfTrue="1" operator="equal">
      <formula>"CW 2130-R11"</formula>
    </cfRule>
    <cfRule type="cellIs" dxfId="65" priority="77" stopIfTrue="1" operator="equal">
      <formula>"CW 3120-R2"</formula>
    </cfRule>
    <cfRule type="cellIs" dxfId="64" priority="78" stopIfTrue="1" operator="equal">
      <formula>"CW 3240-R7"</formula>
    </cfRule>
  </conditionalFormatting>
  <conditionalFormatting sqref="D291">
    <cfRule type="cellIs" dxfId="63" priority="72" stopIfTrue="1" operator="equal">
      <formula>"CW 3120-R2"</formula>
    </cfRule>
    <cfRule type="cellIs" dxfId="62" priority="73" stopIfTrue="1" operator="equal">
      <formula>"CW 3240-R7"</formula>
    </cfRule>
  </conditionalFormatting>
  <conditionalFormatting sqref="D288">
    <cfRule type="cellIs" dxfId="61" priority="70" stopIfTrue="1" operator="equal">
      <formula>"CW 3120-R2"</formula>
    </cfRule>
    <cfRule type="cellIs" dxfId="60" priority="71" stopIfTrue="1" operator="equal">
      <formula>"CW 3240-R7"</formula>
    </cfRule>
  </conditionalFormatting>
  <conditionalFormatting sqref="D293">
    <cfRule type="cellIs" dxfId="59" priority="65" stopIfTrue="1" operator="equal">
      <formula>"CW 2130-R11"</formula>
    </cfRule>
    <cfRule type="cellIs" dxfId="58" priority="66" stopIfTrue="1" operator="equal">
      <formula>"CW 3120-R2"</formula>
    </cfRule>
    <cfRule type="cellIs" dxfId="57" priority="67" stopIfTrue="1" operator="equal">
      <formula>"CW 3240-R7"</formula>
    </cfRule>
  </conditionalFormatting>
  <conditionalFormatting sqref="D293">
    <cfRule type="cellIs" dxfId="56" priority="68" stopIfTrue="1" operator="equal">
      <formula>"CW 3120-R2"</formula>
    </cfRule>
    <cfRule type="cellIs" dxfId="55" priority="69" stopIfTrue="1" operator="equal">
      <formula>"CW 3240-R7"</formula>
    </cfRule>
  </conditionalFormatting>
  <conditionalFormatting sqref="D295">
    <cfRule type="cellIs" dxfId="54" priority="60" stopIfTrue="1" operator="equal">
      <formula>"CW 3120-R2"</formula>
    </cfRule>
    <cfRule type="cellIs" dxfId="53" priority="61" stopIfTrue="1" operator="equal">
      <formula>"CW 3240-R7"</formula>
    </cfRule>
  </conditionalFormatting>
  <conditionalFormatting sqref="D296">
    <cfRule type="cellIs" dxfId="52" priority="62" stopIfTrue="1" operator="equal">
      <formula>"CW 2130-R11"</formula>
    </cfRule>
    <cfRule type="cellIs" dxfId="51" priority="63" stopIfTrue="1" operator="equal">
      <formula>"CW 3120-R2"</formula>
    </cfRule>
    <cfRule type="cellIs" dxfId="50" priority="64" stopIfTrue="1" operator="equal">
      <formula>"CW 3240-R7"</formula>
    </cfRule>
  </conditionalFormatting>
  <conditionalFormatting sqref="D297">
    <cfRule type="cellIs" dxfId="49" priority="58" stopIfTrue="1" operator="equal">
      <formula>"CW 3120-R2"</formula>
    </cfRule>
    <cfRule type="cellIs" dxfId="48" priority="59" stopIfTrue="1" operator="equal">
      <formula>"CW 3240-R7"</formula>
    </cfRule>
  </conditionalFormatting>
  <conditionalFormatting sqref="D294">
    <cfRule type="cellIs" dxfId="47" priority="56" stopIfTrue="1" operator="equal">
      <formula>"CW 3120-R2"</formula>
    </cfRule>
    <cfRule type="cellIs" dxfId="46" priority="57" stopIfTrue="1" operator="equal">
      <formula>"CW 3240-R7"</formula>
    </cfRule>
  </conditionalFormatting>
  <conditionalFormatting sqref="D472">
    <cfRule type="cellIs" dxfId="45" priority="47" stopIfTrue="1" operator="equal">
      <formula>"CW 2130-R11"</formula>
    </cfRule>
    <cfRule type="cellIs" dxfId="44" priority="48" stopIfTrue="1" operator="equal">
      <formula>"CW 3120-R2"</formula>
    </cfRule>
    <cfRule type="cellIs" dxfId="43" priority="49" stopIfTrue="1" operator="equal">
      <formula>"CW 3240-R7"</formula>
    </cfRule>
  </conditionalFormatting>
  <conditionalFormatting sqref="D473">
    <cfRule type="cellIs" dxfId="42" priority="50" stopIfTrue="1" operator="equal">
      <formula>"CW 2130-R11"</formula>
    </cfRule>
    <cfRule type="cellIs" dxfId="41" priority="51" stopIfTrue="1" operator="equal">
      <formula>"CW 3120-R2"</formula>
    </cfRule>
    <cfRule type="cellIs" dxfId="40" priority="52" stopIfTrue="1" operator="equal">
      <formula>"CW 3240-R7"</formula>
    </cfRule>
  </conditionalFormatting>
  <conditionalFormatting sqref="D809">
    <cfRule type="cellIs" dxfId="39" priority="41" stopIfTrue="1" operator="equal">
      <formula>"CW 2130-R11"</formula>
    </cfRule>
    <cfRule type="cellIs" dxfId="38" priority="42" stopIfTrue="1" operator="equal">
      <formula>"CW 3120-R2"</formula>
    </cfRule>
    <cfRule type="cellIs" dxfId="37" priority="43" stopIfTrue="1" operator="equal">
      <formula>"CW 3240-R7"</formula>
    </cfRule>
  </conditionalFormatting>
  <conditionalFormatting sqref="D810">
    <cfRule type="cellIs" dxfId="36" priority="44" stopIfTrue="1" operator="equal">
      <formula>"CW 2130-R11"</formula>
    </cfRule>
    <cfRule type="cellIs" dxfId="35" priority="45" stopIfTrue="1" operator="equal">
      <formula>"CW 3120-R2"</formula>
    </cfRule>
    <cfRule type="cellIs" dxfId="34" priority="46" stopIfTrue="1" operator="equal">
      <formula>"CW 3240-R7"</formula>
    </cfRule>
  </conditionalFormatting>
  <conditionalFormatting sqref="D712">
    <cfRule type="cellIs" dxfId="33" priority="27" stopIfTrue="1" operator="equal">
      <formula>"CW 2130-R11"</formula>
    </cfRule>
    <cfRule type="cellIs" dxfId="32" priority="28" stopIfTrue="1" operator="equal">
      <formula>"CW 3120-R2"</formula>
    </cfRule>
    <cfRule type="cellIs" dxfId="31" priority="29" stopIfTrue="1" operator="equal">
      <formula>"CW 3240-R7"</formula>
    </cfRule>
  </conditionalFormatting>
  <conditionalFormatting sqref="D813">
    <cfRule type="cellIs" dxfId="30" priority="38" stopIfTrue="1" operator="equal">
      <formula>"CW 2130-R11"</formula>
    </cfRule>
    <cfRule type="cellIs" dxfId="29" priority="39" stopIfTrue="1" operator="equal">
      <formula>"CW 3120-R2"</formula>
    </cfRule>
    <cfRule type="cellIs" dxfId="28" priority="40" stopIfTrue="1" operator="equal">
      <formula>"CW 3240-R7"</formula>
    </cfRule>
  </conditionalFormatting>
  <conditionalFormatting sqref="D812">
    <cfRule type="cellIs" dxfId="27" priority="35" stopIfTrue="1" operator="equal">
      <formula>"CW 2130-R11"</formula>
    </cfRule>
    <cfRule type="cellIs" dxfId="26" priority="36" stopIfTrue="1" operator="equal">
      <formula>"CW 3120-R2"</formula>
    </cfRule>
    <cfRule type="cellIs" dxfId="25" priority="37" stopIfTrue="1" operator="equal">
      <formula>"CW 3240-R7"</formula>
    </cfRule>
  </conditionalFormatting>
  <conditionalFormatting sqref="D709">
    <cfRule type="cellIs" dxfId="24" priority="30" stopIfTrue="1" operator="equal">
      <formula>"CW 2130-R11"</formula>
    </cfRule>
    <cfRule type="cellIs" dxfId="23" priority="31" stopIfTrue="1" operator="equal">
      <formula>"CW 3120-R2"</formula>
    </cfRule>
    <cfRule type="cellIs" dxfId="22" priority="32" stopIfTrue="1" operator="equal">
      <formula>"CW 3240-R7"</formula>
    </cfRule>
  </conditionalFormatting>
  <conditionalFormatting sqref="D709">
    <cfRule type="cellIs" dxfId="21" priority="33" stopIfTrue="1" operator="equal">
      <formula>"CW 3120-R2"</formula>
    </cfRule>
    <cfRule type="cellIs" dxfId="20" priority="34" stopIfTrue="1" operator="equal">
      <formula>"CW 3240-R7"</formula>
    </cfRule>
  </conditionalFormatting>
  <conditionalFormatting sqref="D711">
    <cfRule type="cellIs" dxfId="19" priority="19" stopIfTrue="1" operator="equal">
      <formula>"CW 3120-R2"</formula>
    </cfRule>
    <cfRule type="cellIs" dxfId="18" priority="20" stopIfTrue="1" operator="equal">
      <formula>"CW 3240-R7"</formula>
    </cfRule>
  </conditionalFormatting>
  <conditionalFormatting sqref="D710">
    <cfRule type="cellIs" dxfId="17" priority="17" stopIfTrue="1" operator="equal">
      <formula>"CW 3120-R2"</formula>
    </cfRule>
    <cfRule type="cellIs" dxfId="16" priority="18" stopIfTrue="1" operator="equal">
      <formula>"CW 3240-R7"</formula>
    </cfRule>
  </conditionalFormatting>
  <conditionalFormatting sqref="D713">
    <cfRule type="cellIs" dxfId="15" priority="15" stopIfTrue="1" operator="equal">
      <formula>"CW 3120-R2"</formula>
    </cfRule>
    <cfRule type="cellIs" dxfId="14" priority="16" stopIfTrue="1" operator="equal">
      <formula>"CW 3240-R7"</formula>
    </cfRule>
  </conditionalFormatting>
  <conditionalFormatting sqref="D718">
    <cfRule type="cellIs" dxfId="13" priority="7" stopIfTrue="1" operator="equal">
      <formula>"CW 2130-R11"</formula>
    </cfRule>
    <cfRule type="cellIs" dxfId="12" priority="8" stopIfTrue="1" operator="equal">
      <formula>"CW 3120-R2"</formula>
    </cfRule>
    <cfRule type="cellIs" dxfId="11" priority="9" stopIfTrue="1" operator="equal">
      <formula>"CW 3240-R7"</formula>
    </cfRule>
  </conditionalFormatting>
  <conditionalFormatting sqref="D715">
    <cfRule type="cellIs" dxfId="10" priority="10" stopIfTrue="1" operator="equal">
      <formula>"CW 2130-R11"</formula>
    </cfRule>
    <cfRule type="cellIs" dxfId="9" priority="11" stopIfTrue="1" operator="equal">
      <formula>"CW 3120-R2"</formula>
    </cfRule>
    <cfRule type="cellIs" dxfId="8" priority="12" stopIfTrue="1" operator="equal">
      <formula>"CW 3240-R7"</formula>
    </cfRule>
  </conditionalFormatting>
  <conditionalFormatting sqref="D715">
    <cfRule type="cellIs" dxfId="7" priority="13" stopIfTrue="1" operator="equal">
      <formula>"CW 3120-R2"</formula>
    </cfRule>
    <cfRule type="cellIs" dxfId="6" priority="14" stopIfTrue="1" operator="equal">
      <formula>"CW 3240-R7"</formula>
    </cfRule>
  </conditionalFormatting>
  <conditionalFormatting sqref="D717">
    <cfRule type="cellIs" dxfId="5" priority="5" stopIfTrue="1" operator="equal">
      <formula>"CW 3120-R2"</formula>
    </cfRule>
    <cfRule type="cellIs" dxfId="4" priority="6" stopIfTrue="1" operator="equal">
      <formula>"CW 3240-R7"</formula>
    </cfRule>
  </conditionalFormatting>
  <conditionalFormatting sqref="D716">
    <cfRule type="cellIs" dxfId="3" priority="3" stopIfTrue="1" operator="equal">
      <formula>"CW 3120-R2"</formula>
    </cfRule>
    <cfRule type="cellIs" dxfId="2" priority="4" stopIfTrue="1" operator="equal">
      <formula>"CW 3240-R7"</formula>
    </cfRule>
  </conditionalFormatting>
  <conditionalFormatting sqref="D719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816" xr:uid="{00000000-0002-0000-0100-000000000000}">
      <formula1>IF(AND(G816&gt;=0.01,G816&lt;=G830*0.05),ROUND(G816,2),0.01)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85:G186 G189 G194:G197 G726:G727 G201:G204 G206 G214 G216:G217 G219 G222:G224 G233 G235 G248 G323:G324 G299:G300 G307 G309 G17 G320:G321 G8 G10 G12:G13 G15 G302:G305 G27:G28 G25 G54 G56:G57 G76 G78 G88:G89 G103 G547:G549 G96 G98:G99 G101 G110:G111 G114:G119 G136 G138:G139 G162 G172:G173 G337 G328 G330 G332:G333 G335 G340:G341 G108 G345:G346 G365 G367:G368 G396 G398 G408:G409 G424 G415 G417 G419:G420 G422 G343 G434:G435 G438:G443 G460 G462:G463 G483 G485 G497:G498 G507:G508 G432 G515:G516 G519:G524 G445:G447 G535 G504:G505 G537:G538 G554 G557 G562:G563 G565 G567 G178 G595 G586 G588 G590:G591 G593 G513 G665 G619 G621 G631 G634 G559:G560 G636:G637 G639 G645:G646 G659 G650 G652 G654:G655 G657 G662:G663 G602 G667:G668 G671:G676 G692 G694:G695 G449:G452 G704 G729 G731 G742:G743 G208:G209 G211 G747:G748 G750:G751 G754 G757:G758 G767:G768 G776:G777 G182:G183 G311:G317 G80:G85 G411 G500 G487:G494 G226:G230 G761:G764 G65 G612 G153 G22:G23 G469 G628 G678:G679 G813 G551 G93:G94 G701 G531:G532 G374 G37:G38 G131:G133 G526 G199 G46 G20 G31:G35 G68:G74 G106 G40:G43 G141:G143 G156:G160 G164:G169 G237:G238 G349:G352 G359:G362 G370:G372 G389:G394 G400:G405 G427 G429:G430 G455:G457 G465:G467 G475:G481 G511 G685:G689 G626 G569:G575 G598 G600 G604 G606:G608 G610 G62:G63 G641:G642 G356 G681:G682 G697:G699 G721:G724 G733:G739 G771:G773 G615:G616 G543:G544 G540:G541 G175:G176 G578:G579 G581:G582 G121:G124 G146 G148:G151 G191:G192 G126:G128 G354 G528:G529 G59:G60 G623:G624 G782 G785:G786 G789 G792:G793 G48:G51 G243:G246 G241 G796 G799 G801 G804 G251:G252 G254 G256 G259:G261 G263 G265:G267 G473 G377 G379:G381 G383 G385:G387 G270 G272 G274:G276 G278 G280:G282 G285 G287 G289:G291 G293 G295:G297 G807 G810 G707 G709 G711:G713 G715 G717:G719" xr:uid="{665CDEFB-A0EA-4A75-A174-910625350915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184 G188 G147 G190 G198 G193 G205 G207 G741 G215 G218 G220 G231:G232 G234 G236 G200 G795 G250 G298 G301 G310 G319 G9 G11 G16 G19 G770 G26 G29:G30 G36 G39 G47 G52:G53 G55 G58 G67 G79 G87 G95 G97 G102 G105 G21 G109 G112:G113 G120 G125 G129 G134:G135 G137 G140 G155 G163 G171 G329 G331 G336 G339 G344 G347:G348 G353 G242 G363:G364 G366 G369 G388 G399 G407 G416 G418 G423 G426 G433 G436:G437 G444 G448 G453:G454 G458:G459 G461 G464 G474 G486 G496 G506 G510 G428 G514 G517:G518 G525 G527 G530 G533:G534 G536 G539 G553 G555:G556 G558 G561 G568 G577 G587 G589 G594 G597 G603 G605 G609 G611 G613:G614 G617:G618 G620 G622 G630 G632:G633 G635 G640 G644 G651 G653 G658 G661 G599 G666 G669:G670 G677 G680 G683:G684 G690:G691 G693 G696 G703 G720 G725 G732 G210 G212:G213 G775 G749 G753 G755:G756 G759 G24 G107 G342 G431 G512 G601 G664 G766 G44 G705:G706 G546 G542 G61 G625 G357:G358 G177 G145 G355 G781 G784 G788 G791 G240 G798 G803 G806 G254:G255 G257:G258 G260 G263:G264 G266 G269 G380 G377:G378 G383:G384 G386 G272:G273 G275 G278:G279 G281 G284 G287:G288 G290 G293:G294 G296 G472 G809 G812 G712 G709:G710 G718 G715:G716" xr:uid="{39B861B5-4455-4C48-832F-77F7FEB9CAE8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225 G308 G77 G397 G484 G566 G730 G800" xr:uid="{01BCAF2E-6528-4B40-AB51-C2D81DA64765}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261 F267 F381 F387 F276 F282 F291 F297 F713 F719" xr:uid="{5003F88A-AFAE-4E53-B932-67F977CB760F}">
      <formula1>IF(F261&gt;=0,ROUND(F261,0),0)</formula1>
    </dataValidation>
  </dataValidations>
  <pageMargins left="0.5" right="0.5" top="0.75" bottom="0.75" header="0.25" footer="0.25"/>
  <pageSetup scale="73" orientation="portrait" r:id="rId1"/>
  <headerFooter alignWithMargins="0">
    <oddHeader>&amp;L&amp;10The City of Winnipeg
Tender No. 1-2023 Addendum 1
&amp;R&amp;10Bid Submission
&amp;P of &amp;N</oddHeader>
    <oddFooter xml:space="preserve">&amp;R                    </oddFooter>
  </headerFooter>
  <rowBreaks count="37" manualBreakCount="37">
    <brk id="28" min="1" max="7" man="1"/>
    <brk id="50" min="1" max="7" man="1"/>
    <brk id="74" min="1" max="7" man="1"/>
    <brk id="90" max="16383" man="1"/>
    <brk id="116" min="1" max="7" man="1"/>
    <brk id="139" min="1" max="7" man="1"/>
    <brk id="160" min="1" max="7" man="1"/>
    <brk id="179" max="16383" man="1"/>
    <brk id="201" min="1" max="7" man="1"/>
    <brk id="228" min="1" max="7" man="1"/>
    <brk id="251" min="1" max="7" man="1"/>
    <brk id="276" min="1" max="7" man="1"/>
    <brk id="302" min="1" max="7" man="1"/>
    <brk id="325" max="16383" man="1"/>
    <brk id="351" min="1" max="7" man="1"/>
    <brk id="374" min="1" max="7" man="1"/>
    <brk id="398" min="1" max="7" man="1"/>
    <brk id="412" max="16383" man="1"/>
    <brk id="435" min="1" max="7" man="1"/>
    <brk id="457" min="1" max="7" man="1"/>
    <brk id="481" min="1" max="7" man="1"/>
    <brk id="501" max="16383" man="1"/>
    <brk id="526" min="1" max="7" man="1"/>
    <brk id="548" min="1" max="7" man="1"/>
    <brk id="572" min="1" max="7" man="1"/>
    <brk id="583" max="16383" man="1"/>
    <brk id="608" min="1" max="7" man="1"/>
    <brk id="631" min="1" max="7" man="1"/>
    <brk id="647" max="16383" man="1"/>
    <brk id="673" min="1" max="7" man="1"/>
    <brk id="698" min="1" max="7" man="1"/>
    <brk id="724" min="1" max="7" man="1"/>
    <brk id="744" max="16383" man="1"/>
    <brk id="768" min="1" max="7" man="1"/>
    <brk id="778" max="16383" man="1"/>
    <brk id="804" min="1" max="7" man="1"/>
    <brk id="81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10" ma:contentTypeDescription="Create a new document." ma:contentTypeScope="" ma:versionID="785dd801c0107d9d8438f0a013c54047">
  <xsd:schema xmlns:xsd="http://www.w3.org/2001/XMLSchema" xmlns:xs="http://www.w3.org/2001/XMLSchema" xmlns:p="http://schemas.microsoft.com/office/2006/metadata/properties" xmlns:ns3="06ada51f-9c80-420f-ba72-d05966e91597" targetNamespace="http://schemas.microsoft.com/office/2006/metadata/properties" ma:root="true" ma:fieldsID="46843d1fa06826dc7d4f82483f17c27a" ns3:_="">
    <xsd:import namespace="06ada51f-9c80-420f-ba72-d05966e915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ada51f-9c80-420f-ba72-d05966e91597" xsi:nil="true"/>
  </documentManagement>
</p:properties>
</file>

<file path=customXml/itemProps1.xml><?xml version="1.0" encoding="utf-8"?>
<ds:datastoreItem xmlns:ds="http://schemas.openxmlformats.org/officeDocument/2006/customXml" ds:itemID="{AC537175-1E2B-47CB-AC16-BA23BDF73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da51f-9c80-420f-ba72-d05966e91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7FDCD3-8408-4BCC-B561-522917C05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E1CFEF-FEB7-476A-B208-7F172B228FC5}">
  <ds:schemaRefs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06ada51f-9c80-420f-ba72-d05966e9159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1-2023 FORM B</vt:lpstr>
      <vt:lpstr>'1-2023 FORM B'!Print_Area</vt:lpstr>
      <vt:lpstr>'1-2023 FORM B'!Print_Titles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Mar. 16, 2023
by C. Humbert
File Size 93.2 KB</dc:description>
  <cp:lastModifiedBy>Purdy, Al</cp:lastModifiedBy>
  <cp:lastPrinted>2023-03-16T19:31:36Z</cp:lastPrinted>
  <dcterms:created xsi:type="dcterms:W3CDTF">1999-03-31T15:44:33Z</dcterms:created>
  <dcterms:modified xsi:type="dcterms:W3CDTF">2023-03-17T14:39:44Z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ContentTypeId">
    <vt:lpwstr>0x01010067F0186B4BBF1E4CBE4DDBE3B95C5F16</vt:lpwstr>
  </property>
</Properties>
</file>