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718-2022\WORK IN PROGRESS\718-2022_ADDENDUM_6\"/>
    </mc:Choice>
  </mc:AlternateContent>
  <xr:revisionPtr revIDLastSave="0" documentId="13_ncr:1_{C19FFDEE-D4B3-4F28-9933-B4945A578E6D}" xr6:coauthVersionLast="36" xr6:coauthVersionMax="47" xr10:uidLastSave="{00000000-0000-0000-0000-000000000000}"/>
  <bookViews>
    <workbookView xWindow="0" yWindow="0" windowWidth="28800" windowHeight="116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prices'!$A$5:$G$34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prices'!$A$1:$G$42</definedName>
    <definedName name="Print_Area_1">'Unit prices'!$A$6:$G$62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2" l="1"/>
  <c r="G30" i="2" l="1"/>
  <c r="G32" i="2" l="1"/>
  <c r="G31" i="2"/>
  <c r="G24" i="2" l="1"/>
  <c r="G19" i="2" l="1"/>
  <c r="G21" i="2"/>
  <c r="G23" i="2"/>
  <c r="G10" i="2"/>
  <c r="G12" i="2"/>
  <c r="G15" i="2"/>
  <c r="G17" i="2"/>
  <c r="G26" i="2" l="1"/>
  <c r="G6" i="2" l="1"/>
  <c r="G7" i="2" l="1"/>
  <c r="G8" i="2"/>
  <c r="G25" i="2"/>
  <c r="G27" i="2"/>
  <c r="G28" i="2"/>
  <c r="G29" i="2"/>
  <c r="A7" i="2" l="1"/>
  <c r="A8" i="2" s="1"/>
  <c r="A9" i="2" s="1"/>
  <c r="F3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0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<sst xmlns="http://schemas.openxmlformats.org/spreadsheetml/2006/main" count="92" uniqueCount="66">
  <si>
    <t>Item</t>
  </si>
  <si>
    <t>Description</t>
  </si>
  <si>
    <t>Approximate Quantity</t>
  </si>
  <si>
    <t>Unit</t>
  </si>
  <si>
    <t>Unit Price</t>
  </si>
  <si>
    <t>Amount</t>
  </si>
  <si>
    <t>Lump Sum</t>
  </si>
  <si>
    <t>Name of Bidder</t>
  </si>
  <si>
    <t>Spec.
Ref</t>
  </si>
  <si>
    <t>UNIT PRICES</t>
  </si>
  <si>
    <t>(See "Prices" clause in tender document)</t>
  </si>
  <si>
    <t>TOTAL BID PRICE (GST extra) (in numbers)</t>
  </si>
  <si>
    <t>Mobilization and Demobilization</t>
  </si>
  <si>
    <t>By-pass Manhole and Valve Assembly</t>
  </si>
  <si>
    <t>Flow Control and Temporary Wastewater Diversion and Disposal</t>
  </si>
  <si>
    <t>Structural</t>
  </si>
  <si>
    <t>Architectural</t>
  </si>
  <si>
    <t>Process Mechanical</t>
  </si>
  <si>
    <t>Building Mechanical</t>
  </si>
  <si>
    <t>Electrical and Instrumentation</t>
  </si>
  <si>
    <t>Additional Works</t>
  </si>
  <si>
    <t>Force Main</t>
  </si>
  <si>
    <t>D3.2.a</t>
  </si>
  <si>
    <t>D3.2.b</t>
  </si>
  <si>
    <t>D3.2.c</t>
  </si>
  <si>
    <t>D3.2.d</t>
  </si>
  <si>
    <t>D3.2.e</t>
  </si>
  <si>
    <t>D3.2.f</t>
  </si>
  <si>
    <t>D3.2.g</t>
  </si>
  <si>
    <t>D3.2.h</t>
  </si>
  <si>
    <t>D3.2.i</t>
  </si>
  <si>
    <t>a)</t>
  </si>
  <si>
    <t>33 31 23</t>
  </si>
  <si>
    <t>lin m</t>
  </si>
  <si>
    <t>Plugging Existing Force Mains</t>
  </si>
  <si>
    <t>ea</t>
  </si>
  <si>
    <t>Fittings</t>
  </si>
  <si>
    <t>Bends (SD-004)</t>
  </si>
  <si>
    <t>i)</t>
  </si>
  <si>
    <t>SD-004</t>
  </si>
  <si>
    <t>Connecting to Existing Manhole</t>
  </si>
  <si>
    <t>250mm</t>
  </si>
  <si>
    <t>Partial Slab Patches</t>
  </si>
  <si>
    <t>CW 3230</t>
  </si>
  <si>
    <r>
      <t>m</t>
    </r>
    <r>
      <rPr>
        <sz val="10"/>
        <rFont val="Calibri"/>
        <family val="2"/>
      </rPr>
      <t>²</t>
    </r>
  </si>
  <si>
    <t>200mm reinforced concrete pavement</t>
  </si>
  <si>
    <t>Miscellanous Concrete Slab Renewal</t>
  </si>
  <si>
    <t>Sidewalk (SD-228A)</t>
  </si>
  <si>
    <t>Concrete Curb Renewal</t>
  </si>
  <si>
    <t>Barrier Curb (SD-204)</t>
  </si>
  <si>
    <t>CW 3235</t>
  </si>
  <si>
    <t>CW 3240</t>
  </si>
  <si>
    <t>Construction of Asphaltic Concrete Patches Type 1A</t>
  </si>
  <si>
    <t>CW 3410</t>
  </si>
  <si>
    <t>Automation</t>
  </si>
  <si>
    <t>D3.2.j</t>
  </si>
  <si>
    <t>Standardized PLC Control System and Motor Control Equipment</t>
  </si>
  <si>
    <t>Standardized Instrumentation</t>
  </si>
  <si>
    <t>E4</t>
  </si>
  <si>
    <t>E5</t>
  </si>
  <si>
    <t>N/A</t>
  </si>
  <si>
    <t>Trenchless installation, Class B sand bedding, Class 3 backfill</t>
  </si>
  <si>
    <r>
      <t>45</t>
    </r>
    <r>
      <rPr>
        <sz val="10"/>
        <rFont val="Calibri"/>
        <family val="2"/>
      </rPr>
      <t>° Bend</t>
    </r>
  </si>
  <si>
    <t>Linkseal and Tie-In</t>
  </si>
  <si>
    <t>FORM B(R2):PRICES</t>
  </si>
  <si>
    <t>Applicable MRST (for items 14 to 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</si>
</sst>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0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4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7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</cellStyleXfs>
  <cellXfs count="75">
    <xf numFmtId="0" fontId="0" fillId="0" borderId="0" xfId="0"/>
    <xf numFmtId="0" fontId="1" fillId="0" borderId="0" xfId="0" applyFont="1" applyAlignment="1"/>
    <xf numFmtId="4" fontId="36" fillId="24" borderId="18" xfId="1" applyNumberFormat="1" applyFont="1" applyBorder="1" applyAlignment="1">
      <alignment horizontal="left"/>
    </xf>
    <xf numFmtId="0" fontId="36" fillId="24" borderId="24" xfId="1" applyNumberFormat="1" applyFont="1" applyBorder="1" applyAlignment="1">
      <alignment horizontal="left"/>
    </xf>
    <xf numFmtId="0" fontId="2" fillId="0" borderId="26" xfId="0" applyFont="1" applyBorder="1" applyAlignment="1" applyProtection="1">
      <alignment horizontal="center" wrapText="1"/>
    </xf>
    <xf numFmtId="0" fontId="2" fillId="0" borderId="29" xfId="0" applyFont="1" applyBorder="1" applyAlignment="1" applyProtection="1">
      <alignment horizontal="left" wrapText="1" indent="1"/>
    </xf>
    <xf numFmtId="0" fontId="2" fillId="0" borderId="29" xfId="0" applyFont="1" applyBorder="1" applyAlignment="1" applyProtection="1">
      <alignment horizontal="left" wrapText="1" indent="2"/>
    </xf>
    <xf numFmtId="0" fontId="2" fillId="0" borderId="29" xfId="0" applyFont="1" applyBorder="1" applyAlignment="1" applyProtection="1">
      <alignment horizontal="left" wrapText="1"/>
    </xf>
    <xf numFmtId="0" fontId="2" fillId="0" borderId="12" xfId="0" applyFont="1" applyBorder="1" applyAlignment="1" applyProtection="1">
      <alignment horizontal="center" wrapText="1"/>
    </xf>
    <xf numFmtId="164" fontId="2" fillId="0" borderId="28" xfId="0" applyNumberFormat="1" applyFont="1" applyBorder="1" applyAlignment="1" applyProtection="1">
      <alignment horizontal="left"/>
    </xf>
    <xf numFmtId="164" fontId="2" fillId="0" borderId="28" xfId="0" applyNumberFormat="1" applyFont="1" applyBorder="1" applyAlignment="1" applyProtection="1">
      <alignment horizontal="left" indent="1"/>
    </xf>
    <xf numFmtId="4" fontId="30" fillId="0" borderId="12" xfId="0" applyNumberFormat="1" applyFont="1" applyBorder="1" applyAlignment="1">
      <alignment horizontal="left" wrapText="1"/>
    </xf>
    <xf numFmtId="4" fontId="30" fillId="0" borderId="12" xfId="0" applyNumberFormat="1" applyFont="1" applyBorder="1" applyAlignment="1" applyProtection="1">
      <alignment horizontal="left" wrapText="1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right"/>
    </xf>
    <xf numFmtId="4" fontId="2" fillId="0" borderId="0" xfId="0" applyNumberFormat="1" applyFont="1" applyAlignment="1" applyProtection="1">
      <alignment horizontal="right"/>
    </xf>
    <xf numFmtId="0" fontId="2" fillId="0" borderId="0" xfId="0" applyFont="1"/>
    <xf numFmtId="4" fontId="2" fillId="0" borderId="0" xfId="0" applyNumberFormat="1" applyFont="1" applyAlignment="1">
      <alignment horizontal="left"/>
    </xf>
    <xf numFmtId="4" fontId="2" fillId="0" borderId="0" xfId="0" applyNumberFormat="1" applyFont="1" applyAlignment="1" applyProtection="1">
      <alignment horizontal="left"/>
    </xf>
    <xf numFmtId="0" fontId="2" fillId="0" borderId="0" xfId="0" applyFont="1" applyAlignment="1"/>
    <xf numFmtId="164" fontId="2" fillId="0" borderId="25" xfId="0" applyNumberFormat="1" applyFont="1" applyBorder="1" applyAlignment="1" applyProtection="1">
      <alignment horizontal="left"/>
    </xf>
    <xf numFmtId="0" fontId="2" fillId="0" borderId="29" xfId="0" applyFont="1" applyBorder="1" applyAlignment="1" applyProtection="1">
      <alignment wrapText="1"/>
    </xf>
    <xf numFmtId="3" fontId="2" fillId="0" borderId="26" xfId="0" applyNumberFormat="1" applyFont="1" applyBorder="1" applyAlignment="1" applyProtection="1">
      <alignment horizontal="center"/>
    </xf>
    <xf numFmtId="4" fontId="2" fillId="0" borderId="26" xfId="0" applyNumberFormat="1" applyFont="1" applyBorder="1" applyAlignment="1" applyProtection="1">
      <alignment horizontal="right"/>
      <protection locked="0"/>
    </xf>
    <xf numFmtId="4" fontId="2" fillId="0" borderId="27" xfId="0" applyNumberFormat="1" applyFont="1" applyBorder="1" applyAlignment="1" applyProtection="1">
      <alignment horizontal="right"/>
    </xf>
    <xf numFmtId="164" fontId="2" fillId="0" borderId="28" xfId="0" applyNumberFormat="1" applyFont="1" applyBorder="1" applyAlignment="1" applyProtection="1">
      <alignment horizontal="left" vertical="top" indent="1"/>
    </xf>
    <xf numFmtId="164" fontId="2" fillId="0" borderId="28" xfId="0" applyNumberFormat="1" applyFont="1" applyBorder="1" applyAlignment="1" applyProtection="1">
      <alignment horizontal="left" indent="2"/>
    </xf>
    <xf numFmtId="4" fontId="2" fillId="0" borderId="26" xfId="0" applyNumberFormat="1" applyFont="1" applyBorder="1" applyAlignment="1" applyProtection="1">
      <alignment horizontal="right"/>
    </xf>
    <xf numFmtId="164" fontId="2" fillId="0" borderId="0" xfId="0" applyNumberFormat="1" applyFont="1" applyAlignment="1" applyProtection="1">
      <protection locked="0"/>
    </xf>
    <xf numFmtId="4" fontId="2" fillId="0" borderId="0" xfId="0" applyNumberFormat="1" applyFont="1" applyAlignment="1" applyProtection="1">
      <alignment wrapText="1"/>
      <protection locked="0"/>
    </xf>
    <xf numFmtId="4" fontId="2" fillId="0" borderId="0" xfId="0" applyNumberFormat="1" applyFont="1" applyAlignment="1" applyProtection="1">
      <alignment horizontal="center"/>
    </xf>
    <xf numFmtId="0" fontId="2" fillId="0" borderId="0" xfId="0" applyNumberFormat="1" applyFont="1" applyAlignment="1" applyProtection="1"/>
    <xf numFmtId="0" fontId="2" fillId="0" borderId="0" xfId="0" applyNumberFormat="1" applyFont="1" applyAlignment="1" applyProtection="1">
      <alignment horizontal="center"/>
    </xf>
    <xf numFmtId="0" fontId="30" fillId="0" borderId="12" xfId="0" applyFont="1" applyBorder="1" applyAlignment="1" applyProtection="1">
      <alignment horizontal="left" wrapText="1"/>
    </xf>
    <xf numFmtId="0" fontId="30" fillId="0" borderId="12" xfId="0" applyFont="1" applyBorder="1" applyAlignment="1" applyProtection="1">
      <alignment horizontal="center" wrapText="1"/>
    </xf>
    <xf numFmtId="4" fontId="30" fillId="0" borderId="12" xfId="0" applyNumberFormat="1" applyFont="1" applyBorder="1" applyAlignment="1" applyProtection="1">
      <alignment horizontal="center" wrapText="1"/>
    </xf>
    <xf numFmtId="0" fontId="36" fillId="24" borderId="17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0" fontId="36" fillId="24" borderId="16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center"/>
    </xf>
    <xf numFmtId="4" fontId="36" fillId="24" borderId="0" xfId="1" applyNumberFormat="1" applyFont="1" applyBorder="1" applyAlignment="1" applyProtection="1">
      <alignment horizontal="center"/>
    </xf>
    <xf numFmtId="0" fontId="36" fillId="24" borderId="15" xfId="1" applyNumberFormat="1" applyFont="1" applyBorder="1" applyAlignment="1" applyProtection="1"/>
    <xf numFmtId="0" fontId="36" fillId="24" borderId="14" xfId="1" applyNumberFormat="1" applyFont="1" applyBorder="1" applyAlignment="1" applyProtection="1"/>
    <xf numFmtId="0" fontId="36" fillId="24" borderId="14" xfId="1" applyNumberFormat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>
      <alignment horizontal="center"/>
    </xf>
    <xf numFmtId="164" fontId="2" fillId="0" borderId="20" xfId="0" applyNumberFormat="1" applyFont="1" applyBorder="1" applyAlignment="1" applyProtection="1"/>
    <xf numFmtId="0" fontId="2" fillId="0" borderId="0" xfId="0" applyFont="1" applyAlignment="1" applyProtection="1">
      <alignment wrapText="1"/>
    </xf>
    <xf numFmtId="0" fontId="2" fillId="0" borderId="0" xfId="0" applyFont="1" applyAlignment="1" applyProtection="1">
      <alignment horizontal="center" wrapText="1"/>
    </xf>
    <xf numFmtId="164" fontId="2" fillId="0" borderId="16" xfId="0" applyNumberFormat="1" applyFont="1" applyBorder="1" applyAlignment="1" applyProtection="1"/>
    <xf numFmtId="4" fontId="2" fillId="0" borderId="14" xfId="0" applyNumberFormat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/>
    <xf numFmtId="4" fontId="2" fillId="0" borderId="21" xfId="0" applyNumberFormat="1" applyFont="1" applyBorder="1" applyAlignment="1" applyProtection="1">
      <alignment horizontal="right"/>
    </xf>
    <xf numFmtId="4" fontId="2" fillId="0" borderId="14" xfId="0" applyNumberFormat="1" applyFont="1" applyBorder="1" applyAlignment="1" applyProtection="1">
      <alignment horizontal="right"/>
    </xf>
    <xf numFmtId="4" fontId="2" fillId="0" borderId="22" xfId="0" applyNumberFormat="1" applyFont="1" applyBorder="1" applyAlignment="1" applyProtection="1">
      <alignment horizontal="right"/>
    </xf>
    <xf numFmtId="4" fontId="2" fillId="0" borderId="23" xfId="0" applyNumberFormat="1" applyFont="1" applyBorder="1" applyAlignment="1" applyProtection="1">
      <alignment horizontal="right"/>
    </xf>
    <xf numFmtId="0" fontId="2" fillId="0" borderId="14" xfId="0" applyFont="1" applyBorder="1" applyAlignment="1" applyProtection="1">
      <alignment horizontal="center" wrapText="1"/>
    </xf>
    <xf numFmtId="164" fontId="2" fillId="0" borderId="15" xfId="0" applyNumberFormat="1" applyFont="1" applyBorder="1" applyAlignment="1" applyProtection="1"/>
    <xf numFmtId="0" fontId="2" fillId="0" borderId="14" xfId="0" applyFont="1" applyBorder="1" applyAlignment="1" applyProtection="1">
      <alignment wrapText="1"/>
    </xf>
    <xf numFmtId="0" fontId="2" fillId="0" borderId="29" xfId="0" applyFont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/>
    <xf numFmtId="4" fontId="2" fillId="0" borderId="14" xfId="0" applyNumberFormat="1" applyFont="1" applyBorder="1" applyAlignment="1" applyProtection="1">
      <alignment horizontal="center"/>
      <protection locked="0"/>
    </xf>
    <xf numFmtId="164" fontId="2" fillId="0" borderId="0" xfId="0" applyNumberFormat="1" applyFont="1" applyAlignment="1" applyProtection="1">
      <alignment wrapText="1"/>
      <protection locked="0"/>
    </xf>
    <xf numFmtId="7" fontId="36" fillId="24" borderId="14" xfId="1" applyNumberFormat="1" applyFont="1" applyBorder="1" applyAlignment="1">
      <alignment horizontal="center"/>
    </xf>
    <xf numFmtId="0" fontId="36" fillId="24" borderId="22" xfId="1" applyNumberFormat="1" applyFont="1" applyBorder="1" applyAlignment="1"/>
    <xf numFmtId="4" fontId="2" fillId="0" borderId="19" xfId="0" applyNumberFormat="1" applyFont="1" applyBorder="1" applyAlignment="1" applyProtection="1">
      <alignment horizontal="left"/>
    </xf>
    <xf numFmtId="0" fontId="2" fillId="0" borderId="0" xfId="0" applyNumberFormat="1" applyFont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/>
    <xf numFmtId="7" fontId="36" fillId="24" borderId="0" xfId="1" applyNumberFormat="1" applyFont="1" applyBorder="1" applyAlignment="1">
      <alignment horizontal="center"/>
    </xf>
    <xf numFmtId="0" fontId="36" fillId="24" borderId="23" xfId="1" applyNumberFormat="1" applyFont="1" applyBorder="1" applyAlignment="1"/>
  </cellXfs>
  <cellStyles count="11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C000000}"/>
    <cellStyle name="Linked Cell 2" xfId="79" xr:uid="{00000000-0005-0000-0000-00004D000000}"/>
    <cellStyle name="Neutral 2" xfId="80" xr:uid="{00000000-0005-0000-0000-00004E000000}"/>
    <cellStyle name="Normal" xfId="0" builtinId="0"/>
    <cellStyle name="Normal 2" xfId="81" xr:uid="{00000000-0005-0000-0000-000050000000}"/>
    <cellStyle name="Normal 3" xfId="82" xr:uid="{00000000-0005-0000-0000-000051000000}"/>
    <cellStyle name="Normal 3 2" xfId="111" xr:uid="{00000000-0005-0000-0000-000052000000}"/>
    <cellStyle name="Normal 4" xfId="83" xr:uid="{00000000-0005-0000-0000-000053000000}"/>
    <cellStyle name="Normal 5" xfId="84" xr:uid="{00000000-0005-0000-0000-000054000000}"/>
    <cellStyle name="Normal 6" xfId="1" xr:uid="{00000000-0005-0000-0000-000055000000}"/>
    <cellStyle name="Normal 7" xfId="110" xr:uid="{00000000-0005-0000-0000-000056000000}"/>
    <cellStyle name="Normal 7 2" xfId="113" xr:uid="{00000000-0005-0000-0000-000057000000}"/>
    <cellStyle name="Note 2" xfId="85" xr:uid="{00000000-0005-0000-0000-000058000000}"/>
    <cellStyle name="Note 2 2" xfId="112" xr:uid="{00000000-0005-0000-0000-000059000000}"/>
    <cellStyle name="Null" xfId="86" xr:uid="{00000000-0005-0000-0000-00005A000000}"/>
    <cellStyle name="Null 2" xfId="87" xr:uid="{00000000-0005-0000-0000-00005B000000}"/>
    <cellStyle name="Output 2" xfId="88" xr:uid="{00000000-0005-0000-0000-00005C000000}"/>
    <cellStyle name="Regular" xfId="89" xr:uid="{00000000-0005-0000-0000-00005D000000}"/>
    <cellStyle name="Regular 2" xfId="90" xr:uid="{00000000-0005-0000-0000-00005E000000}"/>
    <cellStyle name="Title 2" xfId="91" xr:uid="{00000000-0005-0000-0000-00005F000000}"/>
    <cellStyle name="TitleA" xfId="92" xr:uid="{00000000-0005-0000-0000-000060000000}"/>
    <cellStyle name="TitleA 2" xfId="93" xr:uid="{00000000-0005-0000-0000-000061000000}"/>
    <cellStyle name="TitleC" xfId="94" xr:uid="{00000000-0005-0000-0000-000062000000}"/>
    <cellStyle name="TitleC 2" xfId="95" xr:uid="{00000000-0005-0000-0000-000063000000}"/>
    <cellStyle name="TitleE8" xfId="96" xr:uid="{00000000-0005-0000-0000-000064000000}"/>
    <cellStyle name="TitleE8 2" xfId="97" xr:uid="{00000000-0005-0000-0000-000065000000}"/>
    <cellStyle name="TitleE8x" xfId="98" xr:uid="{00000000-0005-0000-0000-000066000000}"/>
    <cellStyle name="TitleE8x 2" xfId="99" xr:uid="{00000000-0005-0000-0000-000067000000}"/>
    <cellStyle name="TitleF" xfId="100" xr:uid="{00000000-0005-0000-0000-000068000000}"/>
    <cellStyle name="TitleF 2" xfId="101" xr:uid="{00000000-0005-0000-0000-000069000000}"/>
    <cellStyle name="TitleT" xfId="102" xr:uid="{00000000-0005-0000-0000-00006A000000}"/>
    <cellStyle name="TitleT 2" xfId="103" xr:uid="{00000000-0005-0000-0000-00006B000000}"/>
    <cellStyle name="TitleYC89" xfId="104" xr:uid="{00000000-0005-0000-0000-00006C000000}"/>
    <cellStyle name="TitleYC89 2" xfId="105" xr:uid="{00000000-0005-0000-0000-00006D000000}"/>
    <cellStyle name="TitleZ" xfId="106" xr:uid="{00000000-0005-0000-0000-00006E000000}"/>
    <cellStyle name="TitleZ 2" xfId="107" xr:uid="{00000000-0005-0000-0000-00006F000000}"/>
    <cellStyle name="Total 2" xfId="108" xr:uid="{00000000-0005-0000-0000-000070000000}"/>
    <cellStyle name="Warning Text 2" xfId="109" xr:uid="{00000000-0005-0000-0000-00007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G62"/>
  <sheetViews>
    <sheetView showGridLines="0" tabSelected="1" view="pageLayout" zoomScaleNormal="100" zoomScaleSheetLayoutView="100" workbookViewId="0">
      <selection activeCell="F24" sqref="F24"/>
    </sheetView>
  </sheetViews>
  <sheetFormatPr defaultColWidth="8.85546875" defaultRowHeight="12.75" x14ac:dyDescent="0.2"/>
  <cols>
    <col min="1" max="1" width="5.7109375" style="20" customWidth="1"/>
    <col min="2" max="2" width="32.42578125" style="20" bestFit="1" customWidth="1"/>
    <col min="3" max="3" width="12.5703125" style="20" customWidth="1"/>
    <col min="4" max="4" width="13.7109375" style="13" customWidth="1"/>
    <col min="5" max="5" width="10.7109375" style="14" customWidth="1"/>
    <col min="6" max="6" width="12.42578125" style="15" customWidth="1"/>
    <col min="7" max="7" width="13.85546875" style="15" customWidth="1"/>
    <col min="8" max="16384" width="8.85546875" style="17"/>
  </cols>
  <sheetData>
    <row r="1" spans="1:7" x14ac:dyDescent="0.2">
      <c r="A1" s="72"/>
      <c r="B1" s="72"/>
      <c r="C1" s="71" t="s">
        <v>64</v>
      </c>
      <c r="D1" s="71"/>
      <c r="E1" s="31"/>
      <c r="G1" s="16"/>
    </row>
    <row r="2" spans="1:7" x14ac:dyDescent="0.2">
      <c r="A2" s="70"/>
      <c r="B2" s="70"/>
      <c r="C2" s="32" t="s">
        <v>10</v>
      </c>
      <c r="D2" s="32"/>
      <c r="E2" s="31"/>
      <c r="F2" s="18"/>
      <c r="G2" s="19"/>
    </row>
    <row r="3" spans="1:7" x14ac:dyDescent="0.2">
      <c r="A3" s="70"/>
      <c r="B3" s="70"/>
      <c r="C3" s="33"/>
      <c r="D3" s="33"/>
      <c r="E3" s="31"/>
      <c r="F3" s="18"/>
      <c r="G3" s="19"/>
    </row>
    <row r="4" spans="1:7" x14ac:dyDescent="0.2">
      <c r="A4" s="64" t="s">
        <v>9</v>
      </c>
      <c r="B4" s="64"/>
      <c r="C4" s="64"/>
      <c r="D4" s="63"/>
      <c r="E4" s="31"/>
      <c r="F4" s="18"/>
      <c r="G4" s="19"/>
    </row>
    <row r="5" spans="1:7" ht="24" x14ac:dyDescent="0.2">
      <c r="A5" s="34" t="s">
        <v>0</v>
      </c>
      <c r="B5" s="34" t="s">
        <v>1</v>
      </c>
      <c r="C5" s="35" t="s">
        <v>8</v>
      </c>
      <c r="D5" s="35" t="s">
        <v>3</v>
      </c>
      <c r="E5" s="36" t="s">
        <v>2</v>
      </c>
      <c r="F5" s="11" t="s">
        <v>4</v>
      </c>
      <c r="G5" s="12" t="s">
        <v>5</v>
      </c>
    </row>
    <row r="6" spans="1:7" x14ac:dyDescent="0.2">
      <c r="A6" s="21">
        <v>1</v>
      </c>
      <c r="B6" s="22" t="s">
        <v>12</v>
      </c>
      <c r="C6" s="4" t="s">
        <v>22</v>
      </c>
      <c r="D6" s="8" t="s">
        <v>6</v>
      </c>
      <c r="E6" s="23">
        <v>1</v>
      </c>
      <c r="F6" s="24">
        <v>0</v>
      </c>
      <c r="G6" s="25">
        <f>ROUND(E6*F6,2)</f>
        <v>0</v>
      </c>
    </row>
    <row r="7" spans="1:7" ht="25.5" x14ac:dyDescent="0.2">
      <c r="A7" s="9">
        <f>A6+1</f>
        <v>2</v>
      </c>
      <c r="B7" s="22" t="s">
        <v>13</v>
      </c>
      <c r="C7" s="4" t="s">
        <v>23</v>
      </c>
      <c r="D7" s="8" t="s">
        <v>6</v>
      </c>
      <c r="E7" s="23">
        <v>1</v>
      </c>
      <c r="F7" s="24">
        <v>0</v>
      </c>
      <c r="G7" s="25">
        <f t="shared" ref="G7:G29" si="0">ROUND(E7*F7,2)</f>
        <v>0</v>
      </c>
    </row>
    <row r="8" spans="1:7" ht="25.5" x14ac:dyDescent="0.2">
      <c r="A8" s="9">
        <f t="shared" ref="A8" si="1">A7+1</f>
        <v>3</v>
      </c>
      <c r="B8" s="22" t="s">
        <v>14</v>
      </c>
      <c r="C8" s="4" t="s">
        <v>24</v>
      </c>
      <c r="D8" s="8" t="s">
        <v>6</v>
      </c>
      <c r="E8" s="23">
        <v>1</v>
      </c>
      <c r="F8" s="24">
        <v>0</v>
      </c>
      <c r="G8" s="25">
        <f t="shared" si="0"/>
        <v>0</v>
      </c>
    </row>
    <row r="9" spans="1:7" x14ac:dyDescent="0.2">
      <c r="A9" s="9">
        <f>A8+1</f>
        <v>4</v>
      </c>
      <c r="B9" s="22" t="s">
        <v>21</v>
      </c>
      <c r="C9" s="4" t="s">
        <v>25</v>
      </c>
      <c r="D9" s="8"/>
      <c r="E9" s="23"/>
      <c r="F9" s="28"/>
      <c r="G9" s="25"/>
    </row>
    <row r="10" spans="1:7" ht="25.5" x14ac:dyDescent="0.2">
      <c r="A10" s="26" t="s">
        <v>31</v>
      </c>
      <c r="B10" s="5" t="s">
        <v>61</v>
      </c>
      <c r="C10" s="4" t="s">
        <v>32</v>
      </c>
      <c r="D10" s="8" t="s">
        <v>33</v>
      </c>
      <c r="E10" s="23">
        <v>25</v>
      </c>
      <c r="F10" s="24">
        <v>0</v>
      </c>
      <c r="G10" s="25">
        <f t="shared" si="0"/>
        <v>0</v>
      </c>
    </row>
    <row r="11" spans="1:7" x14ac:dyDescent="0.2">
      <c r="A11" s="9">
        <v>5</v>
      </c>
      <c r="B11" s="22" t="s">
        <v>34</v>
      </c>
      <c r="C11" s="4"/>
      <c r="D11" s="8"/>
      <c r="E11" s="23"/>
      <c r="F11" s="28"/>
      <c r="G11" s="25"/>
    </row>
    <row r="12" spans="1:7" x14ac:dyDescent="0.2">
      <c r="A12" s="10" t="s">
        <v>31</v>
      </c>
      <c r="B12" s="5" t="s">
        <v>41</v>
      </c>
      <c r="C12" s="4" t="s">
        <v>32</v>
      </c>
      <c r="D12" s="8" t="s">
        <v>35</v>
      </c>
      <c r="E12" s="23">
        <v>1</v>
      </c>
      <c r="F12" s="24">
        <v>0</v>
      </c>
      <c r="G12" s="25">
        <f t="shared" si="0"/>
        <v>0</v>
      </c>
    </row>
    <row r="13" spans="1:7" x14ac:dyDescent="0.2">
      <c r="A13" s="9">
        <v>6</v>
      </c>
      <c r="B13" s="22" t="s">
        <v>36</v>
      </c>
      <c r="C13" s="4"/>
      <c r="D13" s="8"/>
      <c r="E13" s="23"/>
      <c r="F13" s="28"/>
      <c r="G13" s="25"/>
    </row>
    <row r="14" spans="1:7" x14ac:dyDescent="0.2">
      <c r="A14" s="10" t="s">
        <v>31</v>
      </c>
      <c r="B14" s="5" t="s">
        <v>37</v>
      </c>
      <c r="C14" s="4"/>
      <c r="D14" s="8"/>
      <c r="E14" s="23"/>
      <c r="F14" s="28"/>
      <c r="G14" s="25"/>
    </row>
    <row r="15" spans="1:7" x14ac:dyDescent="0.2">
      <c r="A15" s="27" t="s">
        <v>38</v>
      </c>
      <c r="B15" s="6" t="s">
        <v>62</v>
      </c>
      <c r="C15" s="4" t="s">
        <v>39</v>
      </c>
      <c r="D15" s="8" t="s">
        <v>35</v>
      </c>
      <c r="E15" s="23">
        <v>1</v>
      </c>
      <c r="F15" s="24">
        <v>0</v>
      </c>
      <c r="G15" s="25">
        <f t="shared" si="0"/>
        <v>0</v>
      </c>
    </row>
    <row r="16" spans="1:7" x14ac:dyDescent="0.2">
      <c r="A16" s="9">
        <v>7</v>
      </c>
      <c r="B16" s="7" t="s">
        <v>40</v>
      </c>
      <c r="C16" s="4"/>
      <c r="D16" s="8"/>
      <c r="E16" s="23"/>
      <c r="F16" s="28"/>
      <c r="G16" s="25"/>
    </row>
    <row r="17" spans="1:7" x14ac:dyDescent="0.2">
      <c r="A17" s="10" t="s">
        <v>31</v>
      </c>
      <c r="B17" s="5" t="s">
        <v>63</v>
      </c>
      <c r="C17" s="4" t="s">
        <v>32</v>
      </c>
      <c r="D17" s="8" t="s">
        <v>35</v>
      </c>
      <c r="E17" s="23">
        <v>1</v>
      </c>
      <c r="F17" s="24">
        <v>0</v>
      </c>
      <c r="G17" s="25">
        <f>ROUND(E17*F17,2)</f>
        <v>0</v>
      </c>
    </row>
    <row r="18" spans="1:7" x14ac:dyDescent="0.2">
      <c r="A18" s="9">
        <v>8</v>
      </c>
      <c r="B18" s="7" t="s">
        <v>42</v>
      </c>
      <c r="C18" s="4"/>
      <c r="D18" s="8"/>
      <c r="E18" s="23"/>
      <c r="F18" s="28"/>
      <c r="G18" s="25"/>
    </row>
    <row r="19" spans="1:7" ht="25.5" x14ac:dyDescent="0.2">
      <c r="A19" s="10" t="s">
        <v>31</v>
      </c>
      <c r="B19" s="5" t="s">
        <v>45</v>
      </c>
      <c r="C19" s="4" t="s">
        <v>43</v>
      </c>
      <c r="D19" s="8" t="s">
        <v>44</v>
      </c>
      <c r="E19" s="23">
        <v>16</v>
      </c>
      <c r="F19" s="24">
        <v>0</v>
      </c>
      <c r="G19" s="25">
        <f t="shared" si="0"/>
        <v>0</v>
      </c>
    </row>
    <row r="20" spans="1:7" ht="20.45" customHeight="1" x14ac:dyDescent="0.2">
      <c r="A20" s="9">
        <v>9</v>
      </c>
      <c r="B20" s="62" t="s">
        <v>46</v>
      </c>
      <c r="C20" s="4"/>
      <c r="D20" s="8"/>
      <c r="E20" s="23"/>
      <c r="F20" s="28"/>
      <c r="G20" s="25"/>
    </row>
    <row r="21" spans="1:7" ht="15" customHeight="1" x14ac:dyDescent="0.2">
      <c r="A21" s="10" t="s">
        <v>31</v>
      </c>
      <c r="B21" s="5" t="s">
        <v>47</v>
      </c>
      <c r="C21" s="4" t="s">
        <v>50</v>
      </c>
      <c r="D21" s="8" t="s">
        <v>44</v>
      </c>
      <c r="E21" s="23">
        <v>5</v>
      </c>
      <c r="F21" s="24">
        <v>0</v>
      </c>
      <c r="G21" s="25">
        <f t="shared" si="0"/>
        <v>0</v>
      </c>
    </row>
    <row r="22" spans="1:7" x14ac:dyDescent="0.2">
      <c r="A22" s="9">
        <v>10</v>
      </c>
      <c r="B22" s="5" t="s">
        <v>48</v>
      </c>
      <c r="C22" s="4"/>
      <c r="D22" s="8"/>
      <c r="E22" s="23"/>
      <c r="F22" s="28"/>
      <c r="G22" s="25"/>
    </row>
    <row r="23" spans="1:7" x14ac:dyDescent="0.2">
      <c r="A23" s="10" t="s">
        <v>31</v>
      </c>
      <c r="B23" s="7" t="s">
        <v>49</v>
      </c>
      <c r="C23" s="4" t="s">
        <v>51</v>
      </c>
      <c r="D23" s="8" t="s">
        <v>33</v>
      </c>
      <c r="E23" s="23">
        <v>5</v>
      </c>
      <c r="F23" s="24">
        <v>0</v>
      </c>
      <c r="G23" s="25">
        <f t="shared" si="0"/>
        <v>0</v>
      </c>
    </row>
    <row r="24" spans="1:7" ht="25.5" x14ac:dyDescent="0.2">
      <c r="A24" s="9">
        <v>11</v>
      </c>
      <c r="B24" s="7" t="s">
        <v>52</v>
      </c>
      <c r="C24" s="4" t="s">
        <v>53</v>
      </c>
      <c r="D24" s="8" t="s">
        <v>44</v>
      </c>
      <c r="E24" s="23">
        <v>16</v>
      </c>
      <c r="F24" s="24">
        <v>0</v>
      </c>
      <c r="G24" s="25">
        <f t="shared" ref="G24" si="2">ROUND(E24*F24,2)</f>
        <v>0</v>
      </c>
    </row>
    <row r="25" spans="1:7" x14ac:dyDescent="0.2">
      <c r="A25" s="9">
        <v>12</v>
      </c>
      <c r="B25" s="22" t="s">
        <v>15</v>
      </c>
      <c r="C25" s="4" t="s">
        <v>26</v>
      </c>
      <c r="D25" s="8" t="s">
        <v>6</v>
      </c>
      <c r="E25" s="23">
        <v>1</v>
      </c>
      <c r="F25" s="24">
        <v>0</v>
      </c>
      <c r="G25" s="25">
        <f t="shared" si="0"/>
        <v>0</v>
      </c>
    </row>
    <row r="26" spans="1:7" x14ac:dyDescent="0.2">
      <c r="A26" s="9">
        <v>13</v>
      </c>
      <c r="B26" s="22" t="s">
        <v>16</v>
      </c>
      <c r="C26" s="4" t="s">
        <v>27</v>
      </c>
      <c r="D26" s="8" t="s">
        <v>6</v>
      </c>
      <c r="E26" s="23">
        <v>1</v>
      </c>
      <c r="F26" s="24">
        <v>0</v>
      </c>
      <c r="G26" s="25">
        <f>ROUND(E26*F26,2)</f>
        <v>0</v>
      </c>
    </row>
    <row r="27" spans="1:7" x14ac:dyDescent="0.2">
      <c r="A27" s="9">
        <v>14</v>
      </c>
      <c r="B27" s="22" t="s">
        <v>17</v>
      </c>
      <c r="C27" s="4" t="s">
        <v>28</v>
      </c>
      <c r="D27" s="8" t="s">
        <v>6</v>
      </c>
      <c r="E27" s="23">
        <v>1</v>
      </c>
      <c r="F27" s="24">
        <v>0</v>
      </c>
      <c r="G27" s="25">
        <f t="shared" si="0"/>
        <v>0</v>
      </c>
    </row>
    <row r="28" spans="1:7" x14ac:dyDescent="0.2">
      <c r="A28" s="9">
        <v>15</v>
      </c>
      <c r="B28" s="22" t="s">
        <v>18</v>
      </c>
      <c r="C28" s="4" t="s">
        <v>29</v>
      </c>
      <c r="D28" s="8" t="s">
        <v>6</v>
      </c>
      <c r="E28" s="23">
        <v>1</v>
      </c>
      <c r="F28" s="24">
        <v>0</v>
      </c>
      <c r="G28" s="25">
        <f t="shared" si="0"/>
        <v>0</v>
      </c>
    </row>
    <row r="29" spans="1:7" x14ac:dyDescent="0.2">
      <c r="A29" s="9">
        <v>16</v>
      </c>
      <c r="B29" s="22" t="s">
        <v>19</v>
      </c>
      <c r="C29" s="4" t="s">
        <v>30</v>
      </c>
      <c r="D29" s="8" t="s">
        <v>6</v>
      </c>
      <c r="E29" s="23">
        <v>1</v>
      </c>
      <c r="F29" s="24">
        <v>0</v>
      </c>
      <c r="G29" s="25">
        <f t="shared" si="0"/>
        <v>0</v>
      </c>
    </row>
    <row r="30" spans="1:7" x14ac:dyDescent="0.2">
      <c r="A30" s="9">
        <v>17</v>
      </c>
      <c r="B30" s="22" t="s">
        <v>54</v>
      </c>
      <c r="C30" s="4" t="s">
        <v>55</v>
      </c>
      <c r="D30" s="8" t="s">
        <v>6</v>
      </c>
      <c r="E30" s="23">
        <v>1</v>
      </c>
      <c r="F30" s="24">
        <v>0</v>
      </c>
      <c r="G30" s="25">
        <f t="shared" ref="G30:G33" si="3">ROUND(E30*F30,2)</f>
        <v>0</v>
      </c>
    </row>
    <row r="31" spans="1:7" ht="25.5" x14ac:dyDescent="0.2">
      <c r="A31" s="9">
        <v>18</v>
      </c>
      <c r="B31" s="22" t="s">
        <v>56</v>
      </c>
      <c r="C31" s="4" t="s">
        <v>58</v>
      </c>
      <c r="D31" s="8" t="s">
        <v>6</v>
      </c>
      <c r="E31" s="23">
        <v>1</v>
      </c>
      <c r="F31" s="24">
        <v>0</v>
      </c>
      <c r="G31" s="25">
        <f t="shared" si="3"/>
        <v>0</v>
      </c>
    </row>
    <row r="32" spans="1:7" x14ac:dyDescent="0.2">
      <c r="A32" s="9">
        <v>19</v>
      </c>
      <c r="B32" s="22" t="s">
        <v>57</v>
      </c>
      <c r="C32" s="4" t="s">
        <v>59</v>
      </c>
      <c r="D32" s="8" t="s">
        <v>6</v>
      </c>
      <c r="E32" s="23">
        <v>1</v>
      </c>
      <c r="F32" s="24">
        <v>0</v>
      </c>
      <c r="G32" s="25">
        <f t="shared" si="3"/>
        <v>0</v>
      </c>
    </row>
    <row r="33" spans="1:7" x14ac:dyDescent="0.2">
      <c r="A33" s="9">
        <v>20</v>
      </c>
      <c r="B33" s="22" t="s">
        <v>65</v>
      </c>
      <c r="C33" s="4" t="s">
        <v>60</v>
      </c>
      <c r="D33" s="8" t="s">
        <v>6</v>
      </c>
      <c r="E33" s="23">
        <v>1</v>
      </c>
      <c r="F33" s="24">
        <v>0</v>
      </c>
      <c r="G33" s="25">
        <f t="shared" si="3"/>
        <v>0</v>
      </c>
    </row>
    <row r="34" spans="1:7" ht="13.5" thickBot="1" x14ac:dyDescent="0.25">
      <c r="A34" s="9">
        <v>21</v>
      </c>
      <c r="B34" s="22" t="s">
        <v>20</v>
      </c>
      <c r="C34" s="4" t="s">
        <v>60</v>
      </c>
      <c r="D34" s="8" t="s">
        <v>6</v>
      </c>
      <c r="E34" s="23">
        <v>1</v>
      </c>
      <c r="F34" s="28">
        <v>50000</v>
      </c>
      <c r="G34" s="25">
        <v>50000</v>
      </c>
    </row>
    <row r="35" spans="1:7" ht="15" thickTop="1" x14ac:dyDescent="0.2">
      <c r="A35" s="37"/>
      <c r="B35" s="38"/>
      <c r="C35" s="38"/>
      <c r="D35" s="39"/>
      <c r="E35" s="40"/>
      <c r="F35" s="2"/>
      <c r="G35" s="3"/>
    </row>
    <row r="36" spans="1:7" ht="14.25" x14ac:dyDescent="0.2">
      <c r="A36" s="41"/>
      <c r="B36" s="42"/>
      <c r="C36" s="42"/>
      <c r="D36" s="43"/>
      <c r="E36" s="44"/>
      <c r="F36" s="73"/>
      <c r="G36" s="74"/>
    </row>
    <row r="37" spans="1:7" ht="14.25" x14ac:dyDescent="0.2">
      <c r="A37" s="41" t="s">
        <v>11</v>
      </c>
      <c r="B37" s="64"/>
      <c r="C37" s="64"/>
      <c r="D37" s="43"/>
      <c r="E37" s="44"/>
      <c r="F37" s="67">
        <f>SUM(G6:G34)</f>
        <v>50000</v>
      </c>
      <c r="G37" s="68"/>
    </row>
    <row r="38" spans="1:7" ht="14.25" x14ac:dyDescent="0.2">
      <c r="A38" s="45"/>
      <c r="B38" s="46"/>
      <c r="C38" s="46"/>
      <c r="D38" s="47"/>
      <c r="E38" s="48"/>
      <c r="F38" s="54"/>
      <c r="G38" s="46"/>
    </row>
    <row r="39" spans="1:7" x14ac:dyDescent="0.2">
      <c r="A39" s="49"/>
      <c r="B39" s="50"/>
      <c r="C39" s="50"/>
      <c r="D39" s="51"/>
      <c r="E39" s="31"/>
      <c r="F39" s="16"/>
      <c r="G39" s="55"/>
    </row>
    <row r="40" spans="1:7" x14ac:dyDescent="0.2">
      <c r="A40" s="52"/>
      <c r="B40" s="50"/>
      <c r="C40" s="50"/>
      <c r="D40" s="51"/>
      <c r="E40" s="65"/>
      <c r="F40" s="56"/>
      <c r="G40" s="57"/>
    </row>
    <row r="41" spans="1:7" x14ac:dyDescent="0.2">
      <c r="A41" s="52"/>
      <c r="B41" s="50"/>
      <c r="C41" s="50"/>
      <c r="D41" s="51"/>
      <c r="E41" s="69" t="s">
        <v>7</v>
      </c>
      <c r="F41" s="69"/>
      <c r="G41" s="58"/>
    </row>
    <row r="42" spans="1:7" x14ac:dyDescent="0.2">
      <c r="A42" s="60"/>
      <c r="B42" s="61"/>
      <c r="C42" s="61"/>
      <c r="D42" s="59"/>
      <c r="E42" s="53"/>
      <c r="F42" s="56"/>
      <c r="G42" s="57"/>
    </row>
    <row r="44" spans="1:7" x14ac:dyDescent="0.2">
      <c r="A44" s="1"/>
    </row>
    <row r="45" spans="1:7" x14ac:dyDescent="0.2">
      <c r="A45" s="29"/>
      <c r="B45" s="66"/>
      <c r="C45" s="66"/>
      <c r="D45" s="66"/>
      <c r="E45" s="66"/>
      <c r="F45" s="30"/>
      <c r="G45" s="30"/>
    </row>
    <row r="46" spans="1:7" x14ac:dyDescent="0.2">
      <c r="A46" s="29"/>
      <c r="B46" s="66"/>
      <c r="C46" s="66"/>
      <c r="D46" s="66"/>
      <c r="E46" s="66"/>
      <c r="F46" s="30"/>
      <c r="G46" s="30"/>
    </row>
    <row r="47" spans="1:7" x14ac:dyDescent="0.2">
      <c r="A47" s="29"/>
      <c r="B47" s="66"/>
      <c r="C47" s="66"/>
      <c r="D47" s="66"/>
      <c r="E47" s="66"/>
      <c r="F47" s="30"/>
      <c r="G47" s="30"/>
    </row>
    <row r="48" spans="1:7" x14ac:dyDescent="0.2">
      <c r="A48" s="29"/>
      <c r="B48" s="66"/>
      <c r="C48" s="66"/>
      <c r="D48" s="66"/>
      <c r="E48" s="66"/>
      <c r="F48" s="30"/>
      <c r="G48" s="30"/>
    </row>
    <row r="49" spans="1:7" x14ac:dyDescent="0.2">
      <c r="A49" s="29"/>
      <c r="B49" s="66"/>
      <c r="C49" s="66"/>
      <c r="D49" s="66"/>
      <c r="E49" s="66"/>
      <c r="F49" s="30"/>
      <c r="G49" s="30"/>
    </row>
    <row r="50" spans="1:7" x14ac:dyDescent="0.2">
      <c r="A50" s="29"/>
      <c r="B50" s="66"/>
      <c r="C50" s="66"/>
      <c r="D50" s="66"/>
      <c r="E50" s="66"/>
      <c r="F50" s="30"/>
      <c r="G50" s="30"/>
    </row>
    <row r="51" spans="1:7" x14ac:dyDescent="0.2">
      <c r="A51" s="29"/>
      <c r="B51" s="66"/>
      <c r="C51" s="66"/>
      <c r="D51" s="66"/>
      <c r="E51" s="66"/>
      <c r="F51" s="30"/>
      <c r="G51" s="30"/>
    </row>
    <row r="52" spans="1:7" x14ac:dyDescent="0.2">
      <c r="A52" s="29"/>
      <c r="B52" s="66"/>
      <c r="C52" s="66"/>
      <c r="D52" s="66"/>
      <c r="E52" s="66"/>
      <c r="F52" s="30"/>
      <c r="G52" s="30"/>
    </row>
    <row r="53" spans="1:7" x14ac:dyDescent="0.2">
      <c r="A53" s="29"/>
      <c r="B53" s="66"/>
      <c r="C53" s="66"/>
      <c r="D53" s="66"/>
      <c r="E53" s="66"/>
      <c r="F53" s="30"/>
      <c r="G53" s="30"/>
    </row>
    <row r="54" spans="1:7" x14ac:dyDescent="0.2">
      <c r="A54" s="29"/>
      <c r="B54" s="66"/>
      <c r="C54" s="66"/>
      <c r="D54" s="66"/>
      <c r="E54" s="66"/>
      <c r="F54" s="30"/>
      <c r="G54" s="30"/>
    </row>
    <row r="55" spans="1:7" x14ac:dyDescent="0.2">
      <c r="A55" s="29"/>
      <c r="B55" s="66"/>
      <c r="C55" s="66"/>
      <c r="D55" s="66"/>
      <c r="E55" s="66"/>
      <c r="F55" s="30"/>
      <c r="G55" s="30"/>
    </row>
    <row r="56" spans="1:7" x14ac:dyDescent="0.2">
      <c r="A56" s="29"/>
      <c r="B56" s="66"/>
      <c r="C56" s="66"/>
      <c r="D56" s="66"/>
      <c r="E56" s="66"/>
      <c r="F56" s="30"/>
      <c r="G56" s="30"/>
    </row>
    <row r="57" spans="1:7" x14ac:dyDescent="0.2">
      <c r="A57" s="29"/>
      <c r="B57" s="66"/>
      <c r="C57" s="66"/>
      <c r="D57" s="66"/>
      <c r="E57" s="66"/>
      <c r="F57" s="30"/>
      <c r="G57" s="30"/>
    </row>
    <row r="58" spans="1:7" x14ac:dyDescent="0.2">
      <c r="A58" s="29"/>
      <c r="B58" s="66"/>
      <c r="C58" s="66"/>
      <c r="D58" s="66"/>
      <c r="E58" s="66"/>
      <c r="F58" s="30"/>
      <c r="G58" s="30"/>
    </row>
    <row r="59" spans="1:7" x14ac:dyDescent="0.2">
      <c r="A59" s="29"/>
      <c r="B59" s="66"/>
      <c r="C59" s="66"/>
      <c r="D59" s="66"/>
      <c r="E59" s="66"/>
      <c r="F59" s="30"/>
      <c r="G59" s="30"/>
    </row>
    <row r="60" spans="1:7" x14ac:dyDescent="0.2">
      <c r="A60" s="29"/>
      <c r="B60" s="66"/>
      <c r="C60" s="66"/>
      <c r="D60" s="66"/>
      <c r="E60" s="66"/>
      <c r="F60" s="30"/>
      <c r="G60" s="30"/>
    </row>
    <row r="61" spans="1:7" x14ac:dyDescent="0.2">
      <c r="A61" s="29"/>
      <c r="B61" s="66"/>
      <c r="C61" s="66"/>
      <c r="D61" s="66"/>
      <c r="E61" s="66"/>
      <c r="F61" s="30"/>
      <c r="G61" s="30"/>
    </row>
    <row r="62" spans="1:7" x14ac:dyDescent="0.2">
      <c r="A62" s="29"/>
      <c r="B62" s="66"/>
      <c r="C62" s="66"/>
      <c r="D62" s="66"/>
      <c r="E62" s="66"/>
      <c r="F62" s="30"/>
      <c r="G62" s="30"/>
    </row>
  </sheetData>
  <sheetProtection algorithmName="SHA-512" hashValue="RzSjhWK9EeH5Yofc25Ena+m2+WK4rBXDGDg6E7FWivdbVCtZk2B0SVKvUxUDYeQ4/OL9sBT+RAo297bm41ObZg==" saltValue="Z+pdUVHHxWrPUqoMdZCoqw==" spinCount="100000" sheet="1" objects="1" scenarios="1" selectLockedCells="1"/>
  <mergeCells count="25">
    <mergeCell ref="A2:B2"/>
    <mergeCell ref="C1:D1"/>
    <mergeCell ref="A1:B1"/>
    <mergeCell ref="F36:G36"/>
    <mergeCell ref="A3:B3"/>
    <mergeCell ref="F37:G37"/>
    <mergeCell ref="E41:F41"/>
    <mergeCell ref="B45:E45"/>
    <mergeCell ref="B53:E53"/>
    <mergeCell ref="B61:E61"/>
    <mergeCell ref="B54:E54"/>
    <mergeCell ref="B49:E49"/>
    <mergeCell ref="B50:E50"/>
    <mergeCell ref="B51:E51"/>
    <mergeCell ref="B52:E52"/>
    <mergeCell ref="B46:E46"/>
    <mergeCell ref="B47:E47"/>
    <mergeCell ref="B48:E48"/>
    <mergeCell ref="B62:E62"/>
    <mergeCell ref="B55:E55"/>
    <mergeCell ref="B56:E56"/>
    <mergeCell ref="B59:E59"/>
    <mergeCell ref="B60:E60"/>
    <mergeCell ref="B58:E58"/>
    <mergeCell ref="B57:E57"/>
  </mergeCells>
  <phoneticPr fontId="0" type="noConversion"/>
  <dataValidations disablePrompts="1" xWindow="765" yWindow="589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17:F34 F6:F15" xr:uid="{00000000-0002-0000-0000-000000000000}">
      <formula1>IF(F6&gt;=0.01,ROUND(F6,2),0.01)</formula1>
    </dataValidation>
  </dataValidations>
  <pageMargins left="0.5" right="0.5" top="0.70874999999999999" bottom="0.75" header="0.25" footer="0.25"/>
  <pageSetup scale="96" fitToHeight="0" orientation="portrait" r:id="rId1"/>
  <headerFooter alignWithMargins="0">
    <oddHeader xml:space="preserve">&amp;LThe City of Winnipeg
Tender No. 718-2022 - Addendum 6&amp;C                     &amp;R Bid Submission
Page 1 of 1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>Yablecki, Jessica</Manager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XXX-2020_Form_B-Excel</dc:title>
  <dc:creator>Schirlie, Tami</dc:creator>
  <dc:description>Simple Electronic Bid Form TBP</dc:description>
  <cp:lastModifiedBy>Bird, Suzanne</cp:lastModifiedBy>
  <cp:lastPrinted>2019-07-17T15:52:54Z</cp:lastPrinted>
  <dcterms:created xsi:type="dcterms:W3CDTF">1999-10-18T14:40:40Z</dcterms:created>
  <dcterms:modified xsi:type="dcterms:W3CDTF">2023-08-18T16:10:25Z</dcterms:modified>
  <cp:category>A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>42299</vt:lpwstr>
  </property>
  <property fmtid="{D5CDD505-2E9C-101B-9397-08002B2CF9AE}" pid="3" name="Folder_Code">
    <vt:lpwstr>202316</vt:lpwstr>
  </property>
  <property fmtid="{D5CDD505-2E9C-101B-9397-08002B2CF9AE}" pid="4" name="Folder_Name">
    <vt:lpwstr>100% Submission</vt:lpwstr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>40JCY</vt:lpwstr>
  </property>
  <property fmtid="{D5CDD505-2E9C-101B-9397-08002B2CF9AE}" pid="11" name="Folder_ManagerDesc">
    <vt:lpwstr>Yablecki, Jessica</vt:lpwstr>
  </property>
  <property fmtid="{D5CDD505-2E9C-101B-9397-08002B2CF9AE}" pid="12" name="Folder_Storage">
    <vt:lpwstr>Projects 2020</vt:lpwstr>
  </property>
  <property fmtid="{D5CDD505-2E9C-101B-9397-08002B2CF9AE}" pid="13" name="Folder_StorageDesc">
    <vt:lpwstr>Projects 2020</vt:lpwstr>
  </property>
  <property fmtid="{D5CDD505-2E9C-101B-9397-08002B2CF9AE}" pid="14" name="Folder_Creator">
    <vt:lpwstr>40JCY</vt:lpwstr>
  </property>
  <property fmtid="{D5CDD505-2E9C-101B-9397-08002B2CF9AE}" pid="15" name="Folder_CreatorDesc">
    <vt:lpwstr>Yablecki, Jessica</vt:lpwstr>
  </property>
  <property fmtid="{D5CDD505-2E9C-101B-9397-08002B2CF9AE}" pid="16" name="Folder_CreateDate">
    <vt:lpwstr>08.20.2020 10:54 AM</vt:lpwstr>
  </property>
  <property fmtid="{D5CDD505-2E9C-101B-9397-08002B2CF9AE}" pid="17" name="Folder_Updater">
    <vt:lpwstr>40JCY</vt:lpwstr>
  </property>
  <property fmtid="{D5CDD505-2E9C-101B-9397-08002B2CF9AE}" pid="18" name="Folder_UpdaterDesc">
    <vt:lpwstr>Yablecki, Jessica</vt:lpwstr>
  </property>
  <property fmtid="{D5CDD505-2E9C-101B-9397-08002B2CF9AE}" pid="19" name="Folder_UpdateDate">
    <vt:lpwstr>08.28.2020 12:20 PM</vt:lpwstr>
  </property>
  <property fmtid="{D5CDD505-2E9C-101B-9397-08002B2CF9AE}" pid="20" name="Document_Number">
    <vt:lpwstr>6</vt:lpwstr>
  </property>
  <property fmtid="{D5CDD505-2E9C-101B-9397-08002B2CF9AE}" pid="21" name="Document_Name">
    <vt:lpwstr>617-2020_Form_B-Excel.xlsx</vt:lpwstr>
  </property>
  <property fmtid="{D5CDD505-2E9C-101B-9397-08002B2CF9AE}" pid="22" name="Document_FileName">
    <vt:lpwstr>617-2020_Form_B-Excel.xlsx</vt:lpwstr>
  </property>
  <property fmtid="{D5CDD505-2E9C-101B-9397-08002B2CF9AE}" pid="23" name="Document_Version">
    <vt:lpwstr>A</vt:lpwstr>
  </property>
  <property fmtid="{D5CDD505-2E9C-101B-9397-08002B2CF9AE}" pid="24" name="Document_VersionSeq">
    <vt:lpwstr>0</vt:lpwstr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