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2\703-2022 Maintenance of Petroleum Handling Systems for Winnipeg Fleet Management Agency (WFMA)\Tender\"/>
    </mc:Choice>
  </mc:AlternateContent>
  <xr:revisionPtr revIDLastSave="0" documentId="13_ncr:1_{02F63170-EC8C-4FA2-B895-AA90622994E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prices'!$A$4:$G$27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prices'!$A$1:$G$35</definedName>
    <definedName name="Print_Area_1">'Unit prices'!$A$28:$G$52</definedName>
    <definedName name="Print_Area_2">#REF!</definedName>
    <definedName name="_xlnm.Print_Titles" localSheetId="0">'Unit prices'!$1:$4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3" i="2" l="1"/>
  <c r="G25" i="2" l="1"/>
  <c r="G24" i="2"/>
  <c r="G22" i="2"/>
  <c r="G21" i="2"/>
  <c r="G20" i="2"/>
  <c r="G17" i="2"/>
  <c r="G18" i="2"/>
  <c r="G15" i="2" l="1"/>
  <c r="G14" i="2"/>
  <c r="G27" i="2" l="1"/>
  <c r="G26" i="2"/>
  <c r="G6" i="2"/>
  <c r="G7" i="2"/>
  <c r="G8" i="2"/>
  <c r="G9" i="2"/>
  <c r="G10" i="2"/>
  <c r="G11" i="2"/>
  <c r="G12" i="2"/>
  <c r="G13" i="2"/>
  <c r="G19" i="2"/>
  <c r="G5" i="2" l="1"/>
  <c r="F29" i="2" s="1"/>
</calcChain>
</file>

<file path=xl/sharedStrings.xml><?xml version="1.0" encoding="utf-8"?>
<sst xmlns="http://schemas.openxmlformats.org/spreadsheetml/2006/main" count="79" uniqueCount="59">
  <si>
    <t>Item</t>
  </si>
  <si>
    <t>Description</t>
  </si>
  <si>
    <t>Unit</t>
  </si>
  <si>
    <t>Name of Bidder</t>
  </si>
  <si>
    <t>Spec.
Ref</t>
  </si>
  <si>
    <t>FORM B:PRICES</t>
  </si>
  <si>
    <t>UNIT PRICES</t>
  </si>
  <si>
    <t>Underground Fuel Tanks – External Release Detection, Ground Water and Vapour Monitoring Wells Check</t>
  </si>
  <si>
    <t>(See "B10")</t>
  </si>
  <si>
    <t>Dispenser Assembly and Components Inspections</t>
  </si>
  <si>
    <t>Fill Area Assembly Inspections</t>
  </si>
  <si>
    <t>Pump and Tank Sump Inspections</t>
  </si>
  <si>
    <t>Pump Calibrations and Inspections</t>
  </si>
  <si>
    <t>Emergency Systems Check</t>
  </si>
  <si>
    <t>Veeder-Root Leak Detection Monitoring System Check</t>
  </si>
  <si>
    <t>Profuel C6000 Software (Computrol) Check</t>
  </si>
  <si>
    <t>Travel/Mileage Charge Rate for Vehicle</t>
  </si>
  <si>
    <t>Travel/Mileage Charge Rate for Technician</t>
  </si>
  <si>
    <t>Shop Supplies Fee</t>
  </si>
  <si>
    <t>Hour</t>
  </si>
  <si>
    <t>%</t>
  </si>
  <si>
    <t>Each</t>
  </si>
  <si>
    <t>TOTAL BID PRICE (GST extra) (in numbers)</t>
  </si>
  <si>
    <t xml:space="preserve">Inspection and Maintenance of Storage Tank Systems – </t>
  </si>
  <si>
    <t>Spill Protection Containment</t>
  </si>
  <si>
    <t xml:space="preserve">Weights and Measures Certification </t>
  </si>
  <si>
    <t>Extra Work</t>
  </si>
  <si>
    <t>Labour Rate - Licensed Petroleum Technician</t>
  </si>
  <si>
    <t>Overtime Labour Rate - Licensed Petroleum Technician</t>
  </si>
  <si>
    <t>Regular Time Call Out Charge</t>
  </si>
  <si>
    <t>Overtime Time Call Out Charge</t>
  </si>
  <si>
    <t>Parts Mark-Up Rate or Percentage</t>
  </si>
  <si>
    <t>km</t>
  </si>
  <si>
    <t>Weekend and Statutory Holiday Time Call Out Charge</t>
  </si>
  <si>
    <t>E3.14</t>
  </si>
  <si>
    <t>E2.14.1</t>
  </si>
  <si>
    <t>E2.14.2</t>
  </si>
  <si>
    <t>E2.14.3</t>
  </si>
  <si>
    <t>E2.14.4</t>
  </si>
  <si>
    <t>E2.14.5</t>
  </si>
  <si>
    <t>E2.14.6</t>
  </si>
  <si>
    <t>E2.14.7</t>
  </si>
  <si>
    <t>E2.14.8</t>
  </si>
  <si>
    <t>E2.14.9</t>
  </si>
  <si>
    <t>E2.14.10</t>
  </si>
  <si>
    <t>E2.14.11</t>
  </si>
  <si>
    <t xml:space="preserve">Approximate Quantity
</t>
  </si>
  <si>
    <t xml:space="preserve">Unit Price
</t>
  </si>
  <si>
    <t xml:space="preserve">Amount
</t>
  </si>
  <si>
    <t>Weekend and Statutory Holiday Labour Rate - Licensed Petroleum Technician</t>
  </si>
  <si>
    <t>E3.9
E3.13</t>
  </si>
  <si>
    <t>E3.10
E3.13</t>
  </si>
  <si>
    <t>E3.11
E3.13</t>
  </si>
  <si>
    <t>E3.15</t>
  </si>
  <si>
    <t>E3.16</t>
  </si>
  <si>
    <t>E3.17</t>
  </si>
  <si>
    <t>E3.18</t>
  </si>
  <si>
    <t>Environmental Disposal Fee (per litre)</t>
  </si>
  <si>
    <t>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</si>
</sst>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9" fontId="39" fillId="0" borderId="0" applyFont="0" applyFill="0" applyBorder="0" applyAlignment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3" fillId="0" borderId="19" xfId="0" applyFont="1" applyBorder="1" applyAlignment="1">
      <alignment horizontal="center" vertical="top" wrapText="1"/>
    </xf>
    <xf numFmtId="3" fontId="3" fillId="0" borderId="22" xfId="0" applyNumberFormat="1" applyFont="1" applyBorder="1" applyAlignment="1">
      <alignment horizontal="center" vertical="top"/>
    </xf>
    <xf numFmtId="4" fontId="3" fillId="0" borderId="22" xfId="0" applyNumberFormat="1" applyFont="1" applyBorder="1" applyAlignment="1" applyProtection="1">
      <alignment horizontal="right" vertical="top"/>
      <protection locked="0"/>
    </xf>
    <xf numFmtId="0" fontId="3" fillId="0" borderId="2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/>
    </xf>
    <xf numFmtId="4" fontId="3" fillId="0" borderId="12" xfId="0" applyNumberFormat="1" applyFont="1" applyBorder="1" applyAlignment="1" applyProtection="1">
      <alignment horizontal="right" vertical="top"/>
      <protection locked="0"/>
    </xf>
    <xf numFmtId="4" fontId="3" fillId="0" borderId="12" xfId="0" applyNumberFormat="1" applyFont="1" applyBorder="1" applyAlignment="1" applyProtection="1">
      <alignment horizontal="right" vertical="top"/>
    </xf>
    <xf numFmtId="164" fontId="0" fillId="0" borderId="12" xfId="0" applyNumberFormat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>
      <alignment horizontal="center"/>
    </xf>
    <xf numFmtId="4" fontId="0" fillId="0" borderId="17" xfId="0" applyNumberFormat="1" applyBorder="1" applyAlignment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16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21" xfId="0" applyNumberFormat="1" applyBorder="1" applyAlignment="1" applyProtection="1">
      <alignment horizontal="left"/>
    </xf>
    <xf numFmtId="0" fontId="3" fillId="0" borderId="0" xfId="0" applyFont="1" applyBorder="1" applyAlignment="1">
      <alignment vertical="top" wrapText="1"/>
    </xf>
    <xf numFmtId="4" fontId="3" fillId="0" borderId="19" xfId="0" applyNumberFormat="1" applyFont="1" applyBorder="1" applyAlignment="1" applyProtection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6" fillId="24" borderId="20" xfId="1" applyNumberFormat="1" applyFon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0" xfId="0" applyNumberFormat="1" applyBorder="1" applyAlignment="1">
      <alignment horizontal="right"/>
    </xf>
    <xf numFmtId="0" fontId="2" fillId="0" borderId="0" xfId="0" applyFont="1" applyBorder="1" applyAlignment="1"/>
    <xf numFmtId="0" fontId="2" fillId="0" borderId="12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0" fontId="3" fillId="0" borderId="17" xfId="0" applyNumberFormat="1" applyFont="1" applyBorder="1" applyAlignment="1">
      <alignment horizontal="center"/>
    </xf>
    <xf numFmtId="164" fontId="0" fillId="0" borderId="0" xfId="0" applyNumberFormat="1" applyAlignment="1" applyProtection="1">
      <alignment wrapText="1"/>
      <protection locked="0"/>
    </xf>
    <xf numFmtId="0" fontId="0" fillId="0" borderId="16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4" xfId="0" applyBorder="1" applyAlignment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0" fillId="0" borderId="17" xfId="0" applyNumberFormat="1" applyBorder="1" applyAlignment="1" applyProtection="1">
      <alignment horizontal="left"/>
      <protection locked="0"/>
    </xf>
    <xf numFmtId="10" fontId="3" fillId="0" borderId="22" xfId="117" applyNumberFormat="1" applyFont="1" applyBorder="1" applyAlignment="1" applyProtection="1">
      <alignment horizontal="right" vertical="top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Percent" xfId="117" builtinId="5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2"/>
  <sheetViews>
    <sheetView showGridLines="0" tabSelected="1" view="pageLayout" topLeftCell="A16" zoomScaleNormal="100" zoomScaleSheetLayoutView="100" workbookViewId="0">
      <selection activeCell="C18" sqref="C18"/>
    </sheetView>
  </sheetViews>
  <sheetFormatPr defaultRowHeight="13.2" x14ac:dyDescent="0.25"/>
  <cols>
    <col min="1" max="1" width="5.6640625" style="24" customWidth="1"/>
    <col min="2" max="2" width="31.109375" style="24" customWidth="1"/>
    <col min="3" max="3" width="10.33203125" style="24" customWidth="1"/>
    <col min="4" max="4" width="13.6640625" style="15" customWidth="1"/>
    <col min="5" max="5" width="10.6640625" style="11" customWidth="1"/>
    <col min="6" max="6" width="12.44140625" style="1" customWidth="1"/>
    <col min="7" max="7" width="13.88671875" style="1" customWidth="1"/>
  </cols>
  <sheetData>
    <row r="1" spans="1:7" x14ac:dyDescent="0.25">
      <c r="A1" s="80"/>
      <c r="B1" s="80"/>
      <c r="C1" s="79" t="s">
        <v>5</v>
      </c>
      <c r="D1" s="79"/>
      <c r="G1" s="8"/>
    </row>
    <row r="2" spans="1:7" x14ac:dyDescent="0.25">
      <c r="A2" s="77"/>
      <c r="B2" s="78"/>
      <c r="C2" s="75" t="s">
        <v>8</v>
      </c>
      <c r="D2" s="75"/>
      <c r="E2" s="47"/>
      <c r="F2" s="48"/>
      <c r="G2" s="49"/>
    </row>
    <row r="3" spans="1:7" x14ac:dyDescent="0.25">
      <c r="A3" s="50" t="s">
        <v>6</v>
      </c>
      <c r="B3" s="51"/>
      <c r="C3" s="51"/>
      <c r="D3" s="52"/>
      <c r="E3" s="53"/>
      <c r="F3" s="54"/>
      <c r="G3" s="55"/>
    </row>
    <row r="4" spans="1:7" ht="40.799999999999997" x14ac:dyDescent="0.25">
      <c r="A4" s="43" t="s">
        <v>0</v>
      </c>
      <c r="B4" s="43" t="s">
        <v>1</v>
      </c>
      <c r="C4" s="44" t="s">
        <v>4</v>
      </c>
      <c r="D4" s="44" t="s">
        <v>2</v>
      </c>
      <c r="E4" s="45" t="s">
        <v>46</v>
      </c>
      <c r="F4" s="45" t="s">
        <v>47</v>
      </c>
      <c r="G4" s="46" t="s">
        <v>48</v>
      </c>
    </row>
    <row r="5" spans="1:7" ht="43.2" customHeight="1" x14ac:dyDescent="0.25">
      <c r="A5" s="42">
        <v>1</v>
      </c>
      <c r="B5" s="56" t="s">
        <v>7</v>
      </c>
      <c r="C5" s="30" t="s">
        <v>35</v>
      </c>
      <c r="D5" s="34" t="s">
        <v>21</v>
      </c>
      <c r="E5" s="35">
        <v>84</v>
      </c>
      <c r="F5" s="36"/>
      <c r="G5" s="57">
        <f>ROUND(E5*F5,2)</f>
        <v>0</v>
      </c>
    </row>
    <row r="6" spans="1:7" ht="28.95" customHeight="1" x14ac:dyDescent="0.25">
      <c r="A6" s="42">
        <v>2</v>
      </c>
      <c r="B6" s="32" t="s">
        <v>9</v>
      </c>
      <c r="C6" s="30" t="s">
        <v>36</v>
      </c>
      <c r="D6" s="34" t="s">
        <v>21</v>
      </c>
      <c r="E6" s="35">
        <v>84</v>
      </c>
      <c r="F6" s="36"/>
      <c r="G6" s="57">
        <f t="shared" ref="G6:G27" si="0">ROUND(E6*F6,2)</f>
        <v>0</v>
      </c>
    </row>
    <row r="7" spans="1:7" ht="18" customHeight="1" x14ac:dyDescent="0.25">
      <c r="A7" s="42">
        <v>3</v>
      </c>
      <c r="B7" s="32" t="s">
        <v>10</v>
      </c>
      <c r="C7" s="30" t="s">
        <v>37</v>
      </c>
      <c r="D7" s="34" t="s">
        <v>21</v>
      </c>
      <c r="E7" s="35">
        <v>84</v>
      </c>
      <c r="F7" s="36"/>
      <c r="G7" s="57">
        <f t="shared" si="0"/>
        <v>0</v>
      </c>
    </row>
    <row r="8" spans="1:7" ht="18" customHeight="1" x14ac:dyDescent="0.25">
      <c r="A8" s="42">
        <v>4</v>
      </c>
      <c r="B8" s="33" t="s">
        <v>11</v>
      </c>
      <c r="C8" s="30" t="s">
        <v>38</v>
      </c>
      <c r="D8" s="34" t="s">
        <v>21</v>
      </c>
      <c r="E8" s="35">
        <v>14</v>
      </c>
      <c r="F8" s="36"/>
      <c r="G8" s="57">
        <f t="shared" si="0"/>
        <v>0</v>
      </c>
    </row>
    <row r="9" spans="1:7" ht="18" customHeight="1" x14ac:dyDescent="0.25">
      <c r="A9" s="42">
        <v>5</v>
      </c>
      <c r="B9" s="33" t="s">
        <v>12</v>
      </c>
      <c r="C9" s="30" t="s">
        <v>39</v>
      </c>
      <c r="D9" s="34" t="s">
        <v>21</v>
      </c>
      <c r="E9" s="35">
        <v>14</v>
      </c>
      <c r="F9" s="36"/>
      <c r="G9" s="57">
        <f t="shared" si="0"/>
        <v>0</v>
      </c>
    </row>
    <row r="10" spans="1:7" ht="18" customHeight="1" x14ac:dyDescent="0.25">
      <c r="A10" s="42">
        <v>6</v>
      </c>
      <c r="B10" s="58" t="s">
        <v>13</v>
      </c>
      <c r="C10" s="30" t="s">
        <v>40</v>
      </c>
      <c r="D10" s="34" t="s">
        <v>21</v>
      </c>
      <c r="E10" s="35">
        <v>14</v>
      </c>
      <c r="F10" s="36"/>
      <c r="G10" s="57">
        <f t="shared" si="0"/>
        <v>0</v>
      </c>
    </row>
    <row r="11" spans="1:7" ht="28.95" customHeight="1" x14ac:dyDescent="0.25">
      <c r="A11" s="42">
        <v>7</v>
      </c>
      <c r="B11" s="32" t="s">
        <v>14</v>
      </c>
      <c r="C11" s="30" t="s">
        <v>41</v>
      </c>
      <c r="D11" s="34" t="s">
        <v>21</v>
      </c>
      <c r="E11" s="35">
        <v>7</v>
      </c>
      <c r="F11" s="36"/>
      <c r="G11" s="57">
        <f t="shared" si="0"/>
        <v>0</v>
      </c>
    </row>
    <row r="12" spans="1:7" ht="28.95" customHeight="1" x14ac:dyDescent="0.25">
      <c r="A12" s="42">
        <v>8</v>
      </c>
      <c r="B12" s="32" t="s">
        <v>15</v>
      </c>
      <c r="C12" s="30" t="s">
        <v>42</v>
      </c>
      <c r="D12" s="34" t="s">
        <v>21</v>
      </c>
      <c r="E12" s="35">
        <v>7</v>
      </c>
      <c r="F12" s="36"/>
      <c r="G12" s="57">
        <f t="shared" si="0"/>
        <v>0</v>
      </c>
    </row>
    <row r="13" spans="1:7" ht="28.95" customHeight="1" x14ac:dyDescent="0.25">
      <c r="A13" s="42">
        <v>9</v>
      </c>
      <c r="B13" s="30" t="s">
        <v>23</v>
      </c>
      <c r="C13" s="30" t="s">
        <v>43</v>
      </c>
      <c r="D13" s="34" t="s">
        <v>21</v>
      </c>
      <c r="E13" s="35">
        <v>7</v>
      </c>
      <c r="F13" s="36"/>
      <c r="G13" s="57">
        <f t="shared" si="0"/>
        <v>0</v>
      </c>
    </row>
    <row r="14" spans="1:7" ht="18" customHeight="1" x14ac:dyDescent="0.25">
      <c r="A14" s="42">
        <v>10</v>
      </c>
      <c r="B14" s="30" t="s">
        <v>24</v>
      </c>
      <c r="C14" s="30" t="s">
        <v>44</v>
      </c>
      <c r="D14" s="34" t="s">
        <v>21</v>
      </c>
      <c r="E14" s="35">
        <v>7</v>
      </c>
      <c r="F14" s="36"/>
      <c r="G14" s="57">
        <f t="shared" si="0"/>
        <v>0</v>
      </c>
    </row>
    <row r="15" spans="1:7" ht="18" customHeight="1" x14ac:dyDescent="0.25">
      <c r="A15" s="42">
        <v>11</v>
      </c>
      <c r="B15" s="31" t="s">
        <v>25</v>
      </c>
      <c r="C15" s="30" t="s">
        <v>45</v>
      </c>
      <c r="D15" s="34" t="s">
        <v>21</v>
      </c>
      <c r="E15" s="35">
        <v>47</v>
      </c>
      <c r="F15" s="36"/>
      <c r="G15" s="57">
        <f t="shared" si="0"/>
        <v>0</v>
      </c>
    </row>
    <row r="16" spans="1:7" ht="18" customHeight="1" x14ac:dyDescent="0.25">
      <c r="A16" s="42"/>
      <c r="B16" s="67" t="s">
        <v>26</v>
      </c>
      <c r="C16" s="30"/>
      <c r="D16" s="34"/>
      <c r="E16" s="35"/>
      <c r="F16" s="36"/>
      <c r="G16" s="57"/>
    </row>
    <row r="17" spans="1:7" ht="28.95" customHeight="1" x14ac:dyDescent="0.25">
      <c r="A17" s="42">
        <v>12</v>
      </c>
      <c r="B17" s="68" t="s">
        <v>27</v>
      </c>
      <c r="C17" s="30" t="s">
        <v>50</v>
      </c>
      <c r="D17" s="34" t="s">
        <v>19</v>
      </c>
      <c r="E17" s="35">
        <v>50</v>
      </c>
      <c r="F17" s="36"/>
      <c r="G17" s="57">
        <f t="shared" ref="G17:G25" si="1">ROUND(E17*F17,2)</f>
        <v>0</v>
      </c>
    </row>
    <row r="18" spans="1:7" ht="28.95" customHeight="1" x14ac:dyDescent="0.25">
      <c r="A18" s="42">
        <v>13</v>
      </c>
      <c r="B18" s="68" t="s">
        <v>28</v>
      </c>
      <c r="C18" s="30" t="s">
        <v>51</v>
      </c>
      <c r="D18" s="34" t="s">
        <v>19</v>
      </c>
      <c r="E18" s="35">
        <v>10</v>
      </c>
      <c r="F18" s="36"/>
      <c r="G18" s="57">
        <f t="shared" si="1"/>
        <v>0</v>
      </c>
    </row>
    <row r="19" spans="1:7" ht="43.2" customHeight="1" x14ac:dyDescent="0.25">
      <c r="A19" s="42">
        <v>14</v>
      </c>
      <c r="B19" s="68" t="s">
        <v>49</v>
      </c>
      <c r="C19" s="69" t="s">
        <v>52</v>
      </c>
      <c r="D19" s="37" t="s">
        <v>19</v>
      </c>
      <c r="E19" s="35">
        <v>10</v>
      </c>
      <c r="F19" s="36"/>
      <c r="G19" s="57">
        <f t="shared" si="1"/>
        <v>0</v>
      </c>
    </row>
    <row r="20" spans="1:7" ht="17.25" customHeight="1" x14ac:dyDescent="0.25">
      <c r="A20" s="42">
        <v>15</v>
      </c>
      <c r="B20" s="68" t="s">
        <v>29</v>
      </c>
      <c r="C20" s="69" t="s">
        <v>34</v>
      </c>
      <c r="D20" s="37" t="s">
        <v>21</v>
      </c>
      <c r="E20" s="35">
        <v>1</v>
      </c>
      <c r="F20" s="36"/>
      <c r="G20" s="57">
        <f t="shared" si="1"/>
        <v>0</v>
      </c>
    </row>
    <row r="21" spans="1:7" ht="17.25" customHeight="1" x14ac:dyDescent="0.25">
      <c r="A21" s="42">
        <v>16</v>
      </c>
      <c r="B21" s="68" t="s">
        <v>30</v>
      </c>
      <c r="C21" s="69" t="s">
        <v>34</v>
      </c>
      <c r="D21" s="37" t="s">
        <v>21</v>
      </c>
      <c r="E21" s="35">
        <v>1</v>
      </c>
      <c r="F21" s="36"/>
      <c r="G21" s="57">
        <f t="shared" si="1"/>
        <v>0</v>
      </c>
    </row>
    <row r="22" spans="1:7" ht="28.95" customHeight="1" x14ac:dyDescent="0.25">
      <c r="A22" s="42">
        <v>17</v>
      </c>
      <c r="B22" s="68" t="s">
        <v>33</v>
      </c>
      <c r="C22" s="70" t="s">
        <v>34</v>
      </c>
      <c r="D22" s="37" t="s">
        <v>21</v>
      </c>
      <c r="E22" s="35">
        <v>1</v>
      </c>
      <c r="F22" s="36"/>
      <c r="G22" s="57">
        <f t="shared" si="1"/>
        <v>0</v>
      </c>
    </row>
    <row r="23" spans="1:7" ht="17.25" customHeight="1" x14ac:dyDescent="0.25">
      <c r="A23" s="42">
        <v>18</v>
      </c>
      <c r="B23" s="30" t="s">
        <v>31</v>
      </c>
      <c r="C23" s="69" t="s">
        <v>53</v>
      </c>
      <c r="D23" s="38" t="s">
        <v>20</v>
      </c>
      <c r="E23" s="39">
        <v>1500</v>
      </c>
      <c r="F23" s="84"/>
      <c r="G23" s="57">
        <f>ROUND(E23*F23,2)</f>
        <v>0</v>
      </c>
    </row>
    <row r="24" spans="1:7" ht="28.95" customHeight="1" x14ac:dyDescent="0.25">
      <c r="A24" s="42">
        <v>19</v>
      </c>
      <c r="B24" s="30" t="s">
        <v>16</v>
      </c>
      <c r="C24" s="69" t="s">
        <v>54</v>
      </c>
      <c r="D24" s="37" t="s">
        <v>32</v>
      </c>
      <c r="E24" s="35">
        <v>1</v>
      </c>
      <c r="F24" s="36"/>
      <c r="G24" s="57">
        <f t="shared" si="1"/>
        <v>0</v>
      </c>
    </row>
    <row r="25" spans="1:7" ht="28.95" customHeight="1" x14ac:dyDescent="0.25">
      <c r="A25" s="42">
        <v>20</v>
      </c>
      <c r="B25" s="30" t="s">
        <v>17</v>
      </c>
      <c r="C25" s="72" t="s">
        <v>54</v>
      </c>
      <c r="D25" s="37" t="s">
        <v>32</v>
      </c>
      <c r="E25" s="35">
        <v>1</v>
      </c>
      <c r="F25" s="36"/>
      <c r="G25" s="57">
        <f t="shared" si="1"/>
        <v>0</v>
      </c>
    </row>
    <row r="26" spans="1:7" ht="18" customHeight="1" x14ac:dyDescent="0.25">
      <c r="A26" s="42">
        <v>21</v>
      </c>
      <c r="B26" s="30" t="s">
        <v>18</v>
      </c>
      <c r="C26" s="71" t="s">
        <v>55</v>
      </c>
      <c r="D26" s="37" t="s">
        <v>21</v>
      </c>
      <c r="E26" s="35">
        <v>1</v>
      </c>
      <c r="F26" s="36"/>
      <c r="G26" s="57">
        <f t="shared" si="0"/>
        <v>0</v>
      </c>
    </row>
    <row r="27" spans="1:7" ht="17.25" customHeight="1" x14ac:dyDescent="0.25">
      <c r="A27" s="42">
        <v>22</v>
      </c>
      <c r="B27" s="31" t="s">
        <v>57</v>
      </c>
      <c r="C27" s="69" t="s">
        <v>56</v>
      </c>
      <c r="D27" s="38" t="s">
        <v>58</v>
      </c>
      <c r="E27" s="39">
        <v>1</v>
      </c>
      <c r="F27" s="40"/>
      <c r="G27" s="41">
        <f t="shared" si="0"/>
        <v>0</v>
      </c>
    </row>
    <row r="28" spans="1:7" ht="13.8" x14ac:dyDescent="0.25">
      <c r="A28" s="2"/>
      <c r="B28" s="59"/>
      <c r="C28" s="3"/>
      <c r="D28" s="16"/>
      <c r="E28" s="12"/>
      <c r="F28" s="26"/>
      <c r="G28" s="27"/>
    </row>
    <row r="29" spans="1:7" ht="13.8" x14ac:dyDescent="0.25">
      <c r="A29" s="2"/>
      <c r="B29" s="81" t="s">
        <v>22</v>
      </c>
      <c r="C29" s="81"/>
      <c r="D29" s="16"/>
      <c r="E29" s="12"/>
      <c r="F29" s="73">
        <f>SUM(G5:G27)</f>
        <v>0</v>
      </c>
      <c r="G29" s="74"/>
    </row>
    <row r="30" spans="1:7" ht="13.8" x14ac:dyDescent="0.25">
      <c r="A30" s="2"/>
      <c r="B30" s="82"/>
      <c r="C30" s="82"/>
      <c r="D30" s="16"/>
      <c r="E30" s="12"/>
      <c r="F30" s="28"/>
      <c r="G30" s="29"/>
    </row>
    <row r="31" spans="1:7" ht="13.8" x14ac:dyDescent="0.25">
      <c r="A31" s="4"/>
      <c r="B31" s="5"/>
      <c r="C31" s="5"/>
      <c r="D31" s="25"/>
      <c r="E31" s="13"/>
      <c r="F31" s="9"/>
      <c r="G31" s="60"/>
    </row>
    <row r="32" spans="1:7" x14ac:dyDescent="0.25">
      <c r="A32" s="17"/>
      <c r="B32" s="61"/>
      <c r="C32" s="61"/>
      <c r="D32" s="62"/>
      <c r="E32" s="63"/>
      <c r="F32" s="64"/>
      <c r="G32" s="21"/>
    </row>
    <row r="33" spans="1:7" x14ac:dyDescent="0.25">
      <c r="A33" s="18"/>
      <c r="B33" s="61"/>
      <c r="C33" s="61"/>
      <c r="D33" s="62"/>
      <c r="E33" s="14"/>
      <c r="F33" s="10"/>
      <c r="G33" s="22"/>
    </row>
    <row r="34" spans="1:7" x14ac:dyDescent="0.25">
      <c r="A34" s="18"/>
      <c r="B34" s="61"/>
      <c r="C34" s="61"/>
      <c r="D34" s="62"/>
      <c r="E34" s="83" t="s">
        <v>3</v>
      </c>
      <c r="F34" s="83"/>
      <c r="G34" s="23"/>
    </row>
    <row r="35" spans="1:7" x14ac:dyDescent="0.25">
      <c r="A35" s="18"/>
      <c r="B35" s="19"/>
      <c r="C35" s="19"/>
      <c r="D35" s="20"/>
      <c r="E35" s="14"/>
      <c r="F35" s="10"/>
      <c r="G35" s="23"/>
    </row>
    <row r="36" spans="1:7" x14ac:dyDescent="0.25">
      <c r="A36" s="51"/>
      <c r="B36" s="51"/>
      <c r="C36" s="51"/>
      <c r="D36" s="52"/>
      <c r="E36" s="53"/>
      <c r="F36" s="65"/>
      <c r="G36" s="65"/>
    </row>
    <row r="37" spans="1:7" x14ac:dyDescent="0.25">
      <c r="A37" s="66"/>
      <c r="B37" s="51"/>
      <c r="C37" s="51"/>
      <c r="D37" s="52"/>
      <c r="E37" s="53"/>
      <c r="F37" s="65"/>
      <c r="G37" s="65"/>
    </row>
    <row r="38" spans="1:7" x14ac:dyDescent="0.25">
      <c r="A38" s="6"/>
      <c r="B38" s="76"/>
      <c r="C38" s="76"/>
      <c r="D38" s="76"/>
      <c r="E38" s="76"/>
      <c r="F38" s="7"/>
      <c r="G38" s="7"/>
    </row>
    <row r="39" spans="1:7" x14ac:dyDescent="0.25">
      <c r="A39" s="6"/>
      <c r="B39" s="76"/>
      <c r="C39" s="76"/>
      <c r="D39" s="76"/>
      <c r="E39" s="76"/>
      <c r="F39" s="7"/>
      <c r="G39" s="7"/>
    </row>
    <row r="40" spans="1:7" x14ac:dyDescent="0.25">
      <c r="A40" s="6"/>
      <c r="B40" s="76"/>
      <c r="C40" s="76"/>
      <c r="D40" s="76"/>
      <c r="E40" s="76"/>
      <c r="F40" s="7"/>
      <c r="G40" s="7"/>
    </row>
    <row r="41" spans="1:7" x14ac:dyDescent="0.25">
      <c r="A41" s="6"/>
      <c r="B41" s="76"/>
      <c r="C41" s="76"/>
      <c r="D41" s="76"/>
      <c r="E41" s="76"/>
      <c r="F41" s="7"/>
      <c r="G41" s="7"/>
    </row>
    <row r="42" spans="1:7" x14ac:dyDescent="0.25">
      <c r="A42" s="6"/>
      <c r="B42" s="76"/>
      <c r="C42" s="76"/>
      <c r="D42" s="76"/>
      <c r="E42" s="76"/>
      <c r="F42" s="7"/>
      <c r="G42" s="7"/>
    </row>
    <row r="43" spans="1:7" x14ac:dyDescent="0.25">
      <c r="A43" s="6"/>
      <c r="B43" s="76"/>
      <c r="C43" s="76"/>
      <c r="D43" s="76"/>
      <c r="E43" s="76"/>
      <c r="F43" s="7"/>
      <c r="G43" s="7"/>
    </row>
    <row r="44" spans="1:7" x14ac:dyDescent="0.25">
      <c r="A44" s="6"/>
      <c r="B44" s="76"/>
      <c r="C44" s="76"/>
      <c r="D44" s="76"/>
      <c r="E44" s="76"/>
      <c r="F44" s="7"/>
      <c r="G44" s="7"/>
    </row>
    <row r="45" spans="1:7" x14ac:dyDescent="0.25">
      <c r="A45" s="6"/>
      <c r="B45" s="76"/>
      <c r="C45" s="76"/>
      <c r="D45" s="76"/>
      <c r="E45" s="76"/>
      <c r="F45" s="7"/>
      <c r="G45" s="7"/>
    </row>
    <row r="46" spans="1:7" x14ac:dyDescent="0.25">
      <c r="A46" s="6"/>
      <c r="B46" s="76"/>
      <c r="C46" s="76"/>
      <c r="D46" s="76"/>
      <c r="E46" s="76"/>
      <c r="F46" s="7"/>
      <c r="G46" s="7"/>
    </row>
    <row r="47" spans="1:7" x14ac:dyDescent="0.25">
      <c r="A47" s="6"/>
      <c r="B47" s="76"/>
      <c r="C47" s="76"/>
      <c r="D47" s="76"/>
      <c r="E47" s="76"/>
      <c r="F47" s="7"/>
      <c r="G47" s="7"/>
    </row>
    <row r="48" spans="1:7" x14ac:dyDescent="0.25">
      <c r="A48" s="6"/>
      <c r="B48" s="76"/>
      <c r="C48" s="76"/>
      <c r="D48" s="76"/>
      <c r="E48" s="76"/>
      <c r="F48" s="7"/>
      <c r="G48" s="7"/>
    </row>
    <row r="49" spans="1:7" x14ac:dyDescent="0.25">
      <c r="A49" s="6"/>
      <c r="B49" s="76"/>
      <c r="C49" s="76"/>
      <c r="D49" s="76"/>
      <c r="E49" s="76"/>
      <c r="F49" s="7"/>
      <c r="G49" s="7"/>
    </row>
    <row r="50" spans="1:7" x14ac:dyDescent="0.25">
      <c r="A50" s="6"/>
      <c r="B50" s="76"/>
      <c r="C50" s="76"/>
      <c r="D50" s="76"/>
      <c r="E50" s="76"/>
      <c r="F50" s="7"/>
      <c r="G50" s="7"/>
    </row>
    <row r="51" spans="1:7" x14ac:dyDescent="0.25">
      <c r="A51" s="6"/>
      <c r="B51" s="76"/>
      <c r="C51" s="76"/>
      <c r="D51" s="76"/>
      <c r="E51" s="76"/>
      <c r="F51" s="7"/>
      <c r="G51" s="7"/>
    </row>
    <row r="52" spans="1:7" x14ac:dyDescent="0.25">
      <c r="A52" s="6"/>
      <c r="B52" s="76"/>
      <c r="C52" s="76"/>
      <c r="D52" s="76"/>
      <c r="E52" s="76"/>
      <c r="F52" s="7"/>
      <c r="G52" s="7"/>
    </row>
  </sheetData>
  <sheetProtection algorithmName="SHA-512" hashValue="paKeVDpdROyQhUeVyKTOHGCnkitPg2zsUQ6kN/oSpD/Xnzal3IyahKRYy0nUXWyCmdlGX1oMfvGKP2A4/DuMqg==" saltValue="bUNQWi2wMvs/wDoS/3Uj4A==" spinCount="100000" sheet="1" objects="1" scenarios="1"/>
  <mergeCells count="23">
    <mergeCell ref="C1:D1"/>
    <mergeCell ref="A1:B1"/>
    <mergeCell ref="B29:C29"/>
    <mergeCell ref="B30:C30"/>
    <mergeCell ref="B52:E52"/>
    <mergeCell ref="B45:E45"/>
    <mergeCell ref="B46:E46"/>
    <mergeCell ref="B49:E49"/>
    <mergeCell ref="B50:E50"/>
    <mergeCell ref="B48:E48"/>
    <mergeCell ref="B47:E47"/>
    <mergeCell ref="E34:F34"/>
    <mergeCell ref="B43:E43"/>
    <mergeCell ref="B51:E51"/>
    <mergeCell ref="B44:E44"/>
    <mergeCell ref="B39:E39"/>
    <mergeCell ref="F29:G29"/>
    <mergeCell ref="C2:D2"/>
    <mergeCell ref="B42:E42"/>
    <mergeCell ref="B38:E38"/>
    <mergeCell ref="A2:B2"/>
    <mergeCell ref="B40:E40"/>
    <mergeCell ref="B41:E41"/>
  </mergeCells>
  <phoneticPr fontId="0" type="noConversion"/>
  <dataValidations xWindow="817" yWindow="2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:F22 F24:F27" xr:uid="{00000000-0002-0000-0100-000000000000}">
      <formula1>IF(F5&gt;=0.01,ROUND(F5,2),0.01)</formula1>
    </dataValidation>
  </dataValidations>
  <pageMargins left="0.7" right="0.7" top="0.5" bottom="0.5" header="0.3" footer="0.3"/>
  <pageSetup scale="94" fitToHeight="0" orientation="portrait" r:id="rId1"/>
  <headerFooter alignWithMargins="0">
    <oddHeader xml:space="preserve">&amp;LThe City of Winnipeg
Tender No.703-2022
&amp;C                     &amp;R Bid Submission
Page &amp;P           </oddHeader>
    <oddFooter xml:space="preserve">&amp;R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2022-10-25T17:39:50Z</cp:lastPrinted>
  <dcterms:created xsi:type="dcterms:W3CDTF">1999-10-18T14:40:40Z</dcterms:created>
  <dcterms:modified xsi:type="dcterms:W3CDTF">2022-10-27T12:31:34Z</dcterms:modified>
</cp:coreProperties>
</file>