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2"/>
  <workbookPr codeName="ThisWorkbook" defaultThemeVersion="124226"/>
  <mc:AlternateContent xmlns:mc="http://schemas.openxmlformats.org/markup-compatibility/2006">
    <mc:Choice Requires="x15">
      <x15ac:absPath xmlns:x15ac="http://schemas.microsoft.com/office/spreadsheetml/2010/11/ac" url="W:\TRANSAC\2022\689-2022\WORK IN PROGRESS\"/>
    </mc:Choice>
  </mc:AlternateContent>
  <xr:revisionPtr revIDLastSave="0" documentId="13_ncr:1_{8AC7E10F-1146-4906-A602-BE8EE01A698B}" xr6:coauthVersionLast="36" xr6:coauthVersionMax="36" xr10:uidLastSave="{00000000-0000-0000-0000-000000000000}"/>
  <bookViews>
    <workbookView xWindow="0" yWindow="0" windowWidth="14400" windowHeight="8835" activeTab="1" xr2:uid="{00000000-000D-0000-FFFF-FFFF00000000}"/>
  </bookViews>
  <sheets>
    <sheet name="Instructions" sheetId="10" r:id="rId1"/>
    <sheet name="Unit prices" sheetId="2" r:id="rId2"/>
    <sheet name="Lump Sum Price (with Deductions" sheetId="9" r:id="rId3"/>
    <sheet name="Sheet1" sheetId="7" state="hidden" r:id="rId4"/>
    <sheet name="By Section" sheetId="15" r:id="rId5"/>
    <sheet name="Sample - Unit Prices" sheetId="14" r:id="rId6"/>
    <sheet name="Sample Addendum" sheetId="16" r:id="rId7"/>
    <sheet name="Checking Process" sheetId="12" r:id="rId8"/>
  </sheets>
  <externalReferences>
    <externalReference r:id="rId9"/>
    <externalReference r:id="rId10"/>
    <externalReference r:id="rId11"/>
    <externalReference r:id="rId12"/>
  </externalReferences>
  <definedNames>
    <definedName name="_11TENDER_SUBMISSI" localSheetId="5">'Sample - Unit Prices'!#REF!</definedName>
    <definedName name="_12TENDER_SUBMISSI" localSheetId="4">'[1]FORM B - PRICES'!#REF!</definedName>
    <definedName name="_12TENDER_SUBMISSI" localSheetId="5">'[2]FORM B - PRICES'!#REF!</definedName>
    <definedName name="_12TENDER_SUBMISSI" localSheetId="6">'[3]FORM B; PRICES'!#REF!</definedName>
    <definedName name="_12TENDER_SUBMISSI">'[3]FORM B; PRICES'!#REF!</definedName>
    <definedName name="_1PAGE_1_OF_13" localSheetId="4">'By Section'!#REF!</definedName>
    <definedName name="_1PAGE_1_OF_13" localSheetId="7">[4]Sample!#REF!</definedName>
    <definedName name="_3PAGE_1_OF_13" localSheetId="5">'Sample - Unit Prices'!#REF!</definedName>
    <definedName name="_4PAGE_1_OF_13" localSheetId="4">'[1]FORM B - PRICES'!#REF!</definedName>
    <definedName name="_4PAGE_1_OF_13" localSheetId="5">'[2]FORM B - PRICES'!#REF!</definedName>
    <definedName name="_4PAGE_1_OF_13" localSheetId="6">'[3]FORM B; PRICES'!#REF!</definedName>
    <definedName name="_4PAGE_1_OF_13">'[3]FORM B; PRICES'!#REF!</definedName>
    <definedName name="_5TENDER_NO._181" localSheetId="4">'By Section'!#REF!</definedName>
    <definedName name="_5TENDER_NO._181" localSheetId="7">[4]Sample!#REF!</definedName>
    <definedName name="_7TENDER_NO._181" localSheetId="5">'Sample - Unit Prices'!#REF!</definedName>
    <definedName name="_8TENDER_NO._181" localSheetId="4">'[1]FORM B - PRICES'!#REF!</definedName>
    <definedName name="_8TENDER_NO._181" localSheetId="5">'[2]FORM B - PRICES'!#REF!</definedName>
    <definedName name="_8TENDER_NO._181">'[3]FORM B; PRICES'!#REF!</definedName>
    <definedName name="_9TENDER_SUBMISSI" localSheetId="4">'By Section'!#REF!</definedName>
    <definedName name="_9TENDER_SUBMISSI" localSheetId="7">[4]Sample!#REF!</definedName>
    <definedName name="_xlnm._FilterDatabase" localSheetId="7" hidden="1">'Checking Process'!$A$3:$A$47</definedName>
    <definedName name="_xlnm._FilterDatabase" localSheetId="5" hidden="1">'Sample - Unit Prices'!$B$4:$H$5</definedName>
    <definedName name="_xlnm._FilterDatabase" localSheetId="6" hidden="1">'Sample Addendum'!$A$5:$G$8</definedName>
    <definedName name="_xlnm._FilterDatabase" localSheetId="1" hidden="1">'Unit prices'!$A$5:$G$6</definedName>
    <definedName name="BClean" localSheetId="6">#REF!</definedName>
    <definedName name="BClean">#REF!</definedName>
    <definedName name="ColumnTypes" localSheetId="4">{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ColumnTypes" localSheetId="7">{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ColumnTypes" localSheetId="5">{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ColumnTypes" localSheetId="6">{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ColumnTypes">{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ct">{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HEADER" localSheetId="4">'By Section'!#REF!</definedName>
    <definedName name="HEADER" localSheetId="7">[4]Sample!#REF!</definedName>
    <definedName name="HEADER" localSheetId="5">'Sample - Unit Prices'!#REF!</definedName>
    <definedName name="HEADER">'[3]FORM B; PRICES'!#REF!</definedName>
    <definedName name="_xlnm.Print_Area" localSheetId="4">'By Section'!$A$6:$G$87</definedName>
    <definedName name="_xlnm.Print_Area" localSheetId="7">'Checking Process'!$A$1:$A$51</definedName>
    <definedName name="_xlnm.Print_Area" localSheetId="0">Instructions!$A$1:$A$27</definedName>
    <definedName name="_xlnm.Print_Area" localSheetId="2">'Lump Sum Price (with Deductions'!$A$1:$G$35</definedName>
    <definedName name="_xlnm.Print_Area" localSheetId="5">'Sample - Unit Prices'!$B$1:$H$36</definedName>
    <definedName name="_xlnm.Print_Area" localSheetId="6">'Sample Addendum'!$A$1:$G$16</definedName>
    <definedName name="_xlnm.Print_Area" localSheetId="1">'Unit prices'!$A$1:$G$14</definedName>
    <definedName name="Print_Area_1" localSheetId="2">'Lump Sum Price (with Deductions'!$A$6:$F$26</definedName>
    <definedName name="Print_Area_1" localSheetId="6">'Sample Addendum'!$A$6:$G$36</definedName>
    <definedName name="Print_Area_1">'Unit prices'!$A$6:$G$26</definedName>
    <definedName name="Print_Area_2" localSheetId="2">#REF!</definedName>
    <definedName name="Print_Area_2" localSheetId="6">#REF!</definedName>
    <definedName name="Print_Area_2">#REF!</definedName>
    <definedName name="_xlnm.Print_Titles" localSheetId="4">'By Section'!$1:$5</definedName>
    <definedName name="_xlnm.Print_Titles" localSheetId="2">'Lump Sum Price (with Deductions'!$1:$5</definedName>
    <definedName name="_xlnm.Print_Titles" localSheetId="5">'Sample - Unit Prices'!$1:$5</definedName>
    <definedName name="_xlnm.Print_Titles" localSheetId="6">'Sample Addendum'!$1:$5</definedName>
    <definedName name="_xlnm.Print_Titles" localSheetId="1">'Unit prices'!$1:$5</definedName>
    <definedName name="_xlnm.Print_Titles">#REF!</definedName>
    <definedName name="Sample" localSheetId="6">{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Sample">{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TEMP" localSheetId="4">'By Section'!#REF!</definedName>
    <definedName name="TEMP" localSheetId="7">[4]Sample!#REF!</definedName>
    <definedName name="TEMP" localSheetId="5">'Sample - Unit Prices'!#REF!</definedName>
    <definedName name="TEMP">'[3]FORM B; PRICES'!#REF!</definedName>
    <definedName name="TESTHEAD" localSheetId="4">'By Section'!#REF!</definedName>
    <definedName name="TESTHEAD" localSheetId="7">[4]Sample!#REF!</definedName>
    <definedName name="TESTHEAD" localSheetId="5">'Sample - Unit Prices'!#REF!</definedName>
    <definedName name="TESTHEAD">'[3]FORM B; PRICES'!#REF!</definedName>
    <definedName name="x">{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XEVERYTHING" localSheetId="4">'By Section'!$A$1:$IU$52</definedName>
    <definedName name="XEVERYTHING" localSheetId="5">'Sample - Unit Prices'!$B$1:$IV$34</definedName>
    <definedName name="XEverything" localSheetId="6">#REF!</definedName>
    <definedName name="XEverything">#REF!</definedName>
    <definedName name="XITEMS" localSheetId="4">'By Section'!$A$7:$IU$52</definedName>
    <definedName name="XITEMS" localSheetId="5">'Sample - Unit Prices'!$B$6:$IV$34</definedName>
    <definedName name="XItems" localSheetId="6">#REF!</definedName>
    <definedName name="XItems">#REF!</definedName>
  </definedNames>
  <calcPr calcId="191028"/>
</workbook>
</file>

<file path=xl/calcChain.xml><?xml version="1.0" encoding="utf-8"?>
<calcChain xmlns="http://schemas.openxmlformats.org/spreadsheetml/2006/main">
  <c r="G8" i="15" l="1"/>
  <c r="G75" i="15"/>
  <c r="G74" i="15"/>
  <c r="G73" i="15"/>
  <c r="G72" i="15"/>
  <c r="G71" i="15"/>
  <c r="G70" i="15"/>
  <c r="G69" i="15"/>
  <c r="G68" i="15"/>
  <c r="G67" i="15"/>
  <c r="G66" i="15"/>
  <c r="G65" i="15"/>
  <c r="G61" i="15"/>
  <c r="G60" i="15"/>
  <c r="G59" i="15"/>
  <c r="G58" i="15"/>
  <c r="G57" i="15"/>
  <c r="G56" i="15"/>
  <c r="G55" i="15"/>
  <c r="G54" i="15"/>
  <c r="G53" i="15"/>
  <c r="G52" i="15"/>
  <c r="G48" i="15"/>
  <c r="G47" i="15"/>
  <c r="G46" i="15"/>
  <c r="G45" i="15"/>
  <c r="G44" i="15"/>
  <c r="G43" i="15"/>
  <c r="G42" i="15"/>
  <c r="G38" i="15"/>
  <c r="G37" i="15"/>
  <c r="G36" i="15"/>
  <c r="G35" i="15"/>
  <c r="G34" i="15"/>
  <c r="G33" i="15"/>
  <c r="G32" i="15"/>
  <c r="G31" i="15"/>
  <c r="G30" i="15"/>
  <c r="G26" i="15"/>
  <c r="G25" i="15"/>
  <c r="G24" i="15"/>
  <c r="G23" i="15"/>
  <c r="G22" i="15"/>
  <c r="G21" i="15"/>
  <c r="G20" i="15"/>
  <c r="G19" i="15"/>
  <c r="G18" i="15"/>
  <c r="G18" i="9" l="1"/>
  <c r="G8" i="16" l="1"/>
  <c r="G7" i="16"/>
  <c r="G6" i="16"/>
  <c r="H6" i="14"/>
  <c r="H7" i="14"/>
  <c r="H8" i="14"/>
  <c r="H9" i="14"/>
  <c r="H10" i="14"/>
  <c r="H11" i="14"/>
  <c r="H12" i="14"/>
  <c r="H13" i="14"/>
  <c r="H14" i="14"/>
  <c r="H15" i="14"/>
  <c r="H16" i="14"/>
  <c r="H17" i="14"/>
  <c r="H18" i="14"/>
  <c r="H19" i="14"/>
  <c r="H20" i="14"/>
  <c r="H21" i="14"/>
  <c r="H22" i="14"/>
  <c r="H23" i="14"/>
  <c r="H24" i="14"/>
  <c r="H25" i="14"/>
  <c r="H26" i="14"/>
  <c r="H27" i="14"/>
  <c r="H28" i="14"/>
  <c r="H29" i="14"/>
  <c r="H30" i="14"/>
  <c r="H31" i="14"/>
  <c r="H32" i="14"/>
  <c r="H33" i="14"/>
  <c r="H34" i="14"/>
  <c r="G9" i="15"/>
  <c r="G10" i="15"/>
  <c r="G11" i="15"/>
  <c r="G12" i="15"/>
  <c r="G13" i="15"/>
  <c r="G14" i="15"/>
  <c r="G19" i="9"/>
  <c r="G20" i="9"/>
  <c r="G21" i="9"/>
  <c r="G22" i="9"/>
  <c r="G23" i="9"/>
  <c r="G24" i="9"/>
  <c r="G25" i="9"/>
  <c r="G26" i="9"/>
  <c r="G35" i="14" l="1"/>
  <c r="G15" i="15"/>
  <c r="G6" i="2" l="1"/>
  <c r="F9" i="2" s="1"/>
  <c r="A7" i="16" l="1"/>
  <c r="A8" i="16" s="1"/>
  <c r="F11" i="16"/>
  <c r="G79" i="15" l="1"/>
  <c r="G27" i="15" l="1"/>
  <c r="G62" i="15"/>
  <c r="G83" i="15" s="1"/>
  <c r="G76" i="15"/>
  <c r="G84" i="15" s="1"/>
  <c r="G49" i="15"/>
  <c r="G82" i="15" s="1"/>
  <c r="G39" i="15"/>
  <c r="A66" i="15"/>
  <c r="A67" i="15" s="1"/>
  <c r="A68" i="15" s="1"/>
  <c r="A69" i="15" s="1"/>
  <c r="A70" i="15" s="1"/>
  <c r="A71" i="15" s="1"/>
  <c r="A72" i="15" s="1"/>
  <c r="A73" i="15" s="1"/>
  <c r="A74" i="15" s="1"/>
  <c r="A75" i="15" s="1"/>
  <c r="A53" i="15"/>
  <c r="A54" i="15" s="1"/>
  <c r="A55" i="15" s="1"/>
  <c r="A56" i="15" s="1"/>
  <c r="A57" i="15" s="1"/>
  <c r="A58" i="15" s="1"/>
  <c r="A59" i="15" s="1"/>
  <c r="A60" i="15" s="1"/>
  <c r="A61" i="15" s="1"/>
  <c r="A43" i="15"/>
  <c r="A44" i="15" s="1"/>
  <c r="A45" i="15" s="1"/>
  <c r="A46" i="15" s="1"/>
  <c r="A47" i="15" s="1"/>
  <c r="A48" i="15" s="1"/>
  <c r="A31" i="15"/>
  <c r="A32" i="15" s="1"/>
  <c r="A33" i="15" s="1"/>
  <c r="A34" i="15" s="1"/>
  <c r="A35" i="15" s="1"/>
  <c r="A36" i="15" s="1"/>
  <c r="A37" i="15" s="1"/>
  <c r="A38" i="15" s="1"/>
  <c r="A19" i="15"/>
  <c r="A20" i="15" s="1"/>
  <c r="A21" i="15" s="1"/>
  <c r="A22" i="15" s="1"/>
  <c r="A23" i="15" s="1"/>
  <c r="A24" i="15" s="1"/>
  <c r="A25" i="15" s="1"/>
  <c r="A26" i="15" s="1"/>
  <c r="A9" i="15"/>
  <c r="A10" i="15" s="1"/>
  <c r="A11" i="15" s="1"/>
  <c r="A12" i="15" s="1"/>
  <c r="A13" i="15" s="1"/>
  <c r="A14" i="15" s="1"/>
  <c r="B84" i="15" l="1"/>
  <c r="B83" i="15"/>
  <c r="B82" i="15"/>
  <c r="A83" i="15"/>
  <c r="A82" i="15"/>
  <c r="A84" i="15"/>
  <c r="G80" i="15"/>
  <c r="G81" i="15"/>
  <c r="A76" i="15"/>
  <c r="A79" i="15"/>
  <c r="B79" i="15"/>
  <c r="A80" i="15"/>
  <c r="B80" i="15"/>
  <c r="A81" i="15"/>
  <c r="B81" i="15"/>
  <c r="F86" i="15" l="1"/>
  <c r="E10" i="9" l="1"/>
  <c r="A19" i="9" l="1"/>
  <c r="A20" i="9" s="1"/>
  <c r="A21" i="9" s="1"/>
  <c r="A22" i="9" s="1"/>
  <c r="A23" i="9" s="1"/>
  <c r="A24" i="9" s="1"/>
  <c r="A25" i="9" s="1"/>
  <c r="A26" i="9" s="1"/>
  <c r="A7"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Schirlie, Tami</author>
  </authors>
  <commentList>
    <comment ref="C2" authorId="0" shapeId="0" xr:uid="{00000000-0006-0000-0100-000001000000}">
      <text>
        <r>
          <rPr>
            <sz val="9"/>
            <color indexed="81"/>
            <rFont val="Tahoma"/>
            <family val="2"/>
          </rPr>
          <t>Insert reference to "Prices" clause from the "Bidding Procedures". Also Revise the Header by inserting Tender # and revising the Tender Version number to match the Tender template used.</t>
        </r>
      </text>
    </comment>
    <comment ref="A3" authorId="0" shapeId="0" xr:uid="{00000000-0006-0000-0100-000002000000}">
      <text>
        <r>
          <rPr>
            <sz val="9"/>
            <color indexed="81"/>
            <rFont val="Tahoma"/>
            <family val="2"/>
          </rPr>
          <t xml:space="preserve">For Tenders with Budgets enter here.  Format is 
</t>
        </r>
        <r>
          <rPr>
            <b/>
            <sz val="9"/>
            <color indexed="81"/>
            <rFont val="Tahoma"/>
            <family val="2"/>
          </rPr>
          <t>BUDGET: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Schirlie, Tami</author>
  </authors>
  <commentList>
    <comment ref="C2" authorId="0" shapeId="0" xr:uid="{00000000-0006-0000-0200-000001000000}">
      <text>
        <r>
          <rPr>
            <sz val="9"/>
            <color indexed="81"/>
            <rFont val="Tahoma"/>
            <family val="2"/>
          </rPr>
          <t>Insert reference to "Prices" clause from the "Bidding Procedures". Also Revise the Header by inserting Tender # and revising the Tender Version number to match the Tender template used.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Pheifer, Henly</author>
  </authors>
  <commentList>
    <comment ref="C2" authorId="0" shapeId="0" xr:uid="{00000000-0006-0000-0200-000001000000}">
      <text>
        <r>
          <rPr>
            <sz val="9"/>
            <color indexed="81"/>
            <rFont val="Tahoma"/>
            <family val="2"/>
          </rPr>
          <t xml:space="preserve">Insert reference to See </t>
        </r>
        <r>
          <rPr>
            <b/>
            <sz val="9"/>
            <color indexed="81"/>
            <rFont val="Tahoma"/>
            <family val="2"/>
          </rPr>
          <t>"Prices"</t>
        </r>
        <r>
          <rPr>
            <sz val="9"/>
            <color indexed="81"/>
            <rFont val="Tahoma"/>
            <family val="2"/>
          </rPr>
          <t xml:space="preserve"> clause from the "</t>
        </r>
        <r>
          <rPr>
            <b/>
            <sz val="9"/>
            <color indexed="81"/>
            <rFont val="Tahoma"/>
            <family val="2"/>
          </rPr>
          <t>Bidding Procedures"</t>
        </r>
        <r>
          <rPr>
            <sz val="9"/>
            <color indexed="81"/>
            <rFont val="Tahoma"/>
            <family val="2"/>
          </rPr>
          <t xml:space="preserve">. Also Revise the Header by inserting Tender # and revising the Tender version number to match the Tender template used.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Schirlie, Tami</author>
  </authors>
  <commentList>
    <comment ref="C2" authorId="0" shapeId="0" xr:uid="{9A1A6080-46BC-4DDD-BE0C-72EF1AE31FC3}">
      <text>
        <r>
          <rPr>
            <sz val="9"/>
            <color indexed="81"/>
            <rFont val="Tahoma"/>
            <family val="2"/>
          </rPr>
          <t>Insert reference to "Prices" clause from the "Bidding Procedures". Also Revise the Header by inserting Tender # and revising the Tender Version number to match the Tender template used.</t>
        </r>
      </text>
    </comment>
    <comment ref="A3" authorId="0" shapeId="0" xr:uid="{F6930F8E-D1FF-4A55-BC7D-45E6846483E2}">
      <text>
        <r>
          <rPr>
            <sz val="9"/>
            <color indexed="81"/>
            <rFont val="Tahoma"/>
            <family val="2"/>
          </rPr>
          <t xml:space="preserve">For RFPs with Budgets enter here.  Format is 
</t>
        </r>
        <r>
          <rPr>
            <b/>
            <sz val="9"/>
            <color indexed="81"/>
            <rFont val="Tahoma"/>
            <family val="2"/>
          </rPr>
          <t>BUDGET: $###.###.##</t>
        </r>
      </text>
    </comment>
    <comment ref="A11" authorId="0" shapeId="0" xr:uid="{6A70E60A-8ECF-4167-8DD5-AED9F1844CC9}">
      <text>
        <r>
          <rPr>
            <b/>
            <sz val="9"/>
            <color indexed="81"/>
            <rFont val="Tahoma"/>
            <family val="2"/>
          </rPr>
          <t xml:space="preserve">Remove </t>
        </r>
        <r>
          <rPr>
            <sz val="9"/>
            <color indexed="81"/>
            <rFont val="Tahoma"/>
            <family val="2"/>
          </rPr>
          <t>Total Bid Price rows if using Lump sum.</t>
        </r>
        <r>
          <rPr>
            <sz val="9"/>
            <color indexed="81"/>
            <rFont val="Tahoma"/>
            <family val="2"/>
          </rPr>
          <t xml:space="preserve">
</t>
        </r>
      </text>
    </comment>
  </commentList>
</comments>
</file>

<file path=xl/sharedStrings.xml><?xml version="1.0" encoding="utf-8"?>
<sst xmlns="http://schemas.openxmlformats.org/spreadsheetml/2006/main" count="402" uniqueCount="195">
  <si>
    <t xml:space="preserve">Instructions </t>
  </si>
  <si>
    <t xml:space="preserve">The intent of the electronic version of Form B-Prices is to provide Bidders with an electronic spreadsheet to assist them in preparing their bid submission.  The spreadsheets should be designed to allow the bidder to insert their unit prices only, and have Excel perform the individual calculations and summary totals. </t>
  </si>
  <si>
    <t>Steps</t>
  </si>
  <si>
    <t>Sheet Setup</t>
  </si>
  <si>
    <t>1.  Delete any unused rows.</t>
  </si>
  <si>
    <t>2.  Format the unit price and amount cells for currency and 2 decimal places.  The approx. quantity column is formatted for 0 decimal places, re-format the decimal places for cells in this column if fractions of a unit are required.</t>
  </si>
  <si>
    <r>
      <t>3.  The electronic Form B:Prices (</t>
    </r>
    <r>
      <rPr>
        <i/>
        <sz val="12"/>
        <rFont val="Arial"/>
        <family val="2"/>
      </rPr>
      <t>Unit Prices, Lump Sum with deductions and By Section</t>
    </r>
    <r>
      <rPr>
        <sz val="12"/>
        <rFont val="Arial"/>
        <family val="2"/>
      </rPr>
      <t xml:space="preserve">)  contains formulas in the applicable cells.  If you </t>
    </r>
    <r>
      <rPr>
        <b/>
        <sz val="12"/>
        <rFont val="Arial"/>
        <family val="2"/>
      </rPr>
      <t>add</t>
    </r>
    <r>
      <rPr>
        <sz val="12"/>
        <rFont val="Arial"/>
        <family val="2"/>
      </rPr>
      <t xml:space="preserve"> rows use the following instructions. 
- Copy down the formulas already in the templates for validation and totals, or,  select entire row using row indicator, then use copy and insert copied cells to paste in additional rows. </t>
    </r>
  </si>
  <si>
    <t xml:space="preserve">4. For Form B's with subtotals, apply a formulas to Sum all Amounts for that Subtotal.   Use the AutoSum function on the Home tab or method most appropriate for the user. </t>
  </si>
  <si>
    <t xml:space="preserve">5.  Repeat formulas for Amounts and Subtotal for each section as required. </t>
  </si>
  <si>
    <t>Protecting Cells</t>
  </si>
  <si>
    <r>
      <t xml:space="preserve">The intention is to protect </t>
    </r>
    <r>
      <rPr>
        <b/>
        <sz val="12"/>
        <rFont val="Arial"/>
        <family val="2"/>
      </rPr>
      <t>all</t>
    </r>
    <r>
      <rPr>
        <sz val="12"/>
        <rFont val="Arial"/>
        <family val="2"/>
      </rPr>
      <t xml:space="preserve"> but the Unit Prices cells from being edited.  Any unused cells in the "unit price" column that do not require an entry should also be locked. </t>
    </r>
  </si>
  <si>
    <r>
      <t xml:space="preserve">1.  Lock all cells except those in the Unit Price column that require an entry by the bidder, using right click&gt; </t>
    </r>
    <r>
      <rPr>
        <sz val="12"/>
        <color rgb="FFFF0000"/>
        <rFont val="Arial"/>
        <family val="2"/>
      </rPr>
      <t>Format Cells&gt;Protection tab</t>
    </r>
    <r>
      <rPr>
        <sz val="12"/>
        <rFont val="Arial"/>
        <family val="2"/>
      </rPr>
      <t xml:space="preserve">, ensure the Locked check box is selected. </t>
    </r>
  </si>
  <si>
    <r>
      <t xml:space="preserve">2.  Then use </t>
    </r>
    <r>
      <rPr>
        <sz val="12"/>
        <color rgb="FFFF0000"/>
        <rFont val="Arial"/>
        <family val="2"/>
      </rPr>
      <t>Review&gt;Protect Sheet,</t>
    </r>
    <r>
      <rPr>
        <sz val="12"/>
        <rFont val="Arial"/>
        <family val="2"/>
      </rPr>
      <t xml:space="preserve"> to password protect the sheet and ensure that the first check box "Select Locked Cells" is NOT selected and that the second check box "Select Unloced Cells" is selected.   When you forward your Tender to Materials Management please include the password in case small changes are required. </t>
    </r>
  </si>
  <si>
    <t>File Name</t>
  </si>
  <si>
    <t>The following naming convention must be used   -  ####-YYYY_Form_B-Prices.xlsx</t>
  </si>
  <si>
    <t>Help</t>
  </si>
  <si>
    <t xml:space="preserve">Contact the contracts officer if you have any questions with the templates. </t>
  </si>
  <si>
    <t>FORM B:PRICES</t>
  </si>
  <si>
    <t>(See "Prices" clause in tender document)</t>
  </si>
  <si>
    <t>UNIT PRICES</t>
  </si>
  <si>
    <t>Item</t>
  </si>
  <si>
    <t>Description</t>
  </si>
  <si>
    <t>Spec.
Ref</t>
  </si>
  <si>
    <t>Unit</t>
  </si>
  <si>
    <t>Approximate Quantity</t>
  </si>
  <si>
    <t>Unit Price</t>
  </si>
  <si>
    <t>Amount</t>
  </si>
  <si>
    <t>each</t>
  </si>
  <si>
    <t>Name of Bidder</t>
  </si>
  <si>
    <t>(See "Prices" clause in Tender document)</t>
  </si>
  <si>
    <t>LS</t>
  </si>
  <si>
    <t>Applicable MRST (PST)</t>
  </si>
  <si>
    <t>TOTAL BID PRICE (GST extra) (in numbers)  $</t>
  </si>
  <si>
    <t>SEPARATE PRICES TO BE DEDUCTED FROM LUMP SUM PRICE</t>
  </si>
  <si>
    <t>FORM B: PRICES</t>
  </si>
  <si>
    <t>ITEM</t>
  </si>
  <si>
    <t>DESCRIPTION</t>
  </si>
  <si>
    <t>SPEC.</t>
  </si>
  <si>
    <t>UNIT</t>
  </si>
  <si>
    <t>APPROX.</t>
  </si>
  <si>
    <t>UNIT PRICE</t>
  </si>
  <si>
    <t>AMOUNT</t>
  </si>
  <si>
    <t>REF.</t>
  </si>
  <si>
    <t>QUANTITY</t>
  </si>
  <si>
    <t>Section A</t>
  </si>
  <si>
    <t>A</t>
  </si>
  <si>
    <t xml:space="preserve">(INSERT TYPE OF Goods or Services) </t>
  </si>
  <si>
    <t>Subtotal:</t>
  </si>
  <si>
    <t>Section B</t>
  </si>
  <si>
    <t>B</t>
  </si>
  <si>
    <t>Section C</t>
  </si>
  <si>
    <t>C</t>
  </si>
  <si>
    <t>Section D</t>
  </si>
  <si>
    <t>D</t>
  </si>
  <si>
    <t>Section E</t>
  </si>
  <si>
    <t>E</t>
  </si>
  <si>
    <t>Section F</t>
  </si>
  <si>
    <t>F</t>
  </si>
  <si>
    <t>SUMMARY</t>
  </si>
  <si>
    <t>Section Subtotal</t>
  </si>
  <si>
    <t xml:space="preserve">TOTAL BID PRICE (GST extra)                                                                              (in figures)                                             </t>
  </si>
  <si>
    <t>(SEE B9)</t>
  </si>
  <si>
    <t>CODE</t>
  </si>
  <si>
    <t>A003</t>
  </si>
  <si>
    <t>Gröf</t>
  </si>
  <si>
    <t>CW 3110-R19      E14</t>
  </si>
  <si>
    <t>m³</t>
  </si>
  <si>
    <t>Vatnsgröf</t>
  </si>
  <si>
    <t>E15</t>
  </si>
  <si>
    <t>hours</t>
  </si>
  <si>
    <t>A004</t>
  </si>
  <si>
    <t>Samsvörun í undirflokki</t>
  </si>
  <si>
    <t>CW 3110-R19</t>
  </si>
  <si>
    <t>m²</t>
  </si>
  <si>
    <t>A010</t>
  </si>
  <si>
    <t>Afla og setja grunn námsefni</t>
  </si>
  <si>
    <t>A012</t>
  </si>
  <si>
    <t>Flokkun Boulevards</t>
  </si>
  <si>
    <t>A022</t>
  </si>
  <si>
    <t>Aðskilnaður Geotextile Efni</t>
  </si>
  <si>
    <t xml:space="preserve">CW 3130-R4 </t>
  </si>
  <si>
    <t>A022A</t>
  </si>
  <si>
    <t>Framboð og setja Geogrid</t>
  </si>
  <si>
    <t>CW 3135-R1</t>
  </si>
  <si>
    <t>B099</t>
  </si>
  <si>
    <t>25 M vansköpuð stífla</t>
  </si>
  <si>
    <t/>
  </si>
  <si>
    <t>B199</t>
  </si>
  <si>
    <t>Framkvæmdir við malbikaplötur</t>
  </si>
  <si>
    <t xml:space="preserve">CW 3410-R11 </t>
  </si>
  <si>
    <t>B219</t>
  </si>
  <si>
    <t>Skynjanleg viðvörun yfirborðsflísar</t>
  </si>
  <si>
    <t>CW 3326-R3</t>
  </si>
  <si>
    <t>Fjarlægja og bjarga núverandi kostnaðarhámarki</t>
  </si>
  <si>
    <t>E12</t>
  </si>
  <si>
    <t>Fjarlægðu núverandi bollards</t>
  </si>
  <si>
    <t>E19</t>
  </si>
  <si>
    <t>C007</t>
  </si>
  <si>
    <t>Framkvæmdir við 230 mm steinsteypu (steinsteypa) (slipform)</t>
  </si>
  <si>
    <t>C008</t>
  </si>
  <si>
    <t>Framkvæmdir við 200 mm steinsteypu (styrkt)</t>
  </si>
  <si>
    <t>C014</t>
  </si>
  <si>
    <t>Bygging á steinsteypu miðlægt plötum</t>
  </si>
  <si>
    <t>SD-227A</t>
  </si>
  <si>
    <t>C015</t>
  </si>
  <si>
    <t>Framkvæmdir við monolithic steinsteypu miðlungs plötum</t>
  </si>
  <si>
    <t>SD-226A</t>
  </si>
  <si>
    <t>E004</t>
  </si>
  <si>
    <t>Afli Basin SD-024, 1200 mm djúpt</t>
  </si>
  <si>
    <t>CW 2130-R12     E18</t>
  </si>
  <si>
    <t>Afli Basin SD-024, 1800 mm djúpt</t>
  </si>
  <si>
    <t>Afli Basin SD-024, 1800 mm djúpt c / w 100mm útflæði Takmörkun</t>
  </si>
  <si>
    <t>E22</t>
  </si>
  <si>
    <t>E005</t>
  </si>
  <si>
    <t>Afli Basin SD-025, 1800 mm djúpt</t>
  </si>
  <si>
    <t>E23</t>
  </si>
  <si>
    <t>E046</t>
  </si>
  <si>
    <t>Flutningur á núverandi gróðurnum</t>
  </si>
  <si>
    <t>CW 2130-R12</t>
  </si>
  <si>
    <t>F001</t>
  </si>
  <si>
    <t>Aðlögun gróðurgrindar / Manholes ramma</t>
  </si>
  <si>
    <t>CW 3210-R7</t>
  </si>
  <si>
    <t>F011</t>
  </si>
  <si>
    <t>Aðlögun á burðarstöðvum</t>
  </si>
  <si>
    <t>Patching núverandi manholes</t>
  </si>
  <si>
    <t>vert. m</t>
  </si>
  <si>
    <t>Skipta um núverandi götum eða gróðurhúsalofttegundum</t>
  </si>
  <si>
    <t>F028</t>
  </si>
  <si>
    <t>Aðlögun umferðarmerkisþjónustu ramma</t>
  </si>
  <si>
    <t>G001</t>
  </si>
  <si>
    <t>Sodding</t>
  </si>
  <si>
    <t>CW 3510-R9</t>
  </si>
  <si>
    <t>m2</t>
  </si>
  <si>
    <t>G002</t>
  </si>
  <si>
    <t> breidd &lt;600 mm</t>
  </si>
  <si>
    <t>G003</t>
  </si>
  <si>
    <t> breidd&gt; eða = 600 mm</t>
  </si>
  <si>
    <r>
      <t xml:space="preserve">FORM B:PRICES </t>
    </r>
    <r>
      <rPr>
        <b/>
        <sz val="10"/>
        <color rgb="FFFF0000"/>
        <rFont val="Arial"/>
        <family val="2"/>
      </rPr>
      <t>(R1)</t>
    </r>
  </si>
  <si>
    <t>(See B8 )</t>
  </si>
  <si>
    <t>Stuff</t>
  </si>
  <si>
    <t>E2.3</t>
  </si>
  <si>
    <t>Stuff 2</t>
  </si>
  <si>
    <t>E2.5</t>
  </si>
  <si>
    <t>New, revised Item</t>
  </si>
  <si>
    <t>E2.6</t>
  </si>
  <si>
    <t>SPEC NOTE: Ensure tax inclusion / exclusion is consistent with Prices clause.</t>
  </si>
  <si>
    <t>TOTAL BID PRICE (GST and MRST extra) (in numbers)</t>
  </si>
  <si>
    <t>How to process an ADDENDUM in the eFormB Excel Templates</t>
  </si>
  <si>
    <t>1.  Save a copy of the Excel version of the Posted eForm_B-Prices document under a new name,  as per the naming convention: ####-YYYY Addendum# R# eForm_B-Prices.</t>
  </si>
  <si>
    <r>
      <t xml:space="preserve">2.  </t>
    </r>
    <r>
      <rPr>
        <b/>
        <sz val="10"/>
        <rFont val="Arial"/>
        <family val="2"/>
      </rPr>
      <t>ADD</t>
    </r>
    <r>
      <rPr>
        <sz val="10"/>
        <rFont val="Arial"/>
        <family val="2"/>
      </rPr>
      <t xml:space="preserve"> Addendum # </t>
    </r>
    <r>
      <rPr>
        <b/>
        <sz val="10"/>
        <rFont val="Arial"/>
        <family val="2"/>
      </rPr>
      <t>AFTER</t>
    </r>
    <r>
      <rPr>
        <sz val="10"/>
        <rFont val="Arial"/>
        <family val="2"/>
      </rPr>
      <t xml:space="preserve"> the RFP/Tender No. as in the sample above.</t>
    </r>
  </si>
  <si>
    <r>
      <t xml:space="preserve">3.  </t>
    </r>
    <r>
      <rPr>
        <b/>
        <sz val="10"/>
        <rFont val="Arial"/>
        <family val="2"/>
      </rPr>
      <t xml:space="preserve">ADD </t>
    </r>
    <r>
      <rPr>
        <sz val="10"/>
        <rFont val="Arial"/>
        <family val="2"/>
      </rPr>
      <t>the Revision number (R#)  in brackets, the # indicating the Revision number of your eBid_Form B Prices.</t>
    </r>
  </si>
  <si>
    <r>
      <t xml:space="preserve">4.  Make your revisions ADD, Delete, Revise rows in the spreadsheet and </t>
    </r>
    <r>
      <rPr>
        <b/>
        <sz val="10"/>
        <rFont val="Arial"/>
        <family val="2"/>
      </rPr>
      <t>Bold</t>
    </r>
    <r>
      <rPr>
        <sz val="10"/>
        <rFont val="Arial"/>
        <family val="2"/>
      </rPr>
      <t xml:space="preserve"> the changes, ensure that you do not lose the formulas (see the instructions tab and checking process tab)</t>
    </r>
  </si>
  <si>
    <t>5.  SAVE your Document.  Rename ####-YYYY_Addendum_R#_eForm_B-Prices</t>
  </si>
  <si>
    <t>Quality Control Checking Process</t>
  </si>
  <si>
    <t>* Save your file before performing quality control procedures. *</t>
  </si>
  <si>
    <t>General</t>
  </si>
  <si>
    <t>Formulas</t>
  </si>
  <si>
    <t xml:space="preserve">To verify the use of the Round function in formulas - Use (MSO 2010) Formulas Ribbon - Formula Auditing - Show Formulas, and select the formulas check box to display the formulas instead of the results.  </t>
  </si>
  <si>
    <t>To check formula cell references - select a total/subtotal cell then use (MSO 2010) Formulas Ribbon - Formula Auditing - Trace Precedents to graphically display the cells referenced in the formula.  Subsequent traces will display referenced cells at the next level.</t>
  </si>
  <si>
    <t>Checking Formulas</t>
  </si>
  <si>
    <t xml:space="preserve">The formula for the amount column is =Round(E6*F6,2) Copy the formula in cells G6 (Amount Column) down the rows to the end of the sheet.  Data validation restricts bidders from entering fractions of a cent. </t>
  </si>
  <si>
    <t>Locked Cells</t>
  </si>
  <si>
    <r>
      <t xml:space="preserve">Select all of the Cells you wish to verify are formatted as Locked except the column with the Unit Prices.  </t>
    </r>
    <r>
      <rPr>
        <b/>
        <sz val="12"/>
        <rFont val="Arial"/>
        <family val="2"/>
      </rPr>
      <t>Tip:</t>
    </r>
    <r>
      <rPr>
        <sz val="12"/>
        <rFont val="Arial"/>
        <family val="2"/>
      </rPr>
      <t xml:space="preserve"> Use column headings to select all columns except the "</t>
    </r>
    <r>
      <rPr>
        <i/>
        <sz val="12"/>
        <rFont val="Arial"/>
        <family val="2"/>
      </rPr>
      <t>Unit Price</t>
    </r>
    <r>
      <rPr>
        <sz val="12"/>
        <rFont val="Arial"/>
        <family val="2"/>
      </rPr>
      <t>" column which should be the only column with unlocked cells.</t>
    </r>
  </si>
  <si>
    <r>
      <t xml:space="preserve">With these cells selected use Right Click </t>
    </r>
    <r>
      <rPr>
        <b/>
        <sz val="12"/>
        <rFont val="Arial"/>
        <family val="2"/>
      </rPr>
      <t>[Format- Cells- Protection]</t>
    </r>
    <r>
      <rPr>
        <sz val="12"/>
        <rFont val="Arial"/>
        <family val="2"/>
      </rPr>
      <t xml:space="preserve"> and verify that the Locked Checkbox is selected with a black arrow.  If this checkbox is grayed or has a black box in it then at least one of the selected cells is not locked. </t>
    </r>
  </si>
  <si>
    <t>Data Validation on Unit Price Column</t>
  </si>
  <si>
    <t>Is a process that ensures the delivery of clean and clear data to the Form B:Prices and the bidders using it. It checks for the integrity and validity of data that is being inputted.  Formatting to 2 decimals will only change the way the entry in the cell displays.  Excel will still calculate formulas based on the actual entry.</t>
  </si>
  <si>
    <r>
      <t>Select</t>
    </r>
    <r>
      <rPr>
        <b/>
        <sz val="12"/>
        <rFont val="Arial"/>
        <family val="2"/>
      </rPr>
      <t xml:space="preserve"> Data&gt;Data Validation</t>
    </r>
  </si>
  <si>
    <r>
      <t>On the</t>
    </r>
    <r>
      <rPr>
        <b/>
        <sz val="12"/>
        <rFont val="Arial"/>
        <family val="2"/>
      </rPr>
      <t xml:space="preserve"> Settings tab</t>
    </r>
    <r>
      <rPr>
        <sz val="12"/>
        <rFont val="Arial"/>
        <family val="2"/>
      </rPr>
      <t xml:space="preserve"> we've selected&gt;</t>
    </r>
  </si>
  <si>
    <r>
      <t xml:space="preserve">&gt; </t>
    </r>
    <r>
      <rPr>
        <b/>
        <sz val="12"/>
        <rFont val="Arial"/>
        <family val="2"/>
      </rPr>
      <t>Allow</t>
    </r>
    <r>
      <rPr>
        <sz val="12"/>
        <rFont val="Arial"/>
        <family val="2"/>
      </rPr>
      <t>: Decimal (to restrict the cell to accept only decimal numbers)</t>
    </r>
  </si>
  <si>
    <r>
      <t xml:space="preserve">&gt; </t>
    </r>
    <r>
      <rPr>
        <b/>
        <sz val="12"/>
        <rFont val="Arial"/>
        <family val="2"/>
      </rPr>
      <t>Data</t>
    </r>
    <r>
      <rPr>
        <sz val="12"/>
        <rFont val="Arial"/>
        <family val="2"/>
      </rPr>
      <t>: equal to</t>
    </r>
  </si>
  <si>
    <t>Data Validation Continued</t>
  </si>
  <si>
    <t xml:space="preserve">With the confirmed cell selected, to select cells with the same validation setting - Use [Find &amp; Select - Data Validation] - to have Excel automatically select and highlight all of the cells with the same validation settings as the selected cell.  Use the scroll bars to view the selected cells and confirm settings are applicable. </t>
  </si>
  <si>
    <t>Final Checks</t>
  </si>
  <si>
    <t>Use print preview to review titles, headers and footers, page numbering, pagination, page breaks, etc.
Review item numbering for sequencing.  Confirm file name meets required format.</t>
  </si>
  <si>
    <t>As a final check,  with the worksheet protected try entering a unit price/lump sum price ( $1 helps confirm the "Amount" column formula is correct) into each and every unlocked cell.  Note: if cell locking is correct you will only be able to enter prices in the appropriate unit/lump price cells.</t>
  </si>
  <si>
    <t>Template</t>
  </si>
  <si>
    <r>
      <t xml:space="preserve">This workbook contains additional spreadsheets, </t>
    </r>
    <r>
      <rPr>
        <u/>
        <sz val="12"/>
        <color rgb="FFFF0000"/>
        <rFont val="Arial"/>
        <family val="2"/>
      </rPr>
      <t>ensure you delete ALL spreadsheets you are not using,</t>
    </r>
    <r>
      <rPr>
        <u/>
        <sz val="12"/>
        <color theme="3" tint="0.39997558519241921"/>
        <rFont val="Arial"/>
        <family val="2"/>
      </rPr>
      <t xml:space="preserve"> except the Form B template you are using.</t>
    </r>
  </si>
  <si>
    <t xml:space="preserve">$   - </t>
  </si>
  <si>
    <t>$   -</t>
  </si>
  <si>
    <r>
      <t>&gt;</t>
    </r>
    <r>
      <rPr>
        <b/>
        <sz val="12"/>
        <rFont val="Arial"/>
        <family val="2"/>
      </rPr>
      <t>Value</t>
    </r>
    <r>
      <rPr>
        <sz val="12"/>
        <rFont val="Arial"/>
        <family val="2"/>
      </rPr>
      <t xml:space="preserve">: The Formula below restricts bidders from entering fractions.  </t>
    </r>
    <r>
      <rPr>
        <sz val="12"/>
        <color rgb="FFFF0000"/>
        <rFont val="Arial"/>
        <family val="2"/>
      </rPr>
      <t>=IF(F6&gt;=0.01,ROUND(F6,</t>
    </r>
    <r>
      <rPr>
        <sz val="12"/>
        <color theme="8" tint="-0.249977111117893"/>
        <rFont val="Arial"/>
        <family val="2"/>
      </rPr>
      <t>2</t>
    </r>
    <r>
      <rPr>
        <sz val="12"/>
        <color rgb="FFFF0000"/>
        <rFont val="Arial"/>
        <family val="2"/>
      </rPr>
      <t>),0.</t>
    </r>
    <r>
      <rPr>
        <sz val="12"/>
        <color theme="8" tint="-0.249977111117893"/>
        <rFont val="Arial"/>
        <family val="2"/>
      </rPr>
      <t>0</t>
    </r>
    <r>
      <rPr>
        <sz val="12"/>
        <color rgb="FFFF0000"/>
        <rFont val="Arial"/>
        <family val="2"/>
      </rPr>
      <t xml:space="preserve">1)  </t>
    </r>
    <r>
      <rPr>
        <sz val="12"/>
        <rFont val="Arial"/>
        <family val="2"/>
      </rPr>
      <t xml:space="preserve">You may need to adjust the formula </t>
    </r>
    <r>
      <rPr>
        <b/>
        <sz val="12"/>
        <rFont val="Arial"/>
        <family val="2"/>
      </rPr>
      <t>F6</t>
    </r>
    <r>
      <rPr>
        <sz val="12"/>
        <rFont val="Arial"/>
        <family val="2"/>
      </rPr>
      <t xml:space="preserve"> to </t>
    </r>
    <r>
      <rPr>
        <b/>
        <sz val="12"/>
        <rFont val="Arial"/>
        <family val="2"/>
      </rPr>
      <t>F7</t>
    </r>
    <r>
      <rPr>
        <sz val="12"/>
        <rFont val="Arial"/>
        <family val="2"/>
      </rPr>
      <t xml:space="preserve"> depending on your spreadsheet.  To accept more than 2 decimal places, change the formula to these values shown in </t>
    </r>
    <r>
      <rPr>
        <b/>
        <sz val="12"/>
        <color theme="8" tint="-0.249977111117893"/>
        <rFont val="Arial"/>
        <family val="2"/>
      </rPr>
      <t>blue</t>
    </r>
    <r>
      <rPr>
        <sz val="12"/>
        <rFont val="Arial"/>
        <family val="2"/>
      </rPr>
      <t xml:space="preserve">.  </t>
    </r>
  </si>
  <si>
    <t>Scanner</t>
  </si>
  <si>
    <t>E2</t>
  </si>
  <si>
    <t>OPTIONAL PRICES:</t>
  </si>
  <si>
    <t xml:space="preserve">Annual </t>
  </si>
  <si>
    <t>Annual</t>
  </si>
  <si>
    <t>Note – Optional Prices are for information purposes only and will not be evaluated</t>
  </si>
  <si>
    <t>ITEM NO.</t>
  </si>
  <si>
    <t>a.</t>
  </si>
  <si>
    <t>b.</t>
  </si>
  <si>
    <t>Extended warranty              </t>
  </si>
  <si>
    <t>Software license                                   </t>
  </si>
  <si>
    <t>c.</t>
  </si>
  <si>
    <t>Other recuring costs                             </t>
  </si>
  <si>
    <t>Scanner (including shipping, installation, and duty, first year of warranty, and first year software license)</t>
  </si>
  <si>
    <t>TOTAL BID PRICE (MRST &amp; GST extra) (in numbers)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</si>
</sst>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7" formatCode="&quot;$&quot;#,##0.00_);\(&quot;$&quot;#,##0.00\)"/>
    <numFmt numFmtId="164" formatCode="0."/>
    <numFmt numFmtId="165" formatCode="0;0;&quot;&quot;;@"/>
    <numFmt numFmtId="166" formatCode="#\ ###\ ##0.00;;0;@"/>
    <numFmt numFmtId="167" formatCode="&quot;&quot;;&quot;&quot;;&quot;&quot;;&quot;&quot;"/>
    <numFmt numFmtId="168" formatCode="#\ ###\ ##0.00;;0;[Red]@"/>
    <numFmt numFmtId="169" formatCode="0;\-0;0;@"/>
    <numFmt numFmtId="170" formatCode="#\ ###\ ##0.00;;&quot;(in figures)                                 &quot;;@"/>
    <numFmt numFmtId="171" formatCode="#\ ###\ ##0.00;;;@"/>
    <numFmt numFmtId="172" formatCode="#\ ###\ ##0.?;[Red]0;[Red]0;[Red]@"/>
    <numFmt numFmtId="173" formatCode="#\ ###\ ##0.00;;;"/>
    <numFmt numFmtId="174" formatCode="[Red]&quot;Z&quot;;[Red]&quot;Z&quot;;[Red]&quot;Z&quot;;@"/>
    <numFmt numFmtId="175" formatCode="0;0;[Red]&quot;###&quot;;@"/>
    <numFmt numFmtId="176" formatCode="&quot;$&quot;#,##0.00"/>
    <numFmt numFmtId="177" formatCode="&quot;Subtotal: &quot;#\ ###\ ##0.00;;&quot;Subtotal: Nil&quot;;@"/>
  </numFmts>
  <fonts count="65" x14ac:knownFonts="1">
    <font>
      <sz val="10"/>
      <name val="Arial"/>
    </font>
    <font>
      <sz val="8"/>
      <name val="Arial"/>
      <family val="2"/>
    </font>
    <font>
      <b/>
      <sz val="10"/>
      <name val="Arial"/>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1"/>
      <color theme="1"/>
      <name val="Calibri"/>
      <family val="2"/>
      <scheme val="minor"/>
    </font>
    <font>
      <sz val="12"/>
      <name val="Arial"/>
      <family val="2"/>
    </font>
    <font>
      <sz val="12"/>
      <name val="Arial"/>
      <family val="2"/>
    </font>
    <font>
      <sz val="10"/>
      <name val="MS Sans Serif"/>
      <family val="2"/>
    </font>
    <font>
      <sz val="20"/>
      <color indexed="8"/>
      <name val="Arial"/>
      <family val="2"/>
    </font>
    <font>
      <sz val="9"/>
      <color indexed="8"/>
      <name val="Arial"/>
      <family val="2"/>
    </font>
    <font>
      <b/>
      <sz val="10"/>
      <color indexed="8"/>
      <name val="Arial"/>
      <family val="2"/>
    </font>
    <font>
      <b/>
      <u/>
      <sz val="10"/>
      <color indexed="8"/>
      <name val="Arial"/>
      <family val="2"/>
    </font>
    <font>
      <b/>
      <u/>
      <sz val="11"/>
      <color indexed="8"/>
      <name val="Arial"/>
      <family val="2"/>
    </font>
    <font>
      <b/>
      <sz val="9"/>
      <color indexed="8"/>
      <name val="Arial"/>
      <family val="2"/>
    </font>
    <font>
      <sz val="9"/>
      <name val="Arial"/>
      <family val="2"/>
    </font>
    <font>
      <b/>
      <sz val="11"/>
      <color indexed="8"/>
      <name val="Arial"/>
      <family val="2"/>
    </font>
    <font>
      <b/>
      <sz val="10"/>
      <color indexed="12"/>
      <name val="Arial"/>
      <family val="2"/>
    </font>
    <font>
      <u/>
      <sz val="10"/>
      <color indexed="8"/>
      <name val="Arial"/>
      <family val="2"/>
    </font>
    <font>
      <u/>
      <sz val="9"/>
      <color indexed="8"/>
      <name val="Arial"/>
      <family val="2"/>
    </font>
    <font>
      <sz val="9"/>
      <color indexed="81"/>
      <name val="Tahoma"/>
      <family val="2"/>
    </font>
    <font>
      <sz val="11"/>
      <name val="Arial"/>
      <family val="2"/>
    </font>
    <font>
      <b/>
      <sz val="12"/>
      <name val="Arial"/>
      <family val="2"/>
    </font>
    <font>
      <b/>
      <u/>
      <sz val="16"/>
      <name val="Arial"/>
      <family val="2"/>
    </font>
    <font>
      <b/>
      <u/>
      <sz val="14"/>
      <name val="Arial"/>
      <family val="2"/>
    </font>
    <font>
      <i/>
      <sz val="12"/>
      <name val="Arial"/>
      <family val="2"/>
    </font>
    <font>
      <b/>
      <sz val="14"/>
      <name val="Arial"/>
      <family val="2"/>
    </font>
    <font>
      <b/>
      <sz val="16"/>
      <name val="Arial"/>
      <family val="2"/>
    </font>
    <font>
      <u/>
      <sz val="10"/>
      <color theme="10"/>
      <name val="Arial"/>
      <family val="2"/>
    </font>
    <font>
      <u/>
      <sz val="12"/>
      <color theme="10"/>
      <name val="Arial"/>
      <family val="2"/>
    </font>
    <font>
      <sz val="12"/>
      <name val="Arial"/>
      <family val="2"/>
    </font>
    <font>
      <b/>
      <sz val="6"/>
      <color indexed="8"/>
      <name val="Arial"/>
      <family val="2"/>
    </font>
    <font>
      <sz val="6"/>
      <color indexed="8"/>
      <name val="Arial"/>
      <family val="2"/>
    </font>
    <font>
      <sz val="12"/>
      <color indexed="8"/>
      <name val="Arial"/>
      <family val="2"/>
    </font>
    <font>
      <sz val="12"/>
      <color theme="1"/>
      <name val="Arial"/>
      <family val="2"/>
    </font>
    <font>
      <sz val="10"/>
      <color theme="1"/>
      <name val="MS Sans Serif"/>
      <family val="2"/>
    </font>
    <font>
      <b/>
      <sz val="9"/>
      <color indexed="81"/>
      <name val="Tahoma"/>
      <family val="2"/>
    </font>
    <font>
      <u/>
      <sz val="12"/>
      <color rgb="FFFF0000"/>
      <name val="Arial"/>
      <family val="2"/>
    </font>
    <font>
      <sz val="12"/>
      <color rgb="FFFF0000"/>
      <name val="Arial"/>
      <family val="2"/>
    </font>
    <font>
      <i/>
      <sz val="12"/>
      <color rgb="FFFF0000"/>
      <name val="Arial"/>
      <family val="2"/>
    </font>
    <font>
      <u/>
      <sz val="12"/>
      <color theme="3" tint="0.39997558519241921"/>
      <name val="Arial"/>
      <family val="2"/>
    </font>
    <font>
      <sz val="12"/>
      <name val="Arial"/>
      <family val="2"/>
    </font>
    <font>
      <b/>
      <sz val="11"/>
      <name val="Arial"/>
      <family val="2"/>
    </font>
    <font>
      <b/>
      <i/>
      <u/>
      <sz val="10"/>
      <color indexed="8"/>
      <name val="Arial"/>
      <family val="2"/>
    </font>
    <font>
      <b/>
      <sz val="10"/>
      <color rgb="FF000000"/>
      <name val="Arial"/>
      <family val="2"/>
    </font>
    <font>
      <b/>
      <sz val="10"/>
      <color rgb="FFFF0000"/>
      <name val="Arial"/>
      <family val="2"/>
    </font>
    <font>
      <i/>
      <sz val="8"/>
      <color rgb="FFFF0000"/>
      <name val="Arial"/>
      <family val="2"/>
    </font>
    <font>
      <sz val="12"/>
      <color theme="8" tint="-0.249977111117893"/>
      <name val="Arial"/>
      <family val="2"/>
    </font>
    <font>
      <b/>
      <sz val="12"/>
      <color theme="8" tint="-0.249977111117893"/>
      <name val="Arial"/>
      <family val="2"/>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patternFill>
    </fill>
    <fill>
      <patternFill patternType="solid">
        <fgColor theme="0"/>
        <bgColor indexed="64"/>
      </patternFill>
    </fill>
    <fill>
      <patternFill patternType="solid">
        <fgColor indexed="9"/>
        <bgColor indexed="9"/>
      </patternFill>
    </fill>
    <fill>
      <patternFill patternType="solid">
        <fgColor rgb="FFFFFF00"/>
        <bgColor indexed="64"/>
      </patternFill>
    </fill>
  </fills>
  <borders count="9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top style="double">
        <color indexed="64"/>
      </top>
      <bottom/>
      <diagonal/>
    </border>
    <border>
      <left/>
      <right/>
      <top style="double">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right style="thin">
        <color indexed="64"/>
      </right>
      <top style="double">
        <color indexed="64"/>
      </top>
      <bottom/>
      <diagonal/>
    </border>
    <border>
      <left/>
      <right style="thin">
        <color indexed="64"/>
      </right>
      <top style="thin">
        <color indexed="64"/>
      </top>
      <bottom style="thin">
        <color indexed="64"/>
      </bottom>
      <diagonal/>
    </border>
    <border>
      <left style="thin">
        <color indexed="64"/>
      </left>
      <right style="thin">
        <color theme="0" tint="-0.499984740745262"/>
      </right>
      <top style="thin">
        <color indexed="64"/>
      </top>
      <bottom style="thin">
        <color theme="0" tint="-0.499984740745262"/>
      </bottom>
      <diagonal/>
    </border>
    <border>
      <left style="thin">
        <color theme="0" tint="-0.499984740745262"/>
      </left>
      <right style="thin">
        <color theme="0" tint="-0.499984740745262"/>
      </right>
      <top style="thin">
        <color indexed="64"/>
      </top>
      <bottom style="thin">
        <color theme="0" tint="-0.499984740745262"/>
      </bottom>
      <diagonal/>
    </border>
    <border>
      <left style="thin">
        <color theme="0" tint="-0.499984740745262"/>
      </left>
      <right style="thin">
        <color indexed="64"/>
      </right>
      <top style="thin">
        <color indexed="64"/>
      </top>
      <bottom style="thin">
        <color theme="0" tint="-0.499984740745262"/>
      </bottom>
      <diagonal/>
    </border>
    <border>
      <left style="thin">
        <color indexed="64"/>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8"/>
      </left>
      <right style="thin">
        <color indexed="8"/>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style="thin">
        <color indexed="8"/>
      </right>
      <top/>
      <bottom style="thin">
        <color indexed="8"/>
      </bottom>
      <diagonal/>
    </border>
    <border>
      <left style="thin">
        <color indexed="8"/>
      </left>
      <right style="thin">
        <color indexed="8"/>
      </right>
      <top/>
      <bottom style="double">
        <color indexed="8"/>
      </bottom>
      <diagonal/>
    </border>
    <border>
      <left/>
      <right/>
      <top/>
      <bottom style="double">
        <color indexed="8"/>
      </bottom>
      <diagonal/>
    </border>
    <border>
      <left/>
      <right style="thin">
        <color indexed="8"/>
      </right>
      <top/>
      <bottom style="double">
        <color indexed="8"/>
      </bottom>
      <diagonal/>
    </border>
    <border>
      <left style="thin">
        <color indexed="8"/>
      </left>
      <right/>
      <top/>
      <bottom/>
      <diagonal/>
    </border>
    <border>
      <left/>
      <right/>
      <top style="double">
        <color indexed="8"/>
      </top>
      <bottom style="thin">
        <color indexed="64"/>
      </bottom>
      <diagonal/>
    </border>
    <border>
      <left/>
      <right style="thin">
        <color indexed="8"/>
      </right>
      <top style="double">
        <color indexed="8"/>
      </top>
      <bottom style="thin">
        <color indexed="64"/>
      </bottom>
      <diagonal/>
    </border>
    <border>
      <left style="thin">
        <color indexed="8"/>
      </left>
      <right/>
      <top/>
      <bottom style="thin">
        <color indexed="64"/>
      </bottom>
      <diagonal/>
    </border>
    <border>
      <left/>
      <right style="thin">
        <color indexed="8"/>
      </right>
      <top/>
      <bottom style="thin">
        <color indexed="64"/>
      </bottom>
      <diagonal/>
    </border>
    <border>
      <left/>
      <right style="thin">
        <color indexed="64"/>
      </right>
      <top style="double">
        <color indexed="8"/>
      </top>
      <bottom style="thin">
        <color indexed="64"/>
      </bottom>
      <diagonal/>
    </border>
    <border>
      <left style="thin">
        <color indexed="8"/>
      </left>
      <right style="thin">
        <color indexed="8"/>
      </right>
      <top style="double">
        <color indexed="8"/>
      </top>
      <bottom style="thin">
        <color indexed="8"/>
      </bottom>
      <diagonal/>
    </border>
    <border>
      <left/>
      <right/>
      <top style="double">
        <color indexed="8"/>
      </top>
      <bottom style="thin">
        <color indexed="8"/>
      </bottom>
      <diagonal/>
    </border>
    <border>
      <left style="thin">
        <color indexed="8"/>
      </left>
      <right/>
      <top style="double">
        <color indexed="8"/>
      </top>
      <bottom style="thin">
        <color indexed="8"/>
      </bottom>
      <diagonal/>
    </border>
    <border>
      <left/>
      <right style="thin">
        <color indexed="8"/>
      </right>
      <top style="double">
        <color indexed="8"/>
      </top>
      <bottom style="double">
        <color indexed="8"/>
      </bottom>
      <diagonal/>
    </border>
    <border>
      <left/>
      <right/>
      <top style="double">
        <color indexed="8"/>
      </top>
      <bottom style="double">
        <color indexed="8"/>
      </bottom>
      <diagonal/>
    </border>
    <border>
      <left style="thin">
        <color indexed="8"/>
      </left>
      <right/>
      <top style="double">
        <color indexed="8"/>
      </top>
      <bottom style="double">
        <color indexed="8"/>
      </bottom>
      <diagonal/>
    </border>
    <border>
      <left style="thin">
        <color indexed="8"/>
      </left>
      <right style="thin">
        <color indexed="8"/>
      </right>
      <top style="double">
        <color indexed="8"/>
      </top>
      <bottom style="double">
        <color indexed="64"/>
      </bottom>
      <diagonal/>
    </border>
    <border>
      <left style="thin">
        <color indexed="8"/>
      </left>
      <right style="thin">
        <color indexed="8"/>
      </right>
      <top style="thin">
        <color indexed="8"/>
      </top>
      <bottom style="double">
        <color indexed="8"/>
      </bottom>
      <diagonal/>
    </border>
    <border>
      <left/>
      <right style="thin">
        <color indexed="8"/>
      </right>
      <top style="thin">
        <color indexed="8"/>
      </top>
      <bottom style="double">
        <color indexed="8"/>
      </bottom>
      <diagonal/>
    </border>
    <border>
      <left/>
      <right/>
      <top style="thin">
        <color indexed="8"/>
      </top>
      <bottom style="double">
        <color indexed="8"/>
      </bottom>
      <diagonal/>
    </border>
    <border>
      <left style="thin">
        <color indexed="8"/>
      </left>
      <right/>
      <top style="thin">
        <color indexed="8"/>
      </top>
      <bottom style="double">
        <color indexed="8"/>
      </bottom>
      <diagonal/>
    </border>
    <border>
      <left/>
      <right style="thin">
        <color indexed="8"/>
      </right>
      <top style="thin">
        <color indexed="8"/>
      </top>
      <bottom style="thin">
        <color indexed="8"/>
      </bottom>
      <diagonal/>
    </border>
    <border>
      <left/>
      <right/>
      <top style="thin">
        <color indexed="8"/>
      </top>
      <bottom style="thin">
        <color indexed="8"/>
      </bottom>
      <diagonal/>
    </border>
    <border>
      <left style="thin">
        <color indexed="8"/>
      </left>
      <right/>
      <top style="thin">
        <color indexed="8"/>
      </top>
      <bottom style="thin">
        <color indexed="8"/>
      </bottom>
      <diagonal/>
    </border>
    <border>
      <left/>
      <right style="thin">
        <color indexed="64"/>
      </right>
      <top/>
      <bottom style="thin">
        <color indexed="8"/>
      </bottom>
      <diagonal/>
    </border>
    <border>
      <left/>
      <right/>
      <top/>
      <bottom style="thin">
        <color indexed="8"/>
      </bottom>
      <diagonal/>
    </border>
    <border>
      <left style="thin">
        <color indexed="8"/>
      </left>
      <right/>
      <top/>
      <bottom style="thin">
        <color indexed="8"/>
      </bottom>
      <diagonal/>
    </border>
    <border>
      <left/>
      <right style="thin">
        <color indexed="8"/>
      </right>
      <top/>
      <bottom/>
      <diagonal/>
    </border>
    <border>
      <left style="thin">
        <color indexed="8"/>
      </left>
      <right style="thin">
        <color indexed="8"/>
      </right>
      <top style="thin">
        <color indexed="8"/>
      </top>
      <bottom style="thin">
        <color indexed="64"/>
      </bottom>
      <diagonal/>
    </border>
    <border>
      <left/>
      <right style="thin">
        <color indexed="8"/>
      </right>
      <top style="double">
        <color indexed="8"/>
      </top>
      <bottom/>
      <diagonal/>
    </border>
    <border>
      <left/>
      <right/>
      <top style="double">
        <color indexed="8"/>
      </top>
      <bottom/>
      <diagonal/>
    </border>
    <border>
      <left style="thin">
        <color indexed="8"/>
      </left>
      <right/>
      <top style="double">
        <color indexed="8"/>
      </top>
      <bottom/>
      <diagonal/>
    </border>
    <border>
      <left/>
      <right style="thin">
        <color indexed="8"/>
      </right>
      <top style="double">
        <color indexed="8"/>
      </top>
      <bottom style="thin">
        <color theme="0" tint="-4.9989318521683403E-2"/>
      </bottom>
      <diagonal/>
    </border>
    <border>
      <left style="thin">
        <color indexed="8"/>
      </left>
      <right style="thin">
        <color indexed="8"/>
      </right>
      <top style="double">
        <color indexed="8"/>
      </top>
      <bottom/>
      <diagonal/>
    </border>
    <border>
      <left/>
      <right style="thin">
        <color indexed="8"/>
      </right>
      <top style="thin">
        <color indexed="64"/>
      </top>
      <bottom style="double">
        <color indexed="64"/>
      </bottom>
      <diagonal/>
    </border>
    <border>
      <left/>
      <right/>
      <top style="thin">
        <color indexed="64"/>
      </top>
      <bottom style="double">
        <color indexed="64"/>
      </bottom>
      <diagonal/>
    </border>
    <border>
      <left style="thin">
        <color indexed="8"/>
      </left>
      <right/>
      <top style="thin">
        <color indexed="64"/>
      </top>
      <bottom style="double">
        <color indexed="64"/>
      </bottom>
      <diagonal/>
    </border>
    <border>
      <left style="thin">
        <color indexed="64"/>
      </left>
      <right style="thin">
        <color theme="0" tint="-0.499984740745262"/>
      </right>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thin">
        <color indexed="8"/>
      </right>
      <top/>
      <bottom style="thin">
        <color theme="0" tint="-0.499984740745262"/>
      </bottom>
      <diagonal/>
    </border>
    <border>
      <left style="thin">
        <color indexed="64"/>
      </left>
      <right style="thin">
        <color theme="0" tint="-0.499984740745262"/>
      </right>
      <top style="thin">
        <color theme="0" tint="-0.499984740745262"/>
      </top>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style="thin">
        <color theme="0" tint="-0.499984740745262"/>
      </top>
      <bottom style="thin">
        <color indexed="8"/>
      </bottom>
      <diagonal/>
    </border>
    <border>
      <left style="thin">
        <color indexed="64"/>
      </left>
      <right style="thin">
        <color theme="0" tint="-0.499984740745262"/>
      </right>
      <top style="thin">
        <color theme="0" tint="-0.499984740745262"/>
      </top>
      <bottom style="thin">
        <color indexed="8"/>
      </bottom>
      <diagonal/>
    </border>
    <border>
      <left/>
      <right/>
      <top style="double">
        <color indexed="8"/>
      </top>
      <bottom style="thin">
        <color theme="0" tint="-4.9989318521683403E-2"/>
      </bottom>
      <diagonal/>
    </border>
    <border>
      <left style="thin">
        <color indexed="8"/>
      </left>
      <right style="thin">
        <color theme="0" tint="-0.499984740745262"/>
      </right>
      <top style="thin">
        <color theme="0" tint="-0.499984740745262"/>
      </top>
      <bottom style="thin">
        <color theme="0" tint="-0.499984740745262"/>
      </bottom>
      <diagonal/>
    </border>
    <border>
      <left style="thin">
        <color indexed="8"/>
      </left>
      <right style="thin">
        <color theme="0" tint="-0.499984740745262"/>
      </right>
      <top style="thin">
        <color theme="0" tint="-0.499984740745262"/>
      </top>
      <bottom/>
      <diagonal/>
    </border>
    <border>
      <left style="thin">
        <color indexed="8"/>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indexed="8"/>
      </right>
      <top style="thin">
        <color theme="0" tint="-0.499984740745262"/>
      </top>
      <bottom style="thin">
        <color theme="0" tint="-0.499984740745262"/>
      </bottom>
      <diagonal/>
    </border>
    <border>
      <left style="thin">
        <color indexed="8"/>
      </left>
      <right style="thin">
        <color indexed="8"/>
      </right>
      <top style="thin">
        <color indexed="64"/>
      </top>
      <bottom/>
      <diagonal/>
    </border>
    <border>
      <left style="thin">
        <color indexed="8"/>
      </left>
      <right/>
      <top style="double">
        <color indexed="64"/>
      </top>
      <bottom/>
      <diagonal/>
    </border>
    <border>
      <left/>
      <right style="thin">
        <color indexed="8"/>
      </right>
      <top style="double">
        <color indexed="64"/>
      </top>
      <bottom/>
      <diagonal/>
    </border>
    <border>
      <left/>
      <right style="thin">
        <color indexed="64"/>
      </right>
      <top style="thin">
        <color indexed="64"/>
      </top>
      <bottom style="double">
        <color indexed="64"/>
      </bottom>
      <diagonal/>
    </border>
    <border>
      <left style="thin">
        <color indexed="64"/>
      </left>
      <right style="thin">
        <color theme="0" tint="-0.499984740745262"/>
      </right>
      <top style="thin">
        <color indexed="64"/>
      </top>
      <bottom style="double">
        <color indexed="64"/>
      </bottom>
      <diagonal/>
    </border>
    <border>
      <left style="medium">
        <color rgb="FF000000"/>
      </left>
      <right/>
      <top style="medium">
        <color rgb="FF000000"/>
      </top>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s>
  <cellStyleXfs count="119">
    <xf numFmtId="0" fontId="0" fillId="0" borderId="0"/>
    <xf numFmtId="0" fontId="22" fillId="24"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9" borderId="0" applyNumberFormat="0" applyBorder="0" applyAlignment="0" applyProtection="0"/>
    <xf numFmtId="0" fontId="6" fillId="3" borderId="0" applyNumberFormat="0" applyBorder="0" applyAlignment="0" applyProtection="0"/>
    <xf numFmtId="0" fontId="25" fillId="0" borderId="0" applyFill="0">
      <alignment horizontal="right" vertical="top"/>
    </xf>
    <xf numFmtId="0" fontId="25" fillId="0" borderId="0" applyFill="0">
      <alignment horizontal="right" vertical="top"/>
    </xf>
    <xf numFmtId="0" fontId="26" fillId="0" borderId="10" applyFill="0">
      <alignment horizontal="right" vertical="top"/>
    </xf>
    <xf numFmtId="0" fontId="26" fillId="0" borderId="10" applyFill="0">
      <alignment horizontal="right" vertical="top"/>
    </xf>
    <xf numFmtId="0" fontId="26" fillId="0" borderId="10" applyFill="0">
      <alignment horizontal="right" vertical="top"/>
    </xf>
    <xf numFmtId="167" fontId="26" fillId="0" borderId="11" applyFill="0">
      <alignment horizontal="right" vertical="top"/>
    </xf>
    <xf numFmtId="167" fontId="26" fillId="0" borderId="11" applyFill="0">
      <alignment horizontal="right" vertical="top"/>
    </xf>
    <xf numFmtId="0" fontId="26" fillId="0" borderId="10" applyFill="0">
      <alignment horizontal="center" vertical="top" wrapText="1"/>
    </xf>
    <xf numFmtId="0" fontId="26" fillId="0" borderId="10" applyFill="0">
      <alignment horizontal="center" vertical="top" wrapText="1"/>
    </xf>
    <xf numFmtId="0" fontId="26" fillId="0" borderId="10" applyFill="0">
      <alignment horizontal="center" vertical="top" wrapText="1"/>
    </xf>
    <xf numFmtId="0" fontId="27" fillId="0" borderId="12" applyFill="0">
      <alignment horizontal="center" vertical="center" wrapText="1"/>
    </xf>
    <xf numFmtId="0" fontId="27" fillId="0" borderId="12" applyFill="0">
      <alignment horizontal="center" vertical="center" wrapText="1"/>
    </xf>
    <xf numFmtId="0" fontId="26" fillId="0" borderId="10" applyFill="0">
      <alignment horizontal="left" vertical="top" wrapText="1"/>
    </xf>
    <xf numFmtId="0" fontId="26" fillId="0" borderId="10" applyFill="0">
      <alignment horizontal="left" vertical="top" wrapText="1"/>
    </xf>
    <xf numFmtId="0" fontId="26" fillId="0" borderId="10" applyFill="0">
      <alignment horizontal="left" vertical="top" wrapText="1"/>
    </xf>
    <xf numFmtId="0" fontId="28" fillId="0" borderId="10" applyFill="0">
      <alignment horizontal="left" vertical="top" wrapText="1"/>
    </xf>
    <xf numFmtId="0" fontId="28" fillId="0" borderId="10" applyFill="0">
      <alignment horizontal="left" vertical="top" wrapText="1"/>
    </xf>
    <xf numFmtId="0" fontId="28" fillId="0" borderId="10" applyFill="0">
      <alignment horizontal="left" vertical="top" wrapText="1"/>
    </xf>
    <xf numFmtId="165" fontId="29" fillId="0" borderId="13" applyFill="0">
      <alignment horizontal="centerContinuous" wrapText="1"/>
    </xf>
    <xf numFmtId="165" fontId="29" fillId="0" borderId="13" applyFill="0">
      <alignment horizontal="centerContinuous" wrapText="1"/>
    </xf>
    <xf numFmtId="165" fontId="26" fillId="0" borderId="10" applyFill="0">
      <alignment horizontal="center" vertical="top" wrapText="1"/>
    </xf>
    <xf numFmtId="165" fontId="26" fillId="0" borderId="10" applyFill="0">
      <alignment horizontal="center" vertical="top" wrapText="1"/>
    </xf>
    <xf numFmtId="165" fontId="26" fillId="0" borderId="10" applyFill="0">
      <alignment horizontal="center" vertical="top" wrapText="1"/>
    </xf>
    <xf numFmtId="0" fontId="26" fillId="0" borderId="10" applyFill="0">
      <alignment horizontal="center" wrapText="1"/>
    </xf>
    <xf numFmtId="0" fontId="26" fillId="0" borderId="10" applyFill="0">
      <alignment horizontal="center" wrapText="1"/>
    </xf>
    <xf numFmtId="0" fontId="26" fillId="0" borderId="10" applyFill="0">
      <alignment horizontal="center" wrapText="1"/>
    </xf>
    <xf numFmtId="172" fontId="26" fillId="0" borderId="10" applyFill="0"/>
    <xf numFmtId="172" fontId="26" fillId="0" borderId="10" applyFill="0"/>
    <xf numFmtId="172" fontId="26" fillId="0" borderId="10" applyFill="0"/>
    <xf numFmtId="168" fontId="26" fillId="0" borderId="10" applyFill="0">
      <alignment horizontal="right"/>
      <protection locked="0"/>
    </xf>
    <xf numFmtId="168" fontId="26" fillId="0" borderId="10" applyFill="0">
      <alignment horizontal="right"/>
      <protection locked="0"/>
    </xf>
    <xf numFmtId="168" fontId="26" fillId="0" borderId="10" applyFill="0">
      <alignment horizontal="right"/>
      <protection locked="0"/>
    </xf>
    <xf numFmtId="166" fontId="26" fillId="0" borderId="10" applyFill="0">
      <alignment horizontal="right"/>
      <protection locked="0"/>
    </xf>
    <xf numFmtId="166" fontId="26" fillId="0" borderId="10" applyFill="0">
      <alignment horizontal="right"/>
      <protection locked="0"/>
    </xf>
    <xf numFmtId="166" fontId="26" fillId="0" borderId="10" applyFill="0">
      <alignment horizontal="right"/>
      <protection locked="0"/>
    </xf>
    <xf numFmtId="166" fontId="26" fillId="0" borderId="10" applyFill="0"/>
    <xf numFmtId="166" fontId="26" fillId="0" borderId="10" applyFill="0"/>
    <xf numFmtId="166" fontId="26" fillId="0" borderId="10" applyFill="0"/>
    <xf numFmtId="166" fontId="26" fillId="0" borderId="12" applyFill="0">
      <alignment horizontal="right"/>
    </xf>
    <xf numFmtId="166" fontId="26" fillId="0" borderId="12" applyFill="0">
      <alignment horizontal="right"/>
    </xf>
    <xf numFmtId="0" fontId="7" fillId="20" borderId="1" applyNumberFormat="0" applyAlignment="0" applyProtection="0"/>
    <xf numFmtId="0" fontId="8" fillId="21" borderId="2" applyNumberFormat="0" applyAlignment="0" applyProtection="0"/>
    <xf numFmtId="0" fontId="30" fillId="0" borderId="10" applyFill="0">
      <alignment horizontal="left" vertical="top"/>
    </xf>
    <xf numFmtId="0" fontId="30" fillId="0" borderId="10" applyFill="0">
      <alignment horizontal="left" vertical="top"/>
    </xf>
    <xf numFmtId="0" fontId="30" fillId="0" borderId="10" applyFill="0">
      <alignment horizontal="left" vertical="top"/>
    </xf>
    <xf numFmtId="0" fontId="9" fillId="0" borderId="0" applyNumberFormat="0" applyFill="0" applyBorder="0" applyAlignment="0" applyProtection="0"/>
    <xf numFmtId="0" fontId="10" fillId="4" borderId="0" applyNumberFormat="0" applyBorder="0" applyAlignment="0" applyProtection="0"/>
    <xf numFmtId="0" fontId="11" fillId="0" borderId="3" applyNumberFormat="0" applyFill="0" applyAlignment="0" applyProtection="0"/>
    <xf numFmtId="0" fontId="12" fillId="0" borderId="4" applyNumberFormat="0" applyFill="0" applyAlignment="0" applyProtection="0"/>
    <xf numFmtId="0" fontId="13" fillId="0" borderId="5" applyNumberFormat="0" applyFill="0" applyAlignment="0" applyProtection="0"/>
    <xf numFmtId="0" fontId="13" fillId="0" borderId="0" applyNumberFormat="0" applyFill="0" applyBorder="0" applyAlignment="0" applyProtection="0"/>
    <xf numFmtId="0" fontId="14" fillId="7" borderId="1" applyNumberFormat="0" applyAlignment="0" applyProtection="0"/>
    <xf numFmtId="0" fontId="15" fillId="0" borderId="6" applyNumberFormat="0" applyFill="0" applyAlignment="0" applyProtection="0"/>
    <xf numFmtId="0" fontId="16" fillId="22" borderId="0" applyNumberFormat="0" applyBorder="0" applyAlignment="0" applyProtection="0"/>
    <xf numFmtId="0" fontId="24" fillId="0" borderId="0"/>
    <xf numFmtId="0" fontId="23" fillId="24" borderId="0"/>
    <xf numFmtId="0" fontId="24" fillId="0" borderId="0"/>
    <xf numFmtId="0" fontId="21" fillId="0" borderId="0"/>
    <xf numFmtId="0" fontId="23" fillId="23" borderId="7" applyNumberFormat="0" applyFont="0" applyAlignment="0" applyProtection="0"/>
    <xf numFmtId="174" fontId="27" fillId="0" borderId="12" applyNumberFormat="0" applyFont="0" applyFill="0" applyBorder="0" applyAlignment="0" applyProtection="0">
      <alignment horizontal="center" vertical="top" wrapText="1"/>
    </xf>
    <xf numFmtId="174" fontId="27" fillId="0" borderId="12" applyNumberFormat="0" applyFont="0" applyFill="0" applyBorder="0" applyAlignment="0" applyProtection="0">
      <alignment horizontal="center" vertical="top" wrapText="1"/>
    </xf>
    <xf numFmtId="0" fontId="17" fillId="20" borderId="8" applyNumberFormat="0" applyAlignment="0" applyProtection="0"/>
    <xf numFmtId="0" fontId="31" fillId="0" borderId="0">
      <alignment horizontal="right"/>
    </xf>
    <xf numFmtId="0" fontId="31" fillId="0" borderId="0">
      <alignment horizontal="right"/>
    </xf>
    <xf numFmtId="0" fontId="18" fillId="0" borderId="0" applyNumberFormat="0" applyFill="0" applyBorder="0" applyAlignment="0" applyProtection="0"/>
    <xf numFmtId="0" fontId="26" fillId="0" borderId="0" applyFill="0">
      <alignment horizontal="left"/>
    </xf>
    <xf numFmtId="0" fontId="26" fillId="0" borderId="0" applyFill="0">
      <alignment horizontal="left"/>
    </xf>
    <xf numFmtId="0" fontId="32" fillId="0" borderId="0" applyFill="0">
      <alignment horizontal="centerContinuous" vertical="center"/>
    </xf>
    <xf numFmtId="0" fontId="32" fillId="0" borderId="0" applyFill="0">
      <alignment horizontal="centerContinuous" vertical="center"/>
    </xf>
    <xf numFmtId="171" fontId="33" fillId="0" borderId="0" applyFill="0">
      <alignment horizontal="centerContinuous" vertical="center"/>
    </xf>
    <xf numFmtId="171" fontId="33" fillId="0" borderId="0" applyFill="0">
      <alignment horizontal="centerContinuous" vertical="center"/>
    </xf>
    <xf numFmtId="173" fontId="33" fillId="0" borderId="0" applyFill="0">
      <alignment horizontal="centerContinuous" vertical="center"/>
    </xf>
    <xf numFmtId="173" fontId="33" fillId="0" borderId="0" applyFill="0">
      <alignment horizontal="centerContinuous" vertical="center"/>
    </xf>
    <xf numFmtId="0" fontId="26" fillId="0" borderId="12">
      <alignment horizontal="centerContinuous" wrapText="1"/>
    </xf>
    <xf numFmtId="0" fontId="26" fillId="0" borderId="12">
      <alignment horizontal="centerContinuous" wrapText="1"/>
    </xf>
    <xf numFmtId="169" fontId="34" fillId="0" borderId="0" applyFill="0">
      <alignment horizontal="left"/>
    </xf>
    <xf numFmtId="169" fontId="34" fillId="0" borderId="0" applyFill="0">
      <alignment horizontal="left"/>
    </xf>
    <xf numFmtId="170" fontId="35" fillId="0" borderId="0" applyFill="0">
      <alignment horizontal="right"/>
    </xf>
    <xf numFmtId="170" fontId="35" fillId="0" borderId="0" applyFill="0">
      <alignment horizontal="right"/>
    </xf>
    <xf numFmtId="0" fontId="26" fillId="0" borderId="14" applyFill="0"/>
    <xf numFmtId="0" fontId="26" fillId="0" borderId="14" applyFill="0"/>
    <xf numFmtId="0" fontId="19" fillId="0" borderId="9" applyNumberFormat="0" applyFill="0" applyAlignment="0" applyProtection="0"/>
    <xf numFmtId="0" fontId="20" fillId="0" borderId="0" applyNumberFormat="0" applyFill="0" applyBorder="0" applyAlignment="0" applyProtection="0"/>
    <xf numFmtId="0" fontId="23" fillId="24" borderId="0"/>
    <xf numFmtId="0" fontId="44" fillId="0" borderId="0" applyNumberFormat="0" applyFill="0" applyBorder="0" applyAlignment="0" applyProtection="0"/>
    <xf numFmtId="0" fontId="46" fillId="24" borderId="0"/>
    <xf numFmtId="0" fontId="22" fillId="24" borderId="0"/>
    <xf numFmtId="0" fontId="22" fillId="23" borderId="7" applyNumberFormat="0" applyFont="0" applyAlignment="0" applyProtection="0"/>
    <xf numFmtId="0" fontId="22" fillId="24" borderId="0"/>
    <xf numFmtId="0" fontId="57" fillId="24" borderId="0"/>
    <xf numFmtId="0" fontId="3" fillId="0" borderId="0"/>
    <xf numFmtId="0" fontId="3" fillId="0" borderId="0"/>
  </cellStyleXfs>
  <cellXfs count="410">
    <xf numFmtId="0" fontId="0" fillId="0" borderId="0" xfId="0"/>
    <xf numFmtId="4" fontId="0" fillId="0" borderId="0" xfId="0" applyNumberFormat="1" applyAlignment="1">
      <alignment horizontal="right"/>
    </xf>
    <xf numFmtId="4" fontId="0" fillId="0" borderId="0" xfId="0" applyNumberFormat="1" applyAlignment="1">
      <alignment horizontal="left"/>
    </xf>
    <xf numFmtId="0" fontId="2" fillId="0" borderId="0" xfId="0" applyFont="1"/>
    <xf numFmtId="164" fontId="0" fillId="0" borderId="0" xfId="0" applyNumberFormat="1"/>
    <xf numFmtId="4" fontId="0" fillId="0" borderId="0" xfId="0" applyNumberFormat="1" applyAlignment="1">
      <alignment horizontal="center"/>
    </xf>
    <xf numFmtId="4" fontId="1" fillId="0" borderId="12" xfId="0" applyNumberFormat="1" applyFont="1" applyBorder="1" applyAlignment="1">
      <alignment horizontal="left" wrapText="1"/>
    </xf>
    <xf numFmtId="0" fontId="0" fillId="0" borderId="0" xfId="0" applyAlignment="1">
      <alignment horizontal="center"/>
    </xf>
    <xf numFmtId="0" fontId="45" fillId="24" borderId="0" xfId="111" applyNumberFormat="1" applyFont="1" applyFill="1" applyAlignment="1">
      <alignment vertical="top" wrapText="1"/>
    </xf>
    <xf numFmtId="0" fontId="38" fillId="24" borderId="0" xfId="110" applyFont="1" applyAlignment="1">
      <alignment vertical="top" wrapText="1"/>
    </xf>
    <xf numFmtId="0" fontId="39" fillId="24" borderId="0" xfId="110" applyFont="1" applyAlignment="1">
      <alignment horizontal="center" vertical="top" wrapText="1"/>
    </xf>
    <xf numFmtId="0" fontId="23" fillId="24" borderId="0" xfId="110"/>
    <xf numFmtId="0" fontId="23" fillId="24" borderId="0" xfId="110" applyAlignment="1">
      <alignment horizontal="left" vertical="top" wrapText="1"/>
    </xf>
    <xf numFmtId="0" fontId="40" fillId="24" borderId="0" xfId="110" applyFont="1" applyAlignment="1">
      <alignment vertical="top" wrapText="1"/>
    </xf>
    <xf numFmtId="0" fontId="23" fillId="24" borderId="0" xfId="110" applyAlignment="1">
      <alignment vertical="top" wrapText="1"/>
    </xf>
    <xf numFmtId="0" fontId="38" fillId="24" borderId="0" xfId="110" applyFont="1"/>
    <xf numFmtId="0" fontId="38" fillId="24" borderId="0" xfId="110" applyFont="1" applyAlignment="1">
      <alignment horizontal="center" wrapText="1"/>
    </xf>
    <xf numFmtId="0" fontId="43" fillId="24" borderId="0" xfId="110" applyFont="1" applyAlignment="1">
      <alignment horizontal="center" wrapText="1"/>
    </xf>
    <xf numFmtId="0" fontId="38" fillId="24" borderId="0" xfId="110" applyFont="1" applyAlignment="1">
      <alignment horizontal="center" vertical="top" wrapText="1"/>
    </xf>
    <xf numFmtId="0" fontId="38" fillId="0" borderId="0" xfId="110" applyFont="1" applyFill="1" applyAlignment="1">
      <alignment horizontal="center" vertical="top" wrapText="1"/>
    </xf>
    <xf numFmtId="0" fontId="22" fillId="24" borderId="0" xfId="110" applyFont="1" applyAlignment="1">
      <alignment horizontal="left" vertical="top" wrapText="1"/>
    </xf>
    <xf numFmtId="0" fontId="22" fillId="24" borderId="0" xfId="110" applyFont="1" applyAlignment="1">
      <alignment vertical="top" wrapText="1"/>
    </xf>
    <xf numFmtId="176" fontId="50" fillId="0" borderId="10" xfId="112" applyNumberFormat="1" applyFont="1" applyFill="1" applyBorder="1" applyAlignment="1" applyProtection="1">
      <alignment vertical="top"/>
      <protection locked="0"/>
    </xf>
    <xf numFmtId="4" fontId="37" fillId="24" borderId="0" xfId="1" applyNumberFormat="1" applyFont="1" applyAlignment="1" applyProtection="1">
      <alignment horizontal="left"/>
      <protection locked="0"/>
    </xf>
    <xf numFmtId="0" fontId="0" fillId="0" borderId="0" xfId="0" applyAlignment="1">
      <alignment wrapText="1"/>
    </xf>
    <xf numFmtId="0" fontId="0" fillId="0" borderId="0" xfId="0" applyAlignment="1">
      <alignment horizontal="center" wrapText="1"/>
    </xf>
    <xf numFmtId="4" fontId="0" fillId="0" borderId="19" xfId="0" applyNumberFormat="1" applyBorder="1" applyAlignment="1">
      <alignment horizontal="left"/>
    </xf>
    <xf numFmtId="4" fontId="0" fillId="0" borderId="14" xfId="0" applyNumberFormat="1" applyBorder="1" applyAlignment="1" applyProtection="1">
      <alignment horizontal="left" wrapText="1"/>
      <protection locked="0"/>
    </xf>
    <xf numFmtId="0" fontId="37" fillId="24" borderId="0" xfId="1" applyFont="1"/>
    <xf numFmtId="164" fontId="0" fillId="0" borderId="19" xfId="0" applyNumberFormat="1" applyBorder="1"/>
    <xf numFmtId="0" fontId="37" fillId="24" borderId="16" xfId="1" applyFont="1" applyBorder="1"/>
    <xf numFmtId="0" fontId="55" fillId="24" borderId="0" xfId="110" applyFont="1" applyAlignment="1">
      <alignment horizontal="center" vertical="top" wrapText="1"/>
    </xf>
    <xf numFmtId="0" fontId="23" fillId="24" borderId="0" xfId="110" applyAlignment="1">
      <alignment wrapText="1"/>
    </xf>
    <xf numFmtId="0" fontId="40" fillId="24" borderId="0" xfId="110" applyFont="1" applyAlignment="1">
      <alignment wrapText="1"/>
    </xf>
    <xf numFmtId="0" fontId="22" fillId="24" borderId="0" xfId="110" applyFont="1" applyAlignment="1">
      <alignment wrapText="1"/>
    </xf>
    <xf numFmtId="0" fontId="42" fillId="24" borderId="0" xfId="110" applyFont="1" applyAlignment="1">
      <alignment wrapText="1"/>
    </xf>
    <xf numFmtId="0" fontId="57" fillId="24" borderId="0" xfId="116"/>
    <xf numFmtId="0" fontId="57" fillId="24" borderId="0" xfId="116" applyAlignment="1">
      <alignment horizontal="right"/>
    </xf>
    <xf numFmtId="0" fontId="57" fillId="24" borderId="0" xfId="116" applyAlignment="1">
      <alignment horizontal="center"/>
    </xf>
    <xf numFmtId="0" fontId="57" fillId="24" borderId="0" xfId="116" applyAlignment="1">
      <alignment vertical="top"/>
    </xf>
    <xf numFmtId="0" fontId="57" fillId="24" borderId="22" xfId="116" applyBorder="1" applyAlignment="1">
      <alignment horizontal="right"/>
    </xf>
    <xf numFmtId="0" fontId="57" fillId="24" borderId="14" xfId="116" applyBorder="1"/>
    <xf numFmtId="0" fontId="57" fillId="24" borderId="14" xfId="116" applyBorder="1" applyAlignment="1">
      <alignment horizontal="center"/>
    </xf>
    <xf numFmtId="0" fontId="57" fillId="24" borderId="15" xfId="116" applyBorder="1" applyAlignment="1">
      <alignment vertical="top"/>
    </xf>
    <xf numFmtId="0" fontId="57" fillId="24" borderId="0" xfId="116" applyAlignment="1">
      <alignment vertical="center"/>
    </xf>
    <xf numFmtId="0" fontId="57" fillId="24" borderId="0" xfId="116" applyAlignment="1">
      <alignment horizontal="centerContinuous" vertical="center"/>
    </xf>
    <xf numFmtId="1" fontId="57" fillId="24" borderId="0" xfId="116" applyNumberFormat="1" applyAlignment="1">
      <alignment horizontal="centerContinuous" vertical="top"/>
    </xf>
    <xf numFmtId="0" fontId="38" fillId="24" borderId="0" xfId="116" applyFont="1" applyAlignment="1">
      <alignment horizontal="centerContinuous" vertical="center"/>
    </xf>
    <xf numFmtId="1" fontId="38" fillId="24" borderId="0" xfId="116" applyNumberFormat="1" applyFont="1" applyAlignment="1">
      <alignment horizontal="centerContinuous" vertical="top"/>
    </xf>
    <xf numFmtId="0" fontId="27" fillId="24" borderId="66" xfId="116" applyFont="1" applyBorder="1" applyAlignment="1">
      <alignment horizontal="center" vertical="center"/>
    </xf>
    <xf numFmtId="164" fontId="3" fillId="0" borderId="10" xfId="117" applyNumberFormat="1" applyBorder="1"/>
    <xf numFmtId="0" fontId="27" fillId="24" borderId="51" xfId="116" applyFont="1" applyBorder="1" applyAlignment="1">
      <alignment horizontal="center" vertical="center"/>
    </xf>
    <xf numFmtId="7" fontId="3" fillId="24" borderId="51" xfId="116" applyNumberFormat="1" applyFont="1" applyBorder="1" applyAlignment="1">
      <alignment horizontal="right"/>
    </xf>
    <xf numFmtId="0" fontId="27" fillId="24" borderId="78" xfId="116" applyFont="1" applyBorder="1" applyAlignment="1">
      <alignment horizontal="center" vertical="center"/>
    </xf>
    <xf numFmtId="164" fontId="3" fillId="0" borderId="16" xfId="117" applyNumberFormat="1" applyBorder="1"/>
    <xf numFmtId="0" fontId="27" fillId="24" borderId="62" xfId="116" applyFont="1" applyBorder="1" applyAlignment="1">
      <alignment horizontal="center" vertical="center"/>
    </xf>
    <xf numFmtId="0" fontId="3" fillId="24" borderId="60" xfId="116" applyFont="1" applyBorder="1" applyAlignment="1">
      <alignment vertical="top"/>
    </xf>
    <xf numFmtId="0" fontId="2" fillId="24" borderId="59" xfId="116" applyFont="1" applyBorder="1" applyAlignment="1">
      <alignment horizontal="centerContinuous"/>
    </xf>
    <xf numFmtId="0" fontId="3" fillId="24" borderId="59" xfId="116" applyFont="1" applyBorder="1" applyAlignment="1">
      <alignment horizontal="centerContinuous"/>
    </xf>
    <xf numFmtId="1" fontId="28" fillId="24" borderId="64" xfId="116" applyNumberFormat="1" applyFont="1" applyBorder="1" applyAlignment="1">
      <alignment horizontal="left" vertical="center" wrapText="1"/>
    </xf>
    <xf numFmtId="0" fontId="3" fillId="24" borderId="64" xfId="116" applyFont="1" applyBorder="1" applyAlignment="1">
      <alignment vertical="center" wrapText="1"/>
    </xf>
    <xf numFmtId="164" fontId="27" fillId="24" borderId="50" xfId="116" applyNumberFormat="1" applyFont="1" applyBorder="1" applyAlignment="1">
      <alignment horizontal="center" vertical="center"/>
    </xf>
    <xf numFmtId="0" fontId="27" fillId="24" borderId="46" xfId="116" applyFont="1" applyBorder="1" applyAlignment="1">
      <alignment horizontal="center"/>
    </xf>
    <xf numFmtId="1" fontId="28" fillId="24" borderId="45" xfId="116" applyNumberFormat="1" applyFont="1" applyBorder="1" applyAlignment="1">
      <alignment horizontal="left"/>
    </xf>
    <xf numFmtId="1" fontId="3" fillId="24" borderId="45" xfId="116" applyNumberFormat="1" applyFont="1" applyBorder="1" applyAlignment="1">
      <alignment horizontal="center"/>
    </xf>
    <xf numFmtId="1" fontId="3" fillId="24" borderId="45" xfId="116" applyNumberFormat="1" applyFont="1" applyBorder="1"/>
    <xf numFmtId="7" fontId="3" fillId="24" borderId="44" xfId="116" applyNumberFormat="1" applyFont="1" applyBorder="1" applyAlignment="1">
      <alignment horizontal="right"/>
    </xf>
    <xf numFmtId="0" fontId="57" fillId="24" borderId="67" xfId="116" applyBorder="1" applyAlignment="1">
      <alignment horizontal="right"/>
    </xf>
    <xf numFmtId="0" fontId="3" fillId="24" borderId="58" xfId="116" applyFont="1" applyBorder="1" applyAlignment="1">
      <alignment horizontal="right"/>
    </xf>
    <xf numFmtId="0" fontId="3" fillId="24" borderId="55" xfId="116" applyFont="1" applyBorder="1" applyAlignment="1">
      <alignment horizontal="right" vertical="center"/>
    </xf>
    <xf numFmtId="0" fontId="38" fillId="27" borderId="0" xfId="110" applyFont="1" applyFill="1" applyAlignment="1">
      <alignment vertical="top" wrapText="1"/>
    </xf>
    <xf numFmtId="4" fontId="3" fillId="24" borderId="68" xfId="116" applyNumberFormat="1" applyFont="1" applyBorder="1" applyAlignment="1">
      <alignment horizontal="right"/>
    </xf>
    <xf numFmtId="1" fontId="59" fillId="24" borderId="83" xfId="113" applyNumberFormat="1" applyFont="1" applyBorder="1" applyAlignment="1">
      <alignment vertical="center" wrapText="1"/>
    </xf>
    <xf numFmtId="0" fontId="27" fillId="24" borderId="84" xfId="116" applyFont="1" applyBorder="1" applyAlignment="1">
      <alignment horizontal="center" vertical="center"/>
    </xf>
    <xf numFmtId="0" fontId="27" fillId="24" borderId="40" xfId="116" applyFont="1" applyBorder="1" applyAlignment="1">
      <alignment horizontal="center" vertical="center"/>
    </xf>
    <xf numFmtId="0" fontId="27" fillId="24" borderId="70" xfId="116" applyFont="1" applyBorder="1" applyAlignment="1">
      <alignment horizontal="center" vertical="center"/>
    </xf>
    <xf numFmtId="4" fontId="3" fillId="24" borderId="52" xfId="116" applyNumberFormat="1" applyFont="1" applyBorder="1" applyAlignment="1">
      <alignment horizontal="right"/>
    </xf>
    <xf numFmtId="0" fontId="3" fillId="24" borderId="0" xfId="116" applyFont="1" applyAlignment="1">
      <alignment vertical="top"/>
    </xf>
    <xf numFmtId="0" fontId="3" fillId="24" borderId="0" xfId="116" applyFont="1"/>
    <xf numFmtId="2" fontId="3" fillId="24" borderId="0" xfId="116" applyNumberFormat="1" applyFont="1"/>
    <xf numFmtId="0" fontId="3" fillId="24" borderId="31" xfId="116" applyFont="1" applyBorder="1" applyAlignment="1">
      <alignment horizontal="center"/>
    </xf>
    <xf numFmtId="0" fontId="3" fillId="24" borderId="35" xfId="116" applyFont="1" applyBorder="1" applyAlignment="1">
      <alignment horizontal="right"/>
    </xf>
    <xf numFmtId="0" fontId="58" fillId="24" borderId="0" xfId="116" applyFont="1" applyAlignment="1">
      <alignment horizontal="centerContinuous" vertical="center"/>
    </xf>
    <xf numFmtId="0" fontId="37" fillId="24" borderId="0" xfId="116" applyFont="1" applyAlignment="1">
      <alignment horizontal="center" vertical="center"/>
    </xf>
    <xf numFmtId="0" fontId="40" fillId="27" borderId="0" xfId="110" applyFont="1" applyFill="1" applyAlignment="1">
      <alignment vertical="top" wrapText="1"/>
    </xf>
    <xf numFmtId="0" fontId="40" fillId="27" borderId="0" xfId="110" applyFont="1" applyFill="1" applyAlignment="1">
      <alignment wrapText="1"/>
    </xf>
    <xf numFmtId="4" fontId="3" fillId="0" borderId="0" xfId="118" applyNumberFormat="1" applyAlignment="1">
      <alignment horizontal="center"/>
    </xf>
    <xf numFmtId="4" fontId="3" fillId="0" borderId="0" xfId="118" applyNumberFormat="1" applyAlignment="1">
      <alignment horizontal="right"/>
    </xf>
    <xf numFmtId="0" fontId="3" fillId="0" borderId="0" xfId="118"/>
    <xf numFmtId="4" fontId="3" fillId="0" borderId="0" xfId="118" applyNumberFormat="1" applyAlignment="1">
      <alignment horizontal="left"/>
    </xf>
    <xf numFmtId="0" fontId="3" fillId="0" borderId="0" xfId="118" applyAlignment="1">
      <alignment horizontal="center"/>
    </xf>
    <xf numFmtId="4" fontId="1" fillId="0" borderId="12" xfId="118" applyNumberFormat="1" applyFont="1" applyBorder="1" applyAlignment="1">
      <alignment horizontal="left" wrapText="1"/>
    </xf>
    <xf numFmtId="0" fontId="3" fillId="0" borderId="0" xfId="118" applyProtection="1">
      <protection locked="0"/>
    </xf>
    <xf numFmtId="0" fontId="3" fillId="0" borderId="0" xfId="118" applyAlignment="1" applyProtection="1">
      <alignment wrapText="1"/>
      <protection locked="0"/>
    </xf>
    <xf numFmtId="0" fontId="3" fillId="0" borderId="0" xfId="118" applyAlignment="1" applyProtection="1">
      <alignment horizontal="center" wrapText="1"/>
      <protection locked="0"/>
    </xf>
    <xf numFmtId="4" fontId="3" fillId="0" borderId="0" xfId="118" applyNumberFormat="1" applyAlignment="1" applyProtection="1">
      <alignment horizontal="center"/>
      <protection locked="0"/>
    </xf>
    <xf numFmtId="4" fontId="3" fillId="0" borderId="0" xfId="118" applyNumberFormat="1" applyAlignment="1" applyProtection="1">
      <alignment horizontal="right"/>
      <protection locked="0"/>
    </xf>
    <xf numFmtId="4" fontId="3" fillId="0" borderId="21" xfId="118" applyNumberFormat="1" applyBorder="1" applyAlignment="1" applyProtection="1">
      <alignment horizontal="right"/>
      <protection locked="0"/>
    </xf>
    <xf numFmtId="4" fontId="3" fillId="0" borderId="14" xfId="118" applyNumberFormat="1" applyBorder="1" applyAlignment="1" applyProtection="1">
      <alignment horizontal="center"/>
      <protection locked="0"/>
    </xf>
    <xf numFmtId="4" fontId="3" fillId="0" borderId="14" xfId="118" applyNumberFormat="1" applyBorder="1" applyAlignment="1" applyProtection="1">
      <alignment horizontal="right"/>
      <protection locked="0"/>
    </xf>
    <xf numFmtId="4" fontId="3" fillId="0" borderId="22" xfId="118" applyNumberFormat="1" applyBorder="1" applyAlignment="1" applyProtection="1">
      <alignment horizontal="right"/>
      <protection locked="0"/>
    </xf>
    <xf numFmtId="4" fontId="3" fillId="0" borderId="23" xfId="118" applyNumberFormat="1" applyBorder="1" applyAlignment="1" applyProtection="1">
      <alignment horizontal="right"/>
      <protection locked="0"/>
    </xf>
    <xf numFmtId="0" fontId="3" fillId="0" borderId="14" xfId="118" applyBorder="1" applyAlignment="1" applyProtection="1">
      <alignment wrapText="1"/>
      <protection locked="0"/>
    </xf>
    <xf numFmtId="0" fontId="3" fillId="0" borderId="14" xfId="118" applyBorder="1" applyAlignment="1" applyProtection="1">
      <alignment horizontal="center" wrapText="1"/>
      <protection locked="0"/>
    </xf>
    <xf numFmtId="164" fontId="3" fillId="0" borderId="0" xfId="118" applyNumberFormat="1" applyProtection="1">
      <protection locked="0"/>
    </xf>
    <xf numFmtId="4" fontId="3" fillId="0" borderId="0" xfId="118" applyNumberFormat="1" applyAlignment="1" applyProtection="1">
      <alignment wrapText="1"/>
      <protection locked="0"/>
    </xf>
    <xf numFmtId="176" fontId="0" fillId="0" borderId="27" xfId="0" applyNumberFormat="1" applyBorder="1" applyAlignment="1" applyProtection="1">
      <alignment horizontal="right"/>
      <protection locked="0"/>
    </xf>
    <xf numFmtId="4" fontId="0" fillId="0" borderId="0" xfId="0" applyNumberFormat="1" applyAlignment="1" applyProtection="1">
      <alignment horizontal="center"/>
    </xf>
    <xf numFmtId="176" fontId="0" fillId="0" borderId="0" xfId="0" applyNumberFormat="1" applyAlignment="1" applyProtection="1">
      <alignment horizontal="right"/>
    </xf>
    <xf numFmtId="0" fontId="0" fillId="0" borderId="0" xfId="0" applyProtection="1"/>
    <xf numFmtId="176" fontId="0" fillId="0" borderId="0" xfId="0" applyNumberFormat="1" applyAlignment="1" applyProtection="1">
      <alignment horizontal="left"/>
    </xf>
    <xf numFmtId="0" fontId="0" fillId="0" borderId="0" xfId="0" applyAlignment="1" applyProtection="1">
      <alignment horizontal="center"/>
    </xf>
    <xf numFmtId="176" fontId="1" fillId="0" borderId="12" xfId="0" applyNumberFormat="1" applyFont="1" applyBorder="1" applyAlignment="1" applyProtection="1">
      <alignment horizontal="left" wrapText="1"/>
    </xf>
    <xf numFmtId="176" fontId="0" fillId="0" borderId="28" xfId="0" applyNumberFormat="1" applyBorder="1" applyAlignment="1" applyProtection="1">
      <alignment horizontal="right"/>
    </xf>
    <xf numFmtId="164" fontId="0" fillId="0" borderId="0" xfId="0" applyNumberFormat="1" applyProtection="1"/>
    <xf numFmtId="0" fontId="37" fillId="24" borderId="17" xfId="1" applyFont="1" applyBorder="1" applyAlignment="1" applyProtection="1">
      <alignment horizontal="left"/>
    </xf>
    <xf numFmtId="0" fontId="37" fillId="24" borderId="18" xfId="1" applyFont="1" applyBorder="1" applyAlignment="1" applyProtection="1">
      <alignment horizontal="left"/>
    </xf>
    <xf numFmtId="0" fontId="37" fillId="24" borderId="18" xfId="1" applyFont="1" applyBorder="1" applyAlignment="1" applyProtection="1">
      <alignment horizontal="center"/>
    </xf>
    <xf numFmtId="4" fontId="37" fillId="24" borderId="18" xfId="1" applyNumberFormat="1" applyFont="1" applyBorder="1" applyAlignment="1" applyProtection="1">
      <alignment horizontal="center"/>
    </xf>
    <xf numFmtId="176" fontId="37" fillId="24" borderId="18" xfId="1" applyNumberFormat="1" applyFont="1" applyBorder="1" applyAlignment="1" applyProtection="1">
      <alignment horizontal="left"/>
    </xf>
    <xf numFmtId="176" fontId="37" fillId="24" borderId="24" xfId="1" applyNumberFormat="1" applyFont="1" applyBorder="1" applyAlignment="1" applyProtection="1">
      <alignment horizontal="left"/>
    </xf>
    <xf numFmtId="176" fontId="37" fillId="24" borderId="14" xfId="1" applyNumberFormat="1" applyFont="1" applyBorder="1" applyProtection="1"/>
    <xf numFmtId="164" fontId="0" fillId="0" borderId="20" xfId="0" applyNumberFormat="1" applyBorder="1" applyProtection="1"/>
    <xf numFmtId="164" fontId="0" fillId="0" borderId="16" xfId="0" applyNumberFormat="1" applyBorder="1" applyProtection="1"/>
    <xf numFmtId="164" fontId="0" fillId="0" borderId="15" xfId="0" applyNumberFormat="1" applyBorder="1" applyProtection="1"/>
    <xf numFmtId="0" fontId="0" fillId="0" borderId="27" xfId="0" applyBorder="1" applyAlignment="1" applyProtection="1">
      <alignment wrapText="1"/>
      <protection locked="0"/>
    </xf>
    <xf numFmtId="0" fontId="3" fillId="0" borderId="27" xfId="0" applyFont="1" applyBorder="1" applyAlignment="1" applyProtection="1">
      <alignment horizontal="center" wrapText="1"/>
      <protection locked="0"/>
    </xf>
    <xf numFmtId="3" fontId="0" fillId="0" borderId="27" xfId="0" applyNumberFormat="1" applyBorder="1" applyAlignment="1" applyProtection="1">
      <alignment horizontal="center"/>
      <protection locked="0"/>
    </xf>
    <xf numFmtId="0" fontId="0" fillId="0" borderId="30" xfId="0" applyBorder="1" applyAlignment="1" applyProtection="1">
      <alignment wrapText="1"/>
      <protection locked="0"/>
    </xf>
    <xf numFmtId="176" fontId="0" fillId="0" borderId="0" xfId="0" applyNumberFormat="1" applyAlignment="1" applyProtection="1">
      <alignment wrapText="1"/>
    </xf>
    <xf numFmtId="4" fontId="0" fillId="0" borderId="0" xfId="0" applyNumberFormat="1" applyAlignment="1" applyProtection="1">
      <alignment horizontal="center"/>
      <protection locked="0"/>
    </xf>
    <xf numFmtId="176" fontId="0" fillId="0" borderId="0" xfId="0" applyNumberFormat="1" applyAlignment="1" applyProtection="1">
      <alignment horizontal="right"/>
      <protection locked="0"/>
    </xf>
    <xf numFmtId="0" fontId="0" fillId="0" borderId="0" xfId="0" applyAlignment="1" applyProtection="1">
      <alignment horizontal="left"/>
      <protection locked="0"/>
    </xf>
    <xf numFmtId="0" fontId="3" fillId="0" borderId="0" xfId="0" applyFont="1" applyProtection="1">
      <protection locked="0"/>
    </xf>
    <xf numFmtId="176" fontId="0" fillId="0" borderId="0" xfId="0" applyNumberFormat="1" applyAlignment="1" applyProtection="1">
      <alignment horizontal="left"/>
      <protection locked="0"/>
    </xf>
    <xf numFmtId="0" fontId="3" fillId="0" borderId="0" xfId="0" applyFont="1" applyAlignment="1" applyProtection="1">
      <alignment horizontal="center"/>
      <protection locked="0"/>
    </xf>
    <xf numFmtId="0" fontId="0" fillId="0" borderId="0" xfId="0" applyAlignment="1" applyProtection="1">
      <alignment horizontal="center"/>
      <protection locked="0"/>
    </xf>
    <xf numFmtId="0" fontId="0" fillId="0" borderId="0" xfId="0" applyProtection="1">
      <protection locked="0"/>
    </xf>
    <xf numFmtId="0" fontId="1" fillId="0" borderId="12" xfId="0" applyFont="1" applyBorder="1" applyAlignment="1" applyProtection="1">
      <alignment horizontal="left" wrapText="1"/>
      <protection locked="0"/>
    </xf>
    <xf numFmtId="0" fontId="1" fillId="0" borderId="12" xfId="0" applyFont="1" applyBorder="1" applyAlignment="1" applyProtection="1">
      <alignment horizontal="center" wrapText="1"/>
      <protection locked="0"/>
    </xf>
    <xf numFmtId="4" fontId="1" fillId="0" borderId="12" xfId="0" applyNumberFormat="1" applyFont="1" applyBorder="1" applyAlignment="1" applyProtection="1">
      <alignment horizontal="center" wrapText="1"/>
      <protection locked="0"/>
    </xf>
    <xf numFmtId="176" fontId="1" fillId="0" borderId="12" xfId="0" applyNumberFormat="1" applyFont="1" applyBorder="1" applyAlignment="1" applyProtection="1">
      <alignment horizontal="left" wrapText="1"/>
      <protection locked="0"/>
    </xf>
    <xf numFmtId="164" fontId="0" fillId="0" borderId="26" xfId="0" applyNumberFormat="1" applyBorder="1" applyProtection="1">
      <protection locked="0"/>
    </xf>
    <xf numFmtId="164" fontId="0" fillId="0" borderId="29" xfId="0" applyNumberFormat="1" applyBorder="1" applyProtection="1">
      <protection locked="0"/>
    </xf>
    <xf numFmtId="0" fontId="0" fillId="0" borderId="0" xfId="0" applyAlignment="1" applyProtection="1">
      <alignment wrapText="1"/>
      <protection locked="0"/>
    </xf>
    <xf numFmtId="0" fontId="0" fillId="0" borderId="0" xfId="0" applyAlignment="1" applyProtection="1">
      <alignment horizontal="center" wrapText="1"/>
      <protection locked="0"/>
    </xf>
    <xf numFmtId="176" fontId="0" fillId="0" borderId="21" xfId="0" applyNumberFormat="1" applyBorder="1" applyAlignment="1" applyProtection="1">
      <alignment horizontal="right"/>
      <protection locked="0"/>
    </xf>
    <xf numFmtId="4" fontId="0" fillId="0" borderId="14" xfId="0" applyNumberFormat="1" applyBorder="1" applyAlignment="1" applyProtection="1">
      <alignment horizontal="center"/>
      <protection locked="0"/>
    </xf>
    <xf numFmtId="176" fontId="0" fillId="0" borderId="14" xfId="0" applyNumberFormat="1" applyBorder="1" applyAlignment="1" applyProtection="1">
      <alignment horizontal="right"/>
      <protection locked="0"/>
    </xf>
    <xf numFmtId="176" fontId="0" fillId="0" borderId="22" xfId="0" applyNumberFormat="1" applyBorder="1" applyAlignment="1" applyProtection="1">
      <alignment horizontal="right"/>
      <protection locked="0"/>
    </xf>
    <xf numFmtId="176" fontId="0" fillId="0" borderId="23" xfId="0" applyNumberFormat="1" applyBorder="1" applyAlignment="1" applyProtection="1">
      <alignment horizontal="right"/>
      <protection locked="0"/>
    </xf>
    <xf numFmtId="0" fontId="0" fillId="0" borderId="14" xfId="0" applyBorder="1" applyAlignment="1" applyProtection="1">
      <alignment wrapText="1"/>
      <protection locked="0"/>
    </xf>
    <xf numFmtId="0" fontId="0" fillId="0" borderId="14" xfId="0" applyBorder="1" applyAlignment="1" applyProtection="1">
      <alignment horizontal="center" wrapText="1"/>
      <protection locked="0"/>
    </xf>
    <xf numFmtId="0" fontId="37" fillId="24" borderId="16" xfId="1" applyFont="1" applyBorder="1" applyAlignment="1" applyProtection="1">
      <alignment horizontal="left"/>
      <protection locked="0"/>
    </xf>
    <xf numFmtId="0" fontId="37" fillId="24" borderId="0" xfId="1" applyFont="1" applyAlignment="1" applyProtection="1">
      <alignment horizontal="left"/>
      <protection locked="0"/>
    </xf>
    <xf numFmtId="0" fontId="37" fillId="24" borderId="0" xfId="1" applyFont="1" applyAlignment="1" applyProtection="1">
      <alignment horizontal="center"/>
      <protection locked="0"/>
    </xf>
    <xf numFmtId="4" fontId="37" fillId="24" borderId="0" xfId="1" applyNumberFormat="1" applyFont="1" applyAlignment="1" applyProtection="1">
      <alignment horizontal="center"/>
      <protection locked="0"/>
    </xf>
    <xf numFmtId="0" fontId="37" fillId="24" borderId="15" xfId="1" applyFont="1" applyBorder="1" applyProtection="1">
      <protection locked="0"/>
    </xf>
    <xf numFmtId="0" fontId="37" fillId="24" borderId="14" xfId="1" applyFont="1" applyBorder="1" applyProtection="1">
      <protection locked="0"/>
    </xf>
    <xf numFmtId="0" fontId="37" fillId="24" borderId="14" xfId="1" applyFont="1" applyBorder="1" applyAlignment="1" applyProtection="1">
      <alignment horizontal="center"/>
      <protection locked="0"/>
    </xf>
    <xf numFmtId="4" fontId="37" fillId="24" borderId="14" xfId="1" applyNumberFormat="1" applyFont="1" applyBorder="1" applyAlignment="1" applyProtection="1">
      <alignment horizontal="center"/>
      <protection locked="0"/>
    </xf>
    <xf numFmtId="176" fontId="0" fillId="0" borderId="28" xfId="0" applyNumberFormat="1" applyBorder="1" applyAlignment="1">
      <alignment horizontal="right"/>
    </xf>
    <xf numFmtId="176" fontId="3" fillId="24" borderId="73" xfId="116" applyNumberFormat="1" applyFont="1" applyBorder="1" applyAlignment="1">
      <alignment horizontal="right"/>
    </xf>
    <xf numFmtId="176" fontId="3" fillId="24" borderId="52" xfId="116" applyNumberFormat="1" applyFont="1" applyBorder="1" applyAlignment="1">
      <alignment horizontal="right"/>
    </xf>
    <xf numFmtId="4" fontId="0" fillId="0" borderId="0" xfId="0" applyNumberFormat="1" applyAlignment="1" applyProtection="1">
      <alignment horizontal="right"/>
      <protection locked="0"/>
    </xf>
    <xf numFmtId="4" fontId="0" fillId="0" borderId="0" xfId="0" applyNumberFormat="1" applyAlignment="1" applyProtection="1">
      <alignment horizontal="left"/>
      <protection locked="0"/>
    </xf>
    <xf numFmtId="164" fontId="0" fillId="0" borderId="12" xfId="0" applyNumberFormat="1" applyBorder="1" applyProtection="1">
      <protection locked="0"/>
    </xf>
    <xf numFmtId="0" fontId="0" fillId="0" borderId="12" xfId="0" applyBorder="1" applyAlignment="1" applyProtection="1">
      <alignment wrapText="1"/>
      <protection locked="0"/>
    </xf>
    <xf numFmtId="0" fontId="3" fillId="0" borderId="12" xfId="0" applyFont="1" applyBorder="1" applyAlignment="1" applyProtection="1">
      <alignment horizontal="center" wrapText="1"/>
      <protection locked="0"/>
    </xf>
    <xf numFmtId="3" fontId="0" fillId="0" borderId="12" xfId="0" applyNumberFormat="1" applyBorder="1" applyAlignment="1" applyProtection="1">
      <alignment horizontal="center"/>
      <protection locked="0"/>
    </xf>
    <xf numFmtId="164" fontId="0" fillId="0" borderId="11" xfId="0" applyNumberFormat="1" applyBorder="1" applyProtection="1">
      <protection locked="0"/>
    </xf>
    <xf numFmtId="0" fontId="0" fillId="0" borderId="11" xfId="0" applyBorder="1" applyAlignment="1" applyProtection="1">
      <alignment wrapText="1"/>
      <protection locked="0"/>
    </xf>
    <xf numFmtId="0" fontId="0" fillId="0" borderId="11" xfId="0" applyBorder="1" applyAlignment="1" applyProtection="1">
      <alignment horizontal="center" wrapText="1"/>
      <protection locked="0"/>
    </xf>
    <xf numFmtId="3" fontId="0" fillId="0" borderId="11" xfId="0" applyNumberFormat="1" applyBorder="1" applyAlignment="1" applyProtection="1">
      <alignment horizontal="center"/>
      <protection locked="0"/>
    </xf>
    <xf numFmtId="0" fontId="37" fillId="24" borderId="19" xfId="1" applyFont="1" applyBorder="1" applyAlignment="1" applyProtection="1">
      <alignment horizontal="left"/>
      <protection locked="0"/>
    </xf>
    <xf numFmtId="0" fontId="37" fillId="24" borderId="19" xfId="1" applyFont="1" applyBorder="1" applyAlignment="1" applyProtection="1">
      <alignment horizontal="center"/>
      <protection locked="0"/>
    </xf>
    <xf numFmtId="4" fontId="37" fillId="24" borderId="19" xfId="1" applyNumberFormat="1" applyFont="1" applyBorder="1" applyAlignment="1" applyProtection="1">
      <alignment horizontal="center"/>
      <protection locked="0"/>
    </xf>
    <xf numFmtId="0" fontId="37" fillId="24" borderId="16" xfId="1" applyFont="1" applyBorder="1" applyProtection="1">
      <protection locked="0"/>
    </xf>
    <xf numFmtId="0" fontId="37" fillId="24" borderId="0" xfId="1" applyFont="1" applyProtection="1">
      <protection locked="0"/>
    </xf>
    <xf numFmtId="0" fontId="0" fillId="0" borderId="14" xfId="0" applyBorder="1" applyProtection="1">
      <protection locked="0"/>
    </xf>
    <xf numFmtId="0" fontId="0" fillId="0" borderId="14" xfId="0" applyBorder="1" applyAlignment="1" applyProtection="1">
      <alignment horizontal="center"/>
      <protection locked="0"/>
    </xf>
    <xf numFmtId="4" fontId="0" fillId="0" borderId="14" xfId="0" applyNumberFormat="1" applyBorder="1" applyAlignment="1" applyProtection="1">
      <alignment horizontal="right"/>
      <protection locked="0"/>
    </xf>
    <xf numFmtId="4" fontId="1" fillId="0" borderId="12" xfId="0" applyNumberFormat="1" applyFont="1" applyBorder="1" applyAlignment="1" applyProtection="1">
      <alignment horizontal="left" wrapText="1"/>
      <protection locked="0"/>
    </xf>
    <xf numFmtId="3" fontId="0" fillId="0" borderId="30" xfId="0" applyNumberFormat="1" applyBorder="1" applyAlignment="1" applyProtection="1">
      <alignment horizontal="center"/>
      <protection locked="0"/>
    </xf>
    <xf numFmtId="0" fontId="3" fillId="24" borderId="31" xfId="116" applyFont="1" applyBorder="1" applyAlignment="1" applyProtection="1">
      <alignment horizontal="center" vertical="top"/>
      <protection locked="0"/>
    </xf>
    <xf numFmtId="0" fontId="3" fillId="24" borderId="32" xfId="116" applyFont="1" applyBorder="1" applyAlignment="1" applyProtection="1">
      <alignment horizontal="center"/>
      <protection locked="0"/>
    </xf>
    <xf numFmtId="0" fontId="3" fillId="24" borderId="31" xfId="116" applyFont="1" applyBorder="1" applyAlignment="1" applyProtection="1">
      <alignment horizontal="center"/>
      <protection locked="0"/>
    </xf>
    <xf numFmtId="0" fontId="3" fillId="24" borderId="33" xfId="116" applyFont="1" applyBorder="1" applyAlignment="1" applyProtection="1">
      <alignment horizontal="center"/>
      <protection locked="0"/>
    </xf>
    <xf numFmtId="0" fontId="3" fillId="24" borderId="35" xfId="116" applyFont="1" applyBorder="1" applyAlignment="1" applyProtection="1">
      <alignment vertical="top"/>
      <protection locked="0"/>
    </xf>
    <xf numFmtId="0" fontId="3" fillId="24" borderId="36" xfId="116" applyFont="1" applyBorder="1" applyProtection="1">
      <protection locked="0"/>
    </xf>
    <xf numFmtId="0" fontId="3" fillId="24" borderId="35" xfId="116" applyFont="1" applyBorder="1" applyAlignment="1" applyProtection="1">
      <alignment horizontal="center"/>
      <protection locked="0"/>
    </xf>
    <xf numFmtId="0" fontId="3" fillId="24" borderId="37" xfId="116" applyFont="1" applyBorder="1" applyProtection="1">
      <protection locked="0"/>
    </xf>
    <xf numFmtId="0" fontId="3" fillId="24" borderId="37" xfId="116" applyFont="1" applyBorder="1" applyAlignment="1" applyProtection="1">
      <alignment horizontal="center"/>
      <protection locked="0"/>
    </xf>
    <xf numFmtId="0" fontId="27" fillId="24" borderId="66" xfId="116" applyFont="1" applyBorder="1" applyAlignment="1" applyProtection="1">
      <alignment horizontal="center" vertical="center"/>
      <protection locked="0"/>
    </xf>
    <xf numFmtId="1" fontId="59" fillId="24" borderId="81" xfId="113" applyNumberFormat="1" applyFont="1" applyBorder="1" applyAlignment="1" applyProtection="1">
      <alignment vertical="center" wrapText="1"/>
      <protection locked="0"/>
    </xf>
    <xf numFmtId="1" fontId="59" fillId="24" borderId="82" xfId="113" applyNumberFormat="1" applyFont="1" applyBorder="1" applyAlignment="1" applyProtection="1">
      <alignment vertical="center" wrapText="1"/>
      <protection locked="0"/>
    </xf>
    <xf numFmtId="164" fontId="3" fillId="0" borderId="10" xfId="117" applyNumberFormat="1" applyBorder="1" applyProtection="1">
      <protection locked="0"/>
    </xf>
    <xf numFmtId="165" fontId="27" fillId="26" borderId="71" xfId="116" applyNumberFormat="1" applyFont="1" applyFill="1" applyBorder="1" applyAlignment="1" applyProtection="1">
      <alignment horizontal="left"/>
      <protection locked="0"/>
    </xf>
    <xf numFmtId="1" fontId="3" fillId="24" borderId="72" xfId="116" applyNumberFormat="1" applyFont="1" applyBorder="1" applyAlignment="1" applyProtection="1">
      <alignment horizontal="center"/>
      <protection locked="0"/>
    </xf>
    <xf numFmtId="0" fontId="3" fillId="24" borderId="72" xfId="116" applyFont="1" applyBorder="1" applyAlignment="1" applyProtection="1">
      <alignment horizontal="center"/>
      <protection locked="0"/>
    </xf>
    <xf numFmtId="176" fontId="3" fillId="24" borderId="30" xfId="116" applyNumberFormat="1" applyFont="1" applyBorder="1" applyAlignment="1" applyProtection="1">
      <alignment horizontal="right"/>
      <protection locked="0"/>
    </xf>
    <xf numFmtId="165" fontId="27" fillId="26" borderId="29" xfId="116" applyNumberFormat="1" applyFont="1" applyFill="1" applyBorder="1" applyAlignment="1" applyProtection="1">
      <alignment horizontal="left" wrapText="1"/>
      <protection locked="0"/>
    </xf>
    <xf numFmtId="1" fontId="3" fillId="24" borderId="30" xfId="116" applyNumberFormat="1" applyFont="1" applyBorder="1" applyAlignment="1" applyProtection="1">
      <alignment horizontal="center"/>
      <protection locked="0"/>
    </xf>
    <xf numFmtId="1" fontId="3" fillId="24" borderId="30" xfId="116" applyNumberFormat="1" applyFont="1" applyBorder="1" applyProtection="1">
      <protection locked="0"/>
    </xf>
    <xf numFmtId="0" fontId="3" fillId="24" borderId="30" xfId="116" applyFont="1" applyBorder="1" applyProtection="1">
      <protection locked="0"/>
    </xf>
    <xf numFmtId="0" fontId="3" fillId="24" borderId="30" xfId="116" applyFont="1" applyBorder="1" applyAlignment="1" applyProtection="1">
      <alignment horizontal="center"/>
      <protection locked="0"/>
    </xf>
    <xf numFmtId="165" fontId="27" fillId="26" borderId="74" xfId="116" applyNumberFormat="1" applyFont="1" applyFill="1" applyBorder="1" applyAlignment="1" applyProtection="1">
      <alignment horizontal="left" wrapText="1"/>
      <protection locked="0"/>
    </xf>
    <xf numFmtId="1" fontId="3" fillId="24" borderId="75" xfId="116" applyNumberFormat="1" applyFont="1" applyBorder="1" applyAlignment="1" applyProtection="1">
      <alignment horizontal="center"/>
      <protection locked="0"/>
    </xf>
    <xf numFmtId="0" fontId="3" fillId="24" borderId="75" xfId="116" applyFont="1" applyBorder="1" applyProtection="1">
      <protection locked="0"/>
    </xf>
    <xf numFmtId="0" fontId="3" fillId="24" borderId="75" xfId="116" applyFont="1" applyBorder="1" applyAlignment="1" applyProtection="1">
      <alignment horizontal="center"/>
      <protection locked="0"/>
    </xf>
    <xf numFmtId="176" fontId="3" fillId="24" borderId="75" xfId="116" applyNumberFormat="1" applyFont="1" applyBorder="1" applyAlignment="1" applyProtection="1">
      <alignment horizontal="right"/>
      <protection locked="0"/>
    </xf>
    <xf numFmtId="0" fontId="27" fillId="24" borderId="51" xfId="116" applyFont="1" applyBorder="1" applyAlignment="1" applyProtection="1">
      <alignment horizontal="center" vertical="center"/>
      <protection locked="0"/>
    </xf>
    <xf numFmtId="7" fontId="47" fillId="0" borderId="0" xfId="112" applyNumberFormat="1" applyFont="1" applyFill="1" applyAlignment="1" applyProtection="1">
      <alignment horizontal="centerContinuous" vertical="center"/>
    </xf>
    <xf numFmtId="0" fontId="38" fillId="0" borderId="0" xfId="112" applyFont="1" applyFill="1" applyAlignment="1" applyProtection="1">
      <alignment horizontal="centerContinuous" vertical="center"/>
    </xf>
    <xf numFmtId="0" fontId="46" fillId="0" borderId="0" xfId="112" applyFill="1" applyProtection="1"/>
    <xf numFmtId="7" fontId="48" fillId="0" borderId="0" xfId="112" applyNumberFormat="1" applyFont="1" applyFill="1" applyAlignment="1" applyProtection="1">
      <alignment horizontal="centerContinuous" vertical="center"/>
    </xf>
    <xf numFmtId="0" fontId="46" fillId="0" borderId="0" xfId="112" applyFill="1" applyAlignment="1" applyProtection="1">
      <alignment horizontal="centerContinuous" vertical="center"/>
    </xf>
    <xf numFmtId="7" fontId="46" fillId="0" borderId="0" xfId="112" applyNumberFormat="1" applyFill="1" applyAlignment="1" applyProtection="1">
      <alignment horizontal="right"/>
    </xf>
    <xf numFmtId="0" fontId="46" fillId="0" borderId="0" xfId="112" applyFill="1" applyAlignment="1" applyProtection="1">
      <alignment vertical="top"/>
    </xf>
    <xf numFmtId="3" fontId="46" fillId="0" borderId="0" xfId="112" applyNumberFormat="1" applyFill="1" applyProtection="1"/>
    <xf numFmtId="2" fontId="46" fillId="0" borderId="0" xfId="112" applyNumberFormat="1" applyFill="1" applyAlignment="1" applyProtection="1">
      <alignment horizontal="centerContinuous"/>
    </xf>
    <xf numFmtId="7" fontId="46" fillId="0" borderId="31" xfId="112" applyNumberFormat="1" applyFill="1" applyBorder="1" applyAlignment="1" applyProtection="1">
      <alignment horizontal="center"/>
    </xf>
    <xf numFmtId="0" fontId="46" fillId="0" borderId="33" xfId="112" applyFill="1" applyBorder="1" applyAlignment="1" applyProtection="1">
      <alignment horizontal="center"/>
    </xf>
    <xf numFmtId="7" fontId="46" fillId="0" borderId="34" xfId="112" applyNumberFormat="1" applyFill="1" applyBorder="1" applyAlignment="1" applyProtection="1">
      <alignment horizontal="right"/>
    </xf>
    <xf numFmtId="0" fontId="46" fillId="0" borderId="37" xfId="112" applyFill="1" applyBorder="1" applyAlignment="1" applyProtection="1">
      <alignment horizontal="right"/>
    </xf>
    <xf numFmtId="4" fontId="49" fillId="0" borderId="16" xfId="112" applyNumberFormat="1" applyFont="1" applyFill="1" applyBorder="1" applyAlignment="1" applyProtection="1">
      <alignment horizontal="center" vertical="top" wrapText="1"/>
    </xf>
    <xf numFmtId="176" fontId="50" fillId="0" borderId="10" xfId="112" applyNumberFormat="1" applyFont="1" applyFill="1" applyBorder="1" applyAlignment="1" applyProtection="1">
      <alignment vertical="top"/>
    </xf>
    <xf numFmtId="0" fontId="51" fillId="0" borderId="0" xfId="112" applyFont="1" applyFill="1" applyAlignment="1" applyProtection="1">
      <alignment vertical="top" wrapText="1"/>
    </xf>
    <xf numFmtId="177" fontId="49" fillId="0" borderId="16" xfId="112" applyNumberFormat="1" applyFont="1" applyFill="1" applyBorder="1" applyAlignment="1" applyProtection="1">
      <alignment horizontal="center" vertical="top"/>
    </xf>
    <xf numFmtId="4" fontId="49" fillId="0" borderId="16" xfId="112" applyNumberFormat="1" applyFont="1" applyFill="1" applyBorder="1" applyAlignment="1" applyProtection="1">
      <alignment horizontal="center" vertical="top"/>
    </xf>
    <xf numFmtId="4" fontId="49" fillId="0" borderId="0" xfId="112" applyNumberFormat="1" applyFont="1" applyFill="1" applyAlignment="1" applyProtection="1">
      <alignment horizontal="center" vertical="top"/>
    </xf>
    <xf numFmtId="4" fontId="49" fillId="25" borderId="10" xfId="112" applyNumberFormat="1" applyFont="1" applyFill="1" applyBorder="1" applyAlignment="1" applyProtection="1">
      <alignment horizontal="center" vertical="top" wrapText="1"/>
    </xf>
    <xf numFmtId="7" fontId="46" fillId="0" borderId="38" xfId="112" applyNumberFormat="1" applyFill="1" applyBorder="1" applyAlignment="1" applyProtection="1">
      <alignment horizontal="right"/>
    </xf>
    <xf numFmtId="7" fontId="46" fillId="0" borderId="41" xfId="112" applyNumberFormat="1" applyFill="1" applyBorder="1" applyAlignment="1" applyProtection="1">
      <alignment horizontal="right"/>
    </xf>
    <xf numFmtId="0" fontId="46" fillId="0" borderId="15" xfId="112" applyFill="1" applyBorder="1" applyAlignment="1" applyProtection="1">
      <alignment vertical="top"/>
    </xf>
    <xf numFmtId="0" fontId="46" fillId="0" borderId="14" xfId="112" applyFill="1" applyBorder="1" applyProtection="1"/>
    <xf numFmtId="0" fontId="46" fillId="0" borderId="14" xfId="112" applyFill="1" applyBorder="1" applyAlignment="1" applyProtection="1">
      <alignment horizontal="center"/>
    </xf>
    <xf numFmtId="3" fontId="46" fillId="0" borderId="14" xfId="112" applyNumberFormat="1" applyFill="1" applyBorder="1" applyProtection="1"/>
    <xf numFmtId="7" fontId="46" fillId="0" borderId="14" xfId="112" applyNumberFormat="1" applyFill="1" applyBorder="1" applyAlignment="1" applyProtection="1">
      <alignment horizontal="right"/>
    </xf>
    <xf numFmtId="0" fontId="46" fillId="0" borderId="42" xfId="112" applyFill="1" applyBorder="1" applyAlignment="1" applyProtection="1">
      <alignment horizontal="right"/>
    </xf>
    <xf numFmtId="0" fontId="46" fillId="0" borderId="0" xfId="112" applyFill="1" applyAlignment="1" applyProtection="1">
      <alignment horizontal="right"/>
    </xf>
    <xf numFmtId="0" fontId="46" fillId="0" borderId="0" xfId="112" applyFill="1" applyAlignment="1" applyProtection="1">
      <alignment horizontal="center"/>
    </xf>
    <xf numFmtId="1" fontId="38" fillId="0" borderId="0" xfId="112" applyNumberFormat="1" applyFont="1" applyFill="1" applyAlignment="1" applyProtection="1">
      <alignment horizontal="centerContinuous" vertical="top"/>
      <protection locked="0"/>
    </xf>
    <xf numFmtId="0" fontId="38" fillId="0" borderId="0" xfId="112" applyFont="1" applyFill="1" applyAlignment="1" applyProtection="1">
      <alignment horizontal="centerContinuous" vertical="center"/>
      <protection locked="0"/>
    </xf>
    <xf numFmtId="3" fontId="38" fillId="0" borderId="0" xfId="112" applyNumberFormat="1" applyFont="1" applyFill="1" applyAlignment="1" applyProtection="1">
      <alignment horizontal="centerContinuous" vertical="center"/>
      <protection locked="0"/>
    </xf>
    <xf numFmtId="7" fontId="47" fillId="0" borderId="0" xfId="112" applyNumberFormat="1" applyFont="1" applyFill="1" applyAlignment="1" applyProtection="1">
      <alignment horizontal="centerContinuous" vertical="center"/>
      <protection locked="0"/>
    </xf>
    <xf numFmtId="1" fontId="46" fillId="0" borderId="0" xfId="112" applyNumberFormat="1" applyFill="1" applyAlignment="1" applyProtection="1">
      <alignment horizontal="centerContinuous" vertical="top"/>
      <protection locked="0"/>
    </xf>
    <xf numFmtId="0" fontId="46" fillId="0" borderId="0" xfId="112" applyFill="1" applyAlignment="1" applyProtection="1">
      <alignment horizontal="centerContinuous" vertical="center"/>
      <protection locked="0"/>
    </xf>
    <xf numFmtId="3" fontId="46" fillId="0" borderId="0" xfId="112" applyNumberFormat="1" applyFill="1" applyAlignment="1" applyProtection="1">
      <alignment horizontal="centerContinuous" vertical="center"/>
      <protection locked="0"/>
    </xf>
    <xf numFmtId="7" fontId="48" fillId="0" borderId="0" xfId="112" applyNumberFormat="1" applyFont="1" applyFill="1" applyAlignment="1" applyProtection="1">
      <alignment horizontal="centerContinuous" vertical="center"/>
      <protection locked="0"/>
    </xf>
    <xf numFmtId="0" fontId="46" fillId="0" borderId="0" xfId="112" applyFill="1" applyAlignment="1" applyProtection="1">
      <alignment vertical="top"/>
      <protection locked="0"/>
    </xf>
    <xf numFmtId="0" fontId="46" fillId="0" borderId="0" xfId="112" applyFill="1" applyProtection="1">
      <protection locked="0"/>
    </xf>
    <xf numFmtId="3" fontId="46" fillId="0" borderId="0" xfId="112" applyNumberFormat="1" applyFill="1" applyProtection="1">
      <protection locked="0"/>
    </xf>
    <xf numFmtId="7" fontId="46" fillId="0" borderId="0" xfId="112" applyNumberFormat="1" applyFill="1" applyAlignment="1" applyProtection="1">
      <alignment horizontal="centerContinuous" vertical="center"/>
      <protection locked="0"/>
    </xf>
    <xf numFmtId="0" fontId="46" fillId="0" borderId="31" xfId="112" applyFill="1" applyBorder="1" applyAlignment="1" applyProtection="1">
      <alignment horizontal="center" vertical="top"/>
      <protection locked="0"/>
    </xf>
    <xf numFmtId="0" fontId="46" fillId="0" borderId="32" xfId="112" applyFill="1" applyBorder="1" applyAlignment="1" applyProtection="1">
      <alignment horizontal="center"/>
      <protection locked="0"/>
    </xf>
    <xf numFmtId="0" fontId="46" fillId="0" borderId="31" xfId="112" applyFill="1" applyBorder="1" applyAlignment="1" applyProtection="1">
      <alignment horizontal="center"/>
      <protection locked="0"/>
    </xf>
    <xf numFmtId="0" fontId="46" fillId="0" borderId="33" xfId="112" applyFill="1" applyBorder="1" applyAlignment="1" applyProtection="1">
      <alignment horizontal="center"/>
      <protection locked="0"/>
    </xf>
    <xf numFmtId="3" fontId="46" fillId="0" borderId="33" xfId="112" applyNumberFormat="1" applyFill="1" applyBorder="1" applyAlignment="1" applyProtection="1">
      <alignment horizontal="center"/>
      <protection locked="0"/>
    </xf>
    <xf numFmtId="7" fontId="46" fillId="0" borderId="33" xfId="112" applyNumberFormat="1" applyFill="1" applyBorder="1" applyAlignment="1" applyProtection="1">
      <alignment horizontal="right"/>
      <protection locked="0"/>
    </xf>
    <xf numFmtId="0" fontId="46" fillId="0" borderId="35" xfId="112" applyFill="1" applyBorder="1" applyAlignment="1" applyProtection="1">
      <alignment vertical="top"/>
      <protection locked="0"/>
    </xf>
    <xf numFmtId="0" fontId="46" fillId="0" borderId="36" xfId="112" applyFill="1" applyBorder="1" applyProtection="1">
      <protection locked="0"/>
    </xf>
    <xf numFmtId="0" fontId="46" fillId="0" borderId="35" xfId="112" applyFill="1" applyBorder="1" applyAlignment="1" applyProtection="1">
      <alignment horizontal="center"/>
      <protection locked="0"/>
    </xf>
    <xf numFmtId="0" fontId="46" fillId="0" borderId="37" xfId="112" applyFill="1" applyBorder="1" applyProtection="1">
      <protection locked="0"/>
    </xf>
    <xf numFmtId="3" fontId="46" fillId="0" borderId="37" xfId="112" applyNumberFormat="1" applyFill="1" applyBorder="1" applyAlignment="1" applyProtection="1">
      <alignment horizontal="center"/>
      <protection locked="0"/>
    </xf>
    <xf numFmtId="7" fontId="46" fillId="0" borderId="37" xfId="112" applyNumberFormat="1" applyFill="1" applyBorder="1" applyAlignment="1" applyProtection="1">
      <alignment horizontal="right"/>
      <protection locked="0"/>
    </xf>
    <xf numFmtId="175" fontId="50" fillId="0" borderId="10" xfId="112" applyNumberFormat="1" applyFont="1" applyFill="1" applyBorder="1" applyAlignment="1" applyProtection="1">
      <alignment horizontal="left" vertical="top" wrapText="1"/>
      <protection locked="0"/>
    </xf>
    <xf numFmtId="165" fontId="50" fillId="0" borderId="10" xfId="112" applyNumberFormat="1" applyFont="1" applyFill="1" applyBorder="1" applyAlignment="1" applyProtection="1">
      <alignment horizontal="left" vertical="top" wrapText="1"/>
      <protection locked="0"/>
    </xf>
    <xf numFmtId="165" fontId="22" fillId="0" borderId="10" xfId="112" applyNumberFormat="1" applyFont="1" applyFill="1" applyBorder="1" applyAlignment="1" applyProtection="1">
      <alignment horizontal="center" vertical="top" wrapText="1"/>
      <protection locked="0"/>
    </xf>
    <xf numFmtId="0" fontId="50" fillId="0" borderId="10" xfId="112" applyFont="1" applyFill="1" applyBorder="1" applyAlignment="1" applyProtection="1">
      <alignment horizontal="center" vertical="top" wrapText="1"/>
      <protection locked="0"/>
    </xf>
    <xf numFmtId="3" fontId="50" fillId="0" borderId="10" xfId="112" applyNumberFormat="1" applyFont="1" applyFill="1" applyBorder="1" applyAlignment="1" applyProtection="1">
      <alignment horizontal="right" vertical="top"/>
      <protection locked="0"/>
    </xf>
    <xf numFmtId="165" fontId="50" fillId="0" borderId="10" xfId="112" applyNumberFormat="1" applyFont="1" applyFill="1" applyBorder="1" applyAlignment="1" applyProtection="1">
      <alignment horizontal="center" vertical="top" wrapText="1"/>
      <protection locked="0"/>
    </xf>
    <xf numFmtId="3" fontId="50" fillId="0" borderId="10" xfId="112" applyNumberFormat="1" applyFont="1" applyFill="1" applyBorder="1" applyAlignment="1" applyProtection="1">
      <alignment horizontal="right" vertical="top" wrapText="1"/>
      <protection locked="0"/>
    </xf>
    <xf numFmtId="176" fontId="50" fillId="0" borderId="10" xfId="112" applyNumberFormat="1" applyFont="1" applyFill="1" applyBorder="1" applyAlignment="1" applyProtection="1">
      <alignment vertical="center"/>
      <protection locked="0"/>
    </xf>
    <xf numFmtId="176" fontId="3" fillId="0" borderId="27" xfId="118" applyNumberFormat="1" applyBorder="1" applyAlignment="1" applyProtection="1">
      <alignment horizontal="right"/>
      <protection locked="0"/>
    </xf>
    <xf numFmtId="176" fontId="3" fillId="0" borderId="28" xfId="118" applyNumberFormat="1" applyBorder="1" applyAlignment="1">
      <alignment horizontal="right"/>
    </xf>
    <xf numFmtId="4" fontId="3" fillId="0" borderId="0" xfId="118" applyNumberFormat="1" applyAlignment="1" applyProtection="1">
      <alignment horizontal="left"/>
      <protection locked="0"/>
    </xf>
    <xf numFmtId="0" fontId="3" fillId="0" borderId="0" xfId="118" applyAlignment="1" applyProtection="1">
      <alignment horizontal="center"/>
      <protection locked="0"/>
    </xf>
    <xf numFmtId="0" fontId="1" fillId="0" borderId="12" xfId="118" applyFont="1" applyBorder="1" applyAlignment="1" applyProtection="1">
      <alignment horizontal="left" wrapText="1"/>
      <protection locked="0"/>
    </xf>
    <xf numFmtId="0" fontId="1" fillId="0" borderId="12" xfId="118" applyFont="1" applyBorder="1" applyAlignment="1" applyProtection="1">
      <alignment horizontal="center" wrapText="1"/>
      <protection locked="0"/>
    </xf>
    <xf numFmtId="4" fontId="1" fillId="0" borderId="12" xfId="118" applyNumberFormat="1" applyFont="1" applyBorder="1" applyAlignment="1" applyProtection="1">
      <alignment horizontal="center" wrapText="1"/>
      <protection locked="0"/>
    </xf>
    <xf numFmtId="4" fontId="1" fillId="0" borderId="12" xfId="118" applyNumberFormat="1" applyFont="1" applyBorder="1" applyAlignment="1" applyProtection="1">
      <alignment horizontal="left" wrapText="1"/>
      <protection locked="0"/>
    </xf>
    <xf numFmtId="164" fontId="3" fillId="0" borderId="26" xfId="118" applyNumberFormat="1" applyBorder="1" applyProtection="1">
      <protection locked="0"/>
    </xf>
    <xf numFmtId="0" fontId="3" fillId="0" borderId="27" xfId="118" applyBorder="1" applyAlignment="1" applyProtection="1">
      <alignment wrapText="1"/>
      <protection locked="0"/>
    </xf>
    <xf numFmtId="0" fontId="3" fillId="0" borderId="27" xfId="118" applyBorder="1" applyAlignment="1" applyProtection="1">
      <alignment horizontal="center" wrapText="1"/>
      <protection locked="0"/>
    </xf>
    <xf numFmtId="3" fontId="3" fillId="0" borderId="27" xfId="118" applyNumberFormat="1" applyBorder="1" applyAlignment="1" applyProtection="1">
      <alignment horizontal="center"/>
      <protection locked="0"/>
    </xf>
    <xf numFmtId="164" fontId="3" fillId="0" borderId="29" xfId="118" applyNumberFormat="1" applyBorder="1" applyProtection="1">
      <protection locked="0"/>
    </xf>
    <xf numFmtId="0" fontId="3" fillId="0" borderId="30" xfId="118" applyBorder="1" applyAlignment="1" applyProtection="1">
      <alignment wrapText="1"/>
      <protection locked="0"/>
    </xf>
    <xf numFmtId="0" fontId="3" fillId="0" borderId="30" xfId="118" applyBorder="1" applyAlignment="1" applyProtection="1">
      <alignment horizontal="center" wrapText="1"/>
      <protection locked="0"/>
    </xf>
    <xf numFmtId="0" fontId="2" fillId="0" borderId="30" xfId="118" applyFont="1" applyBorder="1" applyAlignment="1" applyProtection="1">
      <alignment wrapText="1"/>
      <protection locked="0"/>
    </xf>
    <xf numFmtId="0" fontId="37" fillId="24" borderId="17" xfId="1" applyFont="1" applyBorder="1" applyAlignment="1" applyProtection="1">
      <alignment horizontal="left"/>
      <protection locked="0"/>
    </xf>
    <xf numFmtId="0" fontId="37" fillId="24" borderId="18" xfId="1" applyFont="1" applyBorder="1" applyAlignment="1" applyProtection="1">
      <alignment horizontal="left"/>
      <protection locked="0"/>
    </xf>
    <xf numFmtId="0" fontId="37" fillId="24" borderId="18" xfId="1" applyFont="1" applyBorder="1" applyAlignment="1" applyProtection="1">
      <alignment horizontal="center"/>
      <protection locked="0"/>
    </xf>
    <xf numFmtId="4" fontId="37" fillId="24" borderId="18" xfId="1" applyNumberFormat="1" applyFont="1" applyBorder="1" applyAlignment="1" applyProtection="1">
      <alignment horizontal="center"/>
      <protection locked="0"/>
    </xf>
    <xf numFmtId="176" fontId="37" fillId="24" borderId="18" xfId="1" applyNumberFormat="1" applyFont="1" applyBorder="1" applyAlignment="1" applyProtection="1">
      <alignment horizontal="left"/>
      <protection locked="0"/>
    </xf>
    <xf numFmtId="176" fontId="37" fillId="24" borderId="24" xfId="1" applyNumberFormat="1" applyFont="1" applyBorder="1" applyAlignment="1" applyProtection="1">
      <alignment horizontal="left"/>
      <protection locked="0"/>
    </xf>
    <xf numFmtId="0" fontId="62" fillId="0" borderId="0" xfId="118" applyFont="1" applyProtection="1">
      <protection locked="0"/>
    </xf>
    <xf numFmtId="0" fontId="1" fillId="24" borderId="0" xfId="1" applyFont="1" applyAlignment="1" applyProtection="1">
      <alignment horizontal="left"/>
      <protection locked="0"/>
    </xf>
    <xf numFmtId="0" fontId="1" fillId="24" borderId="0" xfId="1" applyFont="1" applyAlignment="1" applyProtection="1">
      <alignment horizontal="center"/>
      <protection locked="0"/>
    </xf>
    <xf numFmtId="4" fontId="37" fillId="24" borderId="14" xfId="1" applyNumberFormat="1" applyFont="1" applyBorder="1" applyProtection="1">
      <protection locked="0"/>
    </xf>
    <xf numFmtId="164" fontId="3" fillId="0" borderId="20" xfId="118" applyNumberFormat="1" applyBorder="1" applyProtection="1">
      <protection locked="0"/>
    </xf>
    <xf numFmtId="164" fontId="3" fillId="0" borderId="16" xfId="118" applyNumberFormat="1" applyBorder="1" applyProtection="1">
      <protection locked="0"/>
    </xf>
    <xf numFmtId="164" fontId="3" fillId="0" borderId="15" xfId="118" applyNumberFormat="1" applyBorder="1" applyProtection="1">
      <protection locked="0"/>
    </xf>
    <xf numFmtId="0" fontId="2" fillId="0" borderId="0" xfId="118" applyFont="1" applyProtection="1">
      <protection locked="0"/>
    </xf>
    <xf numFmtId="176" fontId="47" fillId="24" borderId="0" xfId="116" applyNumberFormat="1" applyFont="1" applyAlignment="1">
      <alignment horizontal="centerContinuous" vertical="center"/>
    </xf>
    <xf numFmtId="176" fontId="48" fillId="24" borderId="0" xfId="116" applyNumberFormat="1" applyFont="1" applyAlignment="1">
      <alignment horizontal="centerContinuous" vertical="center"/>
    </xf>
    <xf numFmtId="176" fontId="3" fillId="24" borderId="0" xfId="116" applyNumberFormat="1" applyFont="1" applyAlignment="1">
      <alignment vertical="center"/>
    </xf>
    <xf numFmtId="176" fontId="3" fillId="24" borderId="33" xfId="116" applyNumberFormat="1" applyFont="1" applyBorder="1" applyAlignment="1" applyProtection="1">
      <alignment horizontal="center"/>
      <protection locked="0"/>
    </xf>
    <xf numFmtId="176" fontId="3" fillId="24" borderId="37" xfId="116" applyNumberFormat="1" applyFont="1" applyBorder="1" applyAlignment="1" applyProtection="1">
      <alignment horizontal="right"/>
      <protection locked="0"/>
    </xf>
    <xf numFmtId="176" fontId="57" fillId="24" borderId="67" xfId="116" applyNumberFormat="1" applyBorder="1" applyAlignment="1" applyProtection="1">
      <alignment horizontal="right"/>
      <protection locked="0"/>
    </xf>
    <xf numFmtId="176" fontId="59" fillId="24" borderId="82" xfId="113" applyNumberFormat="1" applyFont="1" applyBorder="1" applyAlignment="1" applyProtection="1">
      <alignment vertical="center" wrapText="1"/>
      <protection locked="0"/>
    </xf>
    <xf numFmtId="176" fontId="3" fillId="24" borderId="88" xfId="116" applyNumberFormat="1" applyFont="1" applyBorder="1" applyAlignment="1" applyProtection="1">
      <alignment horizontal="right"/>
      <protection locked="0"/>
    </xf>
    <xf numFmtId="176" fontId="3" fillId="24" borderId="88" xfId="116" applyNumberFormat="1" applyFont="1" applyBorder="1" applyAlignment="1">
      <alignment horizontal="right"/>
    </xf>
    <xf numFmtId="176" fontId="3" fillId="24" borderId="59" xfId="116" applyNumberFormat="1" applyFont="1" applyBorder="1" applyAlignment="1">
      <alignment horizontal="centerContinuous"/>
    </xf>
    <xf numFmtId="176" fontId="3" fillId="24" borderId="0" xfId="116" applyNumberFormat="1" applyFont="1" applyAlignment="1">
      <alignment horizontal="right" vertical="center"/>
    </xf>
    <xf numFmtId="176" fontId="3" fillId="24" borderId="51" xfId="116" applyNumberFormat="1" applyFont="1" applyBorder="1" applyAlignment="1">
      <alignment horizontal="right"/>
    </xf>
    <xf numFmtId="176" fontId="2" fillId="24" borderId="44" xfId="116" applyNumberFormat="1" applyFont="1" applyBorder="1" applyAlignment="1">
      <alignment horizontal="right"/>
    </xf>
    <xf numFmtId="176" fontId="57" fillId="24" borderId="14" xfId="116" applyNumberFormat="1" applyBorder="1" applyAlignment="1">
      <alignment horizontal="right"/>
    </xf>
    <xf numFmtId="176" fontId="57" fillId="24" borderId="0" xfId="116" applyNumberFormat="1" applyAlignment="1">
      <alignment horizontal="right"/>
    </xf>
    <xf numFmtId="176" fontId="3" fillId="24" borderId="72" xfId="116" applyNumberFormat="1" applyFont="1" applyBorder="1" applyAlignment="1" applyProtection="1">
      <alignment horizontal="right"/>
      <protection locked="0"/>
    </xf>
    <xf numFmtId="165" fontId="27" fillId="26" borderId="77" xfId="116" applyNumberFormat="1" applyFont="1" applyFill="1" applyBorder="1" applyAlignment="1" applyProtection="1">
      <alignment horizontal="left" wrapText="1"/>
      <protection locked="0"/>
    </xf>
    <xf numFmtId="1" fontId="3" fillId="24" borderId="76" xfId="116" applyNumberFormat="1" applyFont="1" applyBorder="1" applyAlignment="1" applyProtection="1">
      <alignment horizontal="center"/>
      <protection locked="0"/>
    </xf>
    <xf numFmtId="0" fontId="3" fillId="24" borderId="76" xfId="116" applyFont="1" applyBorder="1" applyProtection="1">
      <protection locked="0"/>
    </xf>
    <xf numFmtId="0" fontId="3" fillId="24" borderId="76" xfId="116" applyFont="1" applyBorder="1" applyAlignment="1" applyProtection="1">
      <alignment horizontal="center"/>
      <protection locked="0"/>
    </xf>
    <xf numFmtId="165" fontId="27" fillId="26" borderId="79" xfId="116" applyNumberFormat="1" applyFont="1" applyFill="1" applyBorder="1" applyAlignment="1" applyProtection="1">
      <alignment horizontal="left"/>
      <protection locked="0"/>
    </xf>
    <xf numFmtId="165" fontId="27" fillId="26" borderId="79" xfId="116" applyNumberFormat="1" applyFont="1" applyFill="1" applyBorder="1" applyAlignment="1" applyProtection="1">
      <alignment horizontal="left" wrapText="1"/>
      <protection locked="0"/>
    </xf>
    <xf numFmtId="165" fontId="27" fillId="26" borderId="80" xfId="116" applyNumberFormat="1" applyFont="1" applyFill="1" applyBorder="1" applyAlignment="1" applyProtection="1">
      <alignment horizontal="left" wrapText="1"/>
      <protection locked="0"/>
    </xf>
    <xf numFmtId="165" fontId="27" fillId="26" borderId="29" xfId="116" applyNumberFormat="1" applyFont="1" applyFill="1" applyBorder="1" applyAlignment="1" applyProtection="1">
      <alignment horizontal="left"/>
      <protection locked="0"/>
    </xf>
    <xf numFmtId="165" fontId="27" fillId="26" borderId="74" xfId="116" applyNumberFormat="1" applyFont="1" applyFill="1" applyBorder="1" applyAlignment="1" applyProtection="1">
      <alignment horizontal="left"/>
      <protection locked="0"/>
    </xf>
    <xf numFmtId="164" fontId="0" fillId="0" borderId="0" xfId="0" applyNumberFormat="1" applyAlignment="1" applyProtection="1">
      <alignment wrapText="1"/>
    </xf>
    <xf numFmtId="0" fontId="3" fillId="0" borderId="12" xfId="0" applyFont="1" applyBorder="1" applyAlignment="1" applyProtection="1">
      <alignment wrapText="1"/>
      <protection locked="0"/>
    </xf>
    <xf numFmtId="0" fontId="3" fillId="0" borderId="89" xfId="0" applyFont="1" applyBorder="1" applyAlignment="1">
      <alignment horizontal="center" vertical="center" wrapText="1"/>
    </xf>
    <xf numFmtId="0" fontId="3" fillId="0" borderId="90" xfId="0" applyFont="1" applyBorder="1" applyAlignment="1">
      <alignment vertical="center" wrapText="1"/>
    </xf>
    <xf numFmtId="0" fontId="3" fillId="0" borderId="91" xfId="0" applyFont="1" applyBorder="1" applyAlignment="1">
      <alignment vertical="center" wrapText="1"/>
    </xf>
    <xf numFmtId="0" fontId="3" fillId="0" borderId="92" xfId="0" applyFont="1" applyBorder="1" applyAlignment="1">
      <alignment vertical="center" wrapText="1"/>
    </xf>
    <xf numFmtId="0" fontId="3" fillId="0" borderId="93" xfId="0" applyFont="1" applyBorder="1" applyAlignment="1">
      <alignment vertical="center" wrapText="1"/>
    </xf>
    <xf numFmtId="0" fontId="3" fillId="0" borderId="92" xfId="0" applyFont="1" applyBorder="1" applyAlignment="1">
      <alignment horizontal="center" vertical="center" wrapText="1"/>
    </xf>
    <xf numFmtId="0" fontId="2" fillId="0" borderId="0" xfId="0" applyFont="1" applyAlignment="1">
      <alignment vertical="center"/>
    </xf>
    <xf numFmtId="0" fontId="0" fillId="0" borderId="0" xfId="0" applyAlignment="1" applyProtection="1">
      <alignment horizontal="left"/>
      <protection locked="0"/>
    </xf>
    <xf numFmtId="0" fontId="3" fillId="0" borderId="0" xfId="0" applyFont="1" applyAlignment="1" applyProtection="1">
      <alignment horizontal="center"/>
      <protection locked="0"/>
    </xf>
    <xf numFmtId="0" fontId="0" fillId="0" borderId="0" xfId="0" applyAlignment="1" applyProtection="1">
      <protection locked="0"/>
    </xf>
    <xf numFmtId="7" fontId="37" fillId="24" borderId="0" xfId="1" applyNumberFormat="1" applyFont="1" applyAlignment="1" applyProtection="1">
      <alignment horizontal="center"/>
    </xf>
    <xf numFmtId="0" fontId="37" fillId="24" borderId="23" xfId="1" applyFont="1" applyBorder="1" applyAlignment="1" applyProtection="1"/>
    <xf numFmtId="0" fontId="3" fillId="0" borderId="0" xfId="0" applyFont="1" applyAlignment="1" applyProtection="1">
      <alignment horizontal="left"/>
      <protection locked="0"/>
    </xf>
    <xf numFmtId="7" fontId="37" fillId="24" borderId="14" xfId="1" applyNumberFormat="1" applyFont="1" applyBorder="1" applyAlignment="1" applyProtection="1">
      <alignment horizontal="center"/>
    </xf>
    <xf numFmtId="0" fontId="37" fillId="24" borderId="22" xfId="1" applyFont="1" applyBorder="1" applyAlignment="1" applyProtection="1"/>
    <xf numFmtId="4" fontId="0" fillId="0" borderId="19" xfId="0" applyNumberFormat="1" applyBorder="1" applyAlignment="1" applyProtection="1">
      <alignment horizontal="left"/>
      <protection locked="0"/>
    </xf>
    <xf numFmtId="164" fontId="0" fillId="0" borderId="0" xfId="0" applyNumberFormat="1" applyAlignment="1" applyProtection="1">
      <alignment wrapText="1"/>
    </xf>
    <xf numFmtId="0" fontId="37" fillId="24" borderId="19" xfId="1" applyFont="1" applyBorder="1" applyAlignment="1" applyProtection="1">
      <alignment horizontal="center"/>
      <protection locked="0"/>
    </xf>
    <xf numFmtId="4" fontId="37" fillId="24" borderId="0" xfId="1" applyNumberFormat="1" applyFont="1" applyAlignment="1" applyProtection="1">
      <alignment horizontal="left"/>
      <protection locked="0"/>
    </xf>
    <xf numFmtId="4" fontId="37" fillId="24" borderId="0" xfId="1" applyNumberFormat="1" applyFont="1" applyAlignment="1">
      <alignment horizontal="left"/>
    </xf>
    <xf numFmtId="4" fontId="1" fillId="0" borderId="13" xfId="0" applyNumberFormat="1" applyFont="1" applyBorder="1" applyAlignment="1" applyProtection="1">
      <alignment horizontal="center" wrapText="1"/>
      <protection locked="0"/>
    </xf>
    <xf numFmtId="4" fontId="1" fillId="0" borderId="25" xfId="0" applyNumberFormat="1" applyFont="1" applyBorder="1" applyAlignment="1" applyProtection="1">
      <alignment horizontal="center" wrapText="1"/>
      <protection locked="0"/>
    </xf>
    <xf numFmtId="176" fontId="0" fillId="0" borderId="13" xfId="0" applyNumberFormat="1" applyBorder="1" applyAlignment="1" applyProtection="1">
      <alignment horizontal="center"/>
      <protection locked="0"/>
    </xf>
    <xf numFmtId="176" fontId="0" fillId="0" borderId="25" xfId="0" applyNumberFormat="1" applyBorder="1" applyAlignment="1" applyProtection="1">
      <alignment horizontal="center"/>
      <protection locked="0"/>
    </xf>
    <xf numFmtId="0" fontId="2" fillId="24" borderId="65" xfId="116" applyFont="1" applyBorder="1" applyAlignment="1" applyProtection="1">
      <protection locked="0"/>
    </xf>
    <xf numFmtId="0" fontId="3" fillId="24" borderId="64" xfId="116" applyFont="1" applyBorder="1" applyAlignment="1" applyProtection="1">
      <protection locked="0"/>
    </xf>
    <xf numFmtId="0" fontId="3" fillId="24" borderId="63" xfId="116" applyFont="1" applyBorder="1" applyAlignment="1" applyProtection="1">
      <protection locked="0"/>
    </xf>
    <xf numFmtId="1" fontId="59" fillId="24" borderId="70" xfId="113" applyNumberFormat="1" applyFont="1" applyBorder="1" applyAlignment="1" applyProtection="1">
      <alignment horizontal="left" vertical="center" wrapText="1"/>
      <protection locked="0"/>
    </xf>
    <xf numFmtId="0" fontId="3" fillId="24" borderId="69" xfId="113" applyFont="1" applyBorder="1" applyAlignment="1" applyProtection="1">
      <alignment vertical="center" wrapText="1"/>
      <protection locked="0"/>
    </xf>
    <xf numFmtId="1" fontId="59" fillId="24" borderId="81" xfId="113" applyNumberFormat="1" applyFont="1" applyBorder="1" applyAlignment="1">
      <alignment horizontal="left" vertical="center" wrapText="1"/>
    </xf>
    <xf numFmtId="1" fontId="59" fillId="24" borderId="82" xfId="113" applyNumberFormat="1" applyFont="1" applyBorder="1" applyAlignment="1">
      <alignment horizontal="left" vertical="center" wrapText="1"/>
    </xf>
    <xf numFmtId="1" fontId="59" fillId="24" borderId="83" xfId="113" applyNumberFormat="1" applyFont="1" applyBorder="1" applyAlignment="1">
      <alignment horizontal="left" vertical="center" wrapText="1"/>
    </xf>
    <xf numFmtId="0" fontId="27" fillId="24" borderId="0" xfId="116" applyFont="1" applyAlignment="1"/>
    <xf numFmtId="0" fontId="27" fillId="24" borderId="61" xfId="116" applyFont="1" applyBorder="1" applyAlignment="1"/>
    <xf numFmtId="0" fontId="60" fillId="24" borderId="64" xfId="116" applyFont="1" applyBorder="1" applyAlignment="1"/>
    <xf numFmtId="0" fontId="60" fillId="24" borderId="0" xfId="116" applyFont="1" applyAlignment="1"/>
    <xf numFmtId="0" fontId="60" fillId="24" borderId="63" xfId="116" applyFont="1" applyBorder="1" applyAlignment="1"/>
    <xf numFmtId="0" fontId="2" fillId="24" borderId="57" xfId="116" applyFont="1" applyBorder="1" applyAlignment="1">
      <alignment vertical="center"/>
    </xf>
    <xf numFmtId="0" fontId="3" fillId="24" borderId="56" xfId="116" applyFont="1" applyBorder="1" applyAlignment="1">
      <alignment vertical="center"/>
    </xf>
    <xf numFmtId="1" fontId="59" fillId="24" borderId="54" xfId="116" applyNumberFormat="1" applyFont="1" applyBorder="1" applyAlignment="1">
      <alignment horizontal="left" vertical="center" wrapText="1"/>
    </xf>
    <xf numFmtId="0" fontId="3" fillId="24" borderId="53" xfId="116" applyFont="1" applyBorder="1" applyAlignment="1">
      <alignment vertical="center" wrapText="1"/>
    </xf>
    <xf numFmtId="1" fontId="59" fillId="24" borderId="70" xfId="113" applyNumberFormat="1" applyFont="1" applyBorder="1" applyAlignment="1">
      <alignment horizontal="left" vertical="center" wrapText="1"/>
    </xf>
    <xf numFmtId="0" fontId="3" fillId="24" borderId="69" xfId="113" applyFont="1" applyBorder="1" applyAlignment="1">
      <alignment vertical="center" wrapText="1"/>
    </xf>
    <xf numFmtId="1" fontId="59" fillId="24" borderId="69" xfId="113" applyNumberFormat="1" applyFont="1" applyBorder="1" applyAlignment="1">
      <alignment horizontal="left" vertical="center" wrapText="1"/>
    </xf>
    <xf numFmtId="0" fontId="3" fillId="24" borderId="87" xfId="113" applyFont="1" applyBorder="1" applyAlignment="1">
      <alignment vertical="center" wrapText="1"/>
    </xf>
    <xf numFmtId="0" fontId="2" fillId="24" borderId="85" xfId="116" applyFont="1" applyBorder="1" applyAlignment="1"/>
    <xf numFmtId="0" fontId="2" fillId="24" borderId="18" xfId="116" applyFont="1" applyBorder="1" applyAlignment="1"/>
    <xf numFmtId="0" fontId="2" fillId="24" borderId="86" xfId="116" applyFont="1" applyBorder="1" applyAlignment="1"/>
    <xf numFmtId="1" fontId="27" fillId="24" borderId="38" xfId="113" applyNumberFormat="1" applyFont="1" applyBorder="1" applyAlignment="1"/>
    <xf numFmtId="1" fontId="27" fillId="24" borderId="0" xfId="113" applyNumberFormat="1" applyFont="1" applyAlignment="1"/>
    <xf numFmtId="1" fontId="27" fillId="24" borderId="61" xfId="113" applyNumberFormat="1" applyFont="1" applyBorder="1" applyAlignment="1"/>
    <xf numFmtId="1" fontId="28" fillId="24" borderId="54" xfId="116" applyNumberFormat="1" applyFont="1" applyBorder="1" applyAlignment="1">
      <alignment horizontal="left" vertical="center" wrapText="1"/>
    </xf>
    <xf numFmtId="0" fontId="3" fillId="24" borderId="52" xfId="116" applyFont="1" applyBorder="1" applyAlignment="1">
      <alignment vertical="center" wrapText="1"/>
    </xf>
    <xf numFmtId="1" fontId="28" fillId="24" borderId="49" xfId="116" applyNumberFormat="1" applyFont="1" applyBorder="1" applyAlignment="1">
      <alignment horizontal="left" vertical="center" wrapText="1"/>
    </xf>
    <xf numFmtId="0" fontId="3" fillId="24" borderId="48" xfId="116" applyFont="1" applyBorder="1" applyAlignment="1">
      <alignment vertical="center" wrapText="1"/>
    </xf>
    <xf numFmtId="0" fontId="3" fillId="24" borderId="47" xfId="116" applyFont="1" applyBorder="1" applyAlignment="1">
      <alignment vertical="center" wrapText="1"/>
    </xf>
    <xf numFmtId="0" fontId="57" fillId="24" borderId="17" xfId="116" applyBorder="1" applyAlignment="1"/>
    <xf numFmtId="0" fontId="57" fillId="24" borderId="18" xfId="116" applyBorder="1" applyAlignment="1"/>
    <xf numFmtId="7" fontId="57" fillId="24" borderId="39" xfId="116" applyNumberFormat="1" applyBorder="1" applyAlignment="1">
      <alignment horizontal="center"/>
    </xf>
    <xf numFmtId="0" fontId="57" fillId="24" borderId="43" xfId="116" applyBorder="1" applyAlignment="1"/>
    <xf numFmtId="0" fontId="46" fillId="0" borderId="17" xfId="112" applyFill="1" applyBorder="1" applyAlignment="1" applyProtection="1">
      <protection locked="0"/>
    </xf>
    <xf numFmtId="0" fontId="46" fillId="0" borderId="18" xfId="112" applyFill="1" applyBorder="1" applyAlignment="1" applyProtection="1">
      <protection locked="0"/>
    </xf>
    <xf numFmtId="7" fontId="46" fillId="0" borderId="39" xfId="112" applyNumberFormat="1" applyFill="1" applyBorder="1" applyAlignment="1" applyProtection="1">
      <alignment horizontal="center"/>
      <protection locked="0"/>
    </xf>
    <xf numFmtId="0" fontId="46" fillId="0" borderId="40" xfId="112" applyFill="1" applyBorder="1" applyAlignment="1" applyProtection="1">
      <protection locked="0"/>
    </xf>
    <xf numFmtId="176" fontId="37" fillId="24" borderId="0" xfId="1" applyNumberFormat="1" applyFont="1" applyAlignment="1" applyProtection="1">
      <alignment horizontal="center"/>
      <protection locked="0"/>
    </xf>
    <xf numFmtId="176" fontId="37" fillId="24" borderId="23" xfId="1" applyNumberFormat="1" applyFont="1" applyBorder="1" applyAlignment="1" applyProtection="1">
      <protection locked="0"/>
    </xf>
    <xf numFmtId="0" fontId="3" fillId="0" borderId="0" xfId="118" applyAlignment="1" applyProtection="1">
      <protection locked="0"/>
    </xf>
    <xf numFmtId="0" fontId="3" fillId="27" borderId="0" xfId="118" applyFill="1" applyAlignment="1" applyProtection="1">
      <alignment horizontal="center"/>
      <protection locked="0"/>
    </xf>
    <xf numFmtId="0" fontId="3" fillId="0" borderId="0" xfId="118" applyAlignment="1" applyProtection="1">
      <alignment horizontal="left"/>
      <protection locked="0"/>
    </xf>
    <xf numFmtId="164" fontId="3" fillId="0" borderId="0" xfId="118" applyNumberFormat="1" applyAlignment="1" applyProtection="1">
      <alignment wrapText="1"/>
      <protection locked="0"/>
    </xf>
    <xf numFmtId="176" fontId="37" fillId="24" borderId="14" xfId="1" applyNumberFormat="1" applyFont="1" applyBorder="1" applyAlignment="1" applyProtection="1">
      <alignment horizontal="center"/>
      <protection locked="0"/>
    </xf>
    <xf numFmtId="176" fontId="37" fillId="24" borderId="22" xfId="1" applyNumberFormat="1" applyFont="1" applyBorder="1" applyAlignment="1" applyProtection="1">
      <protection locked="0"/>
    </xf>
    <xf numFmtId="4" fontId="3" fillId="0" borderId="19" xfId="118" applyNumberFormat="1" applyBorder="1" applyAlignment="1" applyProtection="1">
      <alignment horizontal="left"/>
      <protection locked="0"/>
    </xf>
    <xf numFmtId="164" fontId="58" fillId="0" borderId="0" xfId="118" applyNumberFormat="1" applyFont="1" applyAlignment="1" applyProtection="1">
      <alignment wrapText="1"/>
      <protection locked="0"/>
    </xf>
    <xf numFmtId="164" fontId="44" fillId="0" borderId="0" xfId="111" applyNumberFormat="1" applyAlignment="1" applyProtection="1">
      <alignment wrapText="1"/>
      <protection locked="0"/>
    </xf>
    <xf numFmtId="164" fontId="0" fillId="0" borderId="26" xfId="0" applyNumberFormat="1" applyBorder="1" applyProtection="1"/>
    <xf numFmtId="0" fontId="3" fillId="0" borderId="27" xfId="0" applyFont="1" applyBorder="1" applyAlignment="1" applyProtection="1">
      <alignment wrapText="1"/>
    </xf>
    <xf numFmtId="0" fontId="3" fillId="0" borderId="27" xfId="0" applyFont="1" applyBorder="1" applyAlignment="1" applyProtection="1">
      <alignment horizontal="center" wrapText="1"/>
    </xf>
    <xf numFmtId="3" fontId="0" fillId="0" borderId="27" xfId="0" applyNumberFormat="1" applyBorder="1" applyAlignment="1" applyProtection="1">
      <alignment horizontal="center"/>
    </xf>
  </cellXfs>
  <cellStyles count="119">
    <cellStyle name="20% - Accent1 2" xfId="2" xr:uid="{00000000-0005-0000-0000-000000000000}"/>
    <cellStyle name="20% - Accent2 2" xfId="3" xr:uid="{00000000-0005-0000-0000-000001000000}"/>
    <cellStyle name="20% - Accent3 2" xfId="4" xr:uid="{00000000-0005-0000-0000-000002000000}"/>
    <cellStyle name="20% - Accent4 2" xfId="5" xr:uid="{00000000-0005-0000-0000-000003000000}"/>
    <cellStyle name="20% - Accent5 2" xfId="6" xr:uid="{00000000-0005-0000-0000-000004000000}"/>
    <cellStyle name="20% - Accent6 2" xfId="7" xr:uid="{00000000-0005-0000-0000-000005000000}"/>
    <cellStyle name="40% - Accent1 2" xfId="8" xr:uid="{00000000-0005-0000-0000-000006000000}"/>
    <cellStyle name="40% - Accent2 2" xfId="9" xr:uid="{00000000-0005-0000-0000-000007000000}"/>
    <cellStyle name="40% - Accent3 2" xfId="10" xr:uid="{00000000-0005-0000-0000-000008000000}"/>
    <cellStyle name="40% - Accent4 2" xfId="11" xr:uid="{00000000-0005-0000-0000-000009000000}"/>
    <cellStyle name="40% - Accent5 2" xfId="12" xr:uid="{00000000-0005-0000-0000-00000A000000}"/>
    <cellStyle name="40% - Accent6 2" xfId="13" xr:uid="{00000000-0005-0000-0000-00000B000000}"/>
    <cellStyle name="60% - Accent1 2" xfId="14" xr:uid="{00000000-0005-0000-0000-00000C000000}"/>
    <cellStyle name="60% - Accent2 2" xfId="15" xr:uid="{00000000-0005-0000-0000-00000D000000}"/>
    <cellStyle name="60% - Accent3 2" xfId="16" xr:uid="{00000000-0005-0000-0000-00000E000000}"/>
    <cellStyle name="60% - Accent4 2" xfId="17" xr:uid="{00000000-0005-0000-0000-00000F000000}"/>
    <cellStyle name="60% - Accent5 2" xfId="18" xr:uid="{00000000-0005-0000-0000-000010000000}"/>
    <cellStyle name="60% - Accent6 2" xfId="19" xr:uid="{00000000-0005-0000-0000-000011000000}"/>
    <cellStyle name="Accent1 2" xfId="20" xr:uid="{00000000-0005-0000-0000-000012000000}"/>
    <cellStyle name="Accent2 2" xfId="21" xr:uid="{00000000-0005-0000-0000-000013000000}"/>
    <cellStyle name="Accent3 2" xfId="22" xr:uid="{00000000-0005-0000-0000-000014000000}"/>
    <cellStyle name="Accent4 2" xfId="23" xr:uid="{00000000-0005-0000-0000-000015000000}"/>
    <cellStyle name="Accent5 2" xfId="24" xr:uid="{00000000-0005-0000-0000-000016000000}"/>
    <cellStyle name="Accent6 2" xfId="25" xr:uid="{00000000-0005-0000-0000-000017000000}"/>
    <cellStyle name="Bad 2" xfId="26" xr:uid="{00000000-0005-0000-0000-000018000000}"/>
    <cellStyle name="BigLine" xfId="27" xr:uid="{00000000-0005-0000-0000-000019000000}"/>
    <cellStyle name="BigLine 2" xfId="28" xr:uid="{00000000-0005-0000-0000-00001A000000}"/>
    <cellStyle name="Blank" xfId="29" xr:uid="{00000000-0005-0000-0000-00001B000000}"/>
    <cellStyle name="Blank 2" xfId="30" xr:uid="{00000000-0005-0000-0000-00001C000000}"/>
    <cellStyle name="Blank 3" xfId="31" xr:uid="{00000000-0005-0000-0000-00001D000000}"/>
    <cellStyle name="BLine" xfId="32" xr:uid="{00000000-0005-0000-0000-00001E000000}"/>
    <cellStyle name="BLine 2" xfId="33" xr:uid="{00000000-0005-0000-0000-00001F000000}"/>
    <cellStyle name="C2" xfId="34" xr:uid="{00000000-0005-0000-0000-000020000000}"/>
    <cellStyle name="C2 2" xfId="35" xr:uid="{00000000-0005-0000-0000-000021000000}"/>
    <cellStyle name="C2 3" xfId="36" xr:uid="{00000000-0005-0000-0000-000022000000}"/>
    <cellStyle name="C2Sctn" xfId="37" xr:uid="{00000000-0005-0000-0000-000023000000}"/>
    <cellStyle name="C2Sctn 2" xfId="38" xr:uid="{00000000-0005-0000-0000-000024000000}"/>
    <cellStyle name="C3" xfId="39" xr:uid="{00000000-0005-0000-0000-000025000000}"/>
    <cellStyle name="C3 2" xfId="40" xr:uid="{00000000-0005-0000-0000-000026000000}"/>
    <cellStyle name="C3 3" xfId="41" xr:uid="{00000000-0005-0000-0000-000027000000}"/>
    <cellStyle name="C3Rem" xfId="42" xr:uid="{00000000-0005-0000-0000-000028000000}"/>
    <cellStyle name="C3Rem 2" xfId="43" xr:uid="{00000000-0005-0000-0000-000029000000}"/>
    <cellStyle name="C3Rem 3" xfId="44" xr:uid="{00000000-0005-0000-0000-00002A000000}"/>
    <cellStyle name="C3Sctn" xfId="45" xr:uid="{00000000-0005-0000-0000-00002B000000}"/>
    <cellStyle name="C3Sctn 2" xfId="46" xr:uid="{00000000-0005-0000-0000-00002C000000}"/>
    <cellStyle name="C4" xfId="47" xr:uid="{00000000-0005-0000-0000-00002D000000}"/>
    <cellStyle name="C4 2" xfId="48" xr:uid="{00000000-0005-0000-0000-00002E000000}"/>
    <cellStyle name="C4 3" xfId="49" xr:uid="{00000000-0005-0000-0000-00002F000000}"/>
    <cellStyle name="C5" xfId="50" xr:uid="{00000000-0005-0000-0000-000030000000}"/>
    <cellStyle name="C5 2" xfId="51" xr:uid="{00000000-0005-0000-0000-000031000000}"/>
    <cellStyle name="C5 3" xfId="52" xr:uid="{00000000-0005-0000-0000-000032000000}"/>
    <cellStyle name="C6" xfId="53" xr:uid="{00000000-0005-0000-0000-000033000000}"/>
    <cellStyle name="C6 2" xfId="54" xr:uid="{00000000-0005-0000-0000-000034000000}"/>
    <cellStyle name="C6 3" xfId="55" xr:uid="{00000000-0005-0000-0000-000035000000}"/>
    <cellStyle name="C7" xfId="56" xr:uid="{00000000-0005-0000-0000-000036000000}"/>
    <cellStyle name="C7 2" xfId="57" xr:uid="{00000000-0005-0000-0000-000037000000}"/>
    <cellStyle name="C7 3" xfId="58" xr:uid="{00000000-0005-0000-0000-000038000000}"/>
    <cellStyle name="C7Create" xfId="59" xr:uid="{00000000-0005-0000-0000-000039000000}"/>
    <cellStyle name="C7Create 2" xfId="60" xr:uid="{00000000-0005-0000-0000-00003A000000}"/>
    <cellStyle name="C7Create 3" xfId="61" xr:uid="{00000000-0005-0000-0000-00003B000000}"/>
    <cellStyle name="C8" xfId="62" xr:uid="{00000000-0005-0000-0000-00003C000000}"/>
    <cellStyle name="C8 2" xfId="63" xr:uid="{00000000-0005-0000-0000-00003D000000}"/>
    <cellStyle name="C8 3" xfId="64" xr:uid="{00000000-0005-0000-0000-00003E000000}"/>
    <cellStyle name="C8Sctn" xfId="65" xr:uid="{00000000-0005-0000-0000-00003F000000}"/>
    <cellStyle name="C8Sctn 2" xfId="66" xr:uid="{00000000-0005-0000-0000-000040000000}"/>
    <cellStyle name="Calculation 2" xfId="67" xr:uid="{00000000-0005-0000-0000-000041000000}"/>
    <cellStyle name="Check Cell 2" xfId="68" xr:uid="{00000000-0005-0000-0000-000042000000}"/>
    <cellStyle name="Continued" xfId="69" xr:uid="{00000000-0005-0000-0000-000043000000}"/>
    <cellStyle name="Continued 2" xfId="70" xr:uid="{00000000-0005-0000-0000-000044000000}"/>
    <cellStyle name="Continued 3" xfId="71" xr:uid="{00000000-0005-0000-0000-000045000000}"/>
    <cellStyle name="Explanatory Text 2" xfId="72" xr:uid="{00000000-0005-0000-0000-000046000000}"/>
    <cellStyle name="Good 2" xfId="73" xr:uid="{00000000-0005-0000-0000-000047000000}"/>
    <cellStyle name="Heading 1 2" xfId="74" xr:uid="{00000000-0005-0000-0000-000048000000}"/>
    <cellStyle name="Heading 2 2" xfId="75" xr:uid="{00000000-0005-0000-0000-000049000000}"/>
    <cellStyle name="Heading 3 2" xfId="76" xr:uid="{00000000-0005-0000-0000-00004A000000}"/>
    <cellStyle name="Heading 4 2" xfId="77" xr:uid="{00000000-0005-0000-0000-00004B000000}"/>
    <cellStyle name="Hyperlink" xfId="111" builtinId="8"/>
    <cellStyle name="Input 2" xfId="78" xr:uid="{00000000-0005-0000-0000-00004D000000}"/>
    <cellStyle name="Linked Cell 2" xfId="79" xr:uid="{00000000-0005-0000-0000-00004E000000}"/>
    <cellStyle name="Neutral 2" xfId="80" xr:uid="{00000000-0005-0000-0000-00004F000000}"/>
    <cellStyle name="Normal" xfId="0" builtinId="0"/>
    <cellStyle name="Normal 2" xfId="81" xr:uid="{00000000-0005-0000-0000-000051000000}"/>
    <cellStyle name="Normal 3" xfId="82" xr:uid="{00000000-0005-0000-0000-000052000000}"/>
    <cellStyle name="Normal 3 2" xfId="113" xr:uid="{00000000-0005-0000-0000-000053000000}"/>
    <cellStyle name="Normal 4" xfId="83" xr:uid="{00000000-0005-0000-0000-000054000000}"/>
    <cellStyle name="Normal 5" xfId="84" xr:uid="{00000000-0005-0000-0000-000055000000}"/>
    <cellStyle name="Normal 6" xfId="1" xr:uid="{00000000-0005-0000-0000-000056000000}"/>
    <cellStyle name="Normal 7" xfId="112" xr:uid="{00000000-0005-0000-0000-000057000000}"/>
    <cellStyle name="Normal 7 2" xfId="115" xr:uid="{00000000-0005-0000-0000-000058000000}"/>
    <cellStyle name="Normal 7 3" xfId="117" xr:uid="{32EFD2F6-78DC-4B65-BE22-FCC778674A93}"/>
    <cellStyle name="Normal 8" xfId="116" xr:uid="{9749C61F-2C90-48FF-9C27-4D95E5996C3C}"/>
    <cellStyle name="Normal 8 2" xfId="118" xr:uid="{53E86A14-DAB5-4EE1-9255-E2C8BAADC91A}"/>
    <cellStyle name="Normal_E-Prices Instructions-Checking Tools" xfId="110" xr:uid="{00000000-0005-0000-0000-000059000000}"/>
    <cellStyle name="Note 2" xfId="85" xr:uid="{00000000-0005-0000-0000-00005A000000}"/>
    <cellStyle name="Note 2 2" xfId="114" xr:uid="{00000000-0005-0000-0000-00005B000000}"/>
    <cellStyle name="Null" xfId="86" xr:uid="{00000000-0005-0000-0000-00005C000000}"/>
    <cellStyle name="Null 2" xfId="87" xr:uid="{00000000-0005-0000-0000-00005D000000}"/>
    <cellStyle name="Output 2" xfId="88" xr:uid="{00000000-0005-0000-0000-00005E000000}"/>
    <cellStyle name="Regular" xfId="89" xr:uid="{00000000-0005-0000-0000-00005F000000}"/>
    <cellStyle name="Regular 2" xfId="90" xr:uid="{00000000-0005-0000-0000-000060000000}"/>
    <cellStyle name="Title 2" xfId="91" xr:uid="{00000000-0005-0000-0000-000061000000}"/>
    <cellStyle name="TitleA" xfId="92" xr:uid="{00000000-0005-0000-0000-000062000000}"/>
    <cellStyle name="TitleA 2" xfId="93" xr:uid="{00000000-0005-0000-0000-000063000000}"/>
    <cellStyle name="TitleC" xfId="94" xr:uid="{00000000-0005-0000-0000-000064000000}"/>
    <cellStyle name="TitleC 2" xfId="95" xr:uid="{00000000-0005-0000-0000-000065000000}"/>
    <cellStyle name="TitleE8" xfId="96" xr:uid="{00000000-0005-0000-0000-000066000000}"/>
    <cellStyle name="TitleE8 2" xfId="97" xr:uid="{00000000-0005-0000-0000-000067000000}"/>
    <cellStyle name="TitleE8x" xfId="98" xr:uid="{00000000-0005-0000-0000-000068000000}"/>
    <cellStyle name="TitleE8x 2" xfId="99" xr:uid="{00000000-0005-0000-0000-000069000000}"/>
    <cellStyle name="TitleF" xfId="100" xr:uid="{00000000-0005-0000-0000-00006A000000}"/>
    <cellStyle name="TitleF 2" xfId="101" xr:uid="{00000000-0005-0000-0000-00006B000000}"/>
    <cellStyle name="TitleT" xfId="102" xr:uid="{00000000-0005-0000-0000-00006C000000}"/>
    <cellStyle name="TitleT 2" xfId="103" xr:uid="{00000000-0005-0000-0000-00006D000000}"/>
    <cellStyle name="TitleYC89" xfId="104" xr:uid="{00000000-0005-0000-0000-00006E000000}"/>
    <cellStyle name="TitleYC89 2" xfId="105" xr:uid="{00000000-0005-0000-0000-00006F000000}"/>
    <cellStyle name="TitleZ" xfId="106" xr:uid="{00000000-0005-0000-0000-000070000000}"/>
    <cellStyle name="TitleZ 2" xfId="107" xr:uid="{00000000-0005-0000-0000-000071000000}"/>
    <cellStyle name="Total 2" xfId="108" xr:uid="{00000000-0005-0000-0000-000072000000}"/>
    <cellStyle name="Warning Text 2" xfId="109" xr:uid="{00000000-0005-0000-0000-000073000000}"/>
  </cellStyles>
  <dxfs count="61">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116416</xdr:colOff>
      <xdr:row>22</xdr:row>
      <xdr:rowOff>148167</xdr:rowOff>
    </xdr:from>
    <xdr:to>
      <xdr:col>0</xdr:col>
      <xdr:colOff>3878321</xdr:colOff>
      <xdr:row>37</xdr:row>
      <xdr:rowOff>131917</xdr:rowOff>
    </xdr:to>
    <xdr:pic>
      <xdr:nvPicPr>
        <xdr:cNvPr id="2" name="Picture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stretch>
          <a:fillRect/>
        </a:stretch>
      </xdr:blipFill>
      <xdr:spPr>
        <a:xfrm>
          <a:off x="116416" y="8032750"/>
          <a:ext cx="3761905" cy="3000000"/>
        </a:xfrm>
        <a:prstGeom prst="rect">
          <a:avLst/>
        </a:prstGeom>
      </xdr:spPr>
    </xdr:pic>
    <xdr:clientData/>
  </xdr:twoCellAnchor>
  <xdr:twoCellAnchor>
    <xdr:from>
      <xdr:col>0</xdr:col>
      <xdr:colOff>285750</xdr:colOff>
      <xdr:row>30</xdr:row>
      <xdr:rowOff>84667</xdr:rowOff>
    </xdr:from>
    <xdr:to>
      <xdr:col>0</xdr:col>
      <xdr:colOff>2984500</xdr:colOff>
      <xdr:row>33</xdr:row>
      <xdr:rowOff>10584</xdr:rowOff>
    </xdr:to>
    <xdr:sp macro="" textlink="">
      <xdr:nvSpPr>
        <xdr:cNvPr id="3" name="Rectangle 2">
          <a:extLst>
            <a:ext uri="{FF2B5EF4-FFF2-40B4-BE49-F238E27FC236}">
              <a16:creationId xmlns:a16="http://schemas.microsoft.com/office/drawing/2014/main" id="{956617FF-15A2-4D57-B6A7-3CAB1E99C074}"/>
            </a:ext>
          </a:extLst>
        </xdr:cNvPr>
        <xdr:cNvSpPr/>
      </xdr:nvSpPr>
      <xdr:spPr>
        <a:xfrm>
          <a:off x="285750" y="9779000"/>
          <a:ext cx="2698750" cy="529167"/>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d.cityofwpg.org\findfs\Template\Excel\Award%20Whole%20or%20Section%20Blank_Form%20B.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tschirli\AppData\Local\Microsoft\Windows\INetCache\Content.Outlook\AT66FQJT\2019%20Blank_Form%20B%20(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Documents%20and%20Settings\spayne\My%20Documents\Specs\E-Prices%20Instructions-Checking%20Tools.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Documents%20and%20Settings\hpheifer\Local%20Settings\Temporary%20Internet%20Files\OLK105\E-Prices%20Instructions-Sample%20with%20checking.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FORM B - PRICES"/>
    </sheetNames>
    <sheetDataSet>
      <sheetData sheetId="0"/>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FORM B - PRICES"/>
      <sheetName val="FORM B -(2 Part w cond funds)"/>
      <sheetName val="SAMPLE 1"/>
      <sheetName val="SAMPLE 2"/>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lts"/>
      <sheetName val="Instructions"/>
      <sheetName val="FORM B; PRICES"/>
      <sheetName val="FORM B; PRICES (CHECKING)"/>
      <sheetName val="Checking Tools"/>
      <sheetName val="ITEMS "/>
      <sheetName val="Number formats"/>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Number formats"/>
      <sheetName val="Sample"/>
      <sheetName val="ITEMS "/>
      <sheetName val="Checking Tools"/>
    </sheetNames>
    <sheetDataSet>
      <sheetData sheetId="0" refreshError="1"/>
      <sheetData sheetId="1" refreshError="1"/>
      <sheetData sheetId="2" refreshError="1"/>
      <sheetData sheetId="3" refreshError="1"/>
      <sheetData sheetId="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winnipeg.ca/finance/findata/matmgt/templates/bid_opportunity/Naming_conventions.pdf"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printerSettings" Target="../printerSettings/printerSettings6.bin"/><Relationship Id="rId1" Type="http://schemas.openxmlformats.org/officeDocument/2006/relationships/hyperlink" Target="https://www.winnipeg.ca/matmgt/templates/" TargetMode="External"/><Relationship Id="rId4" Type="http://schemas.openxmlformats.org/officeDocument/2006/relationships/comments" Target="../comments4.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31"/>
  <sheetViews>
    <sheetView topLeftCell="A7" zoomScaleNormal="100" zoomScaleSheetLayoutView="85" zoomScalePageLayoutView="80" workbookViewId="0">
      <selection activeCell="B17" sqref="B17"/>
    </sheetView>
  </sheetViews>
  <sheetFormatPr defaultRowHeight="12.75" x14ac:dyDescent="0.2"/>
  <cols>
    <col min="1" max="1" width="107.85546875" customWidth="1"/>
  </cols>
  <sheetData>
    <row r="1" spans="1:1" ht="20.25" x14ac:dyDescent="0.2">
      <c r="A1" s="10" t="s">
        <v>0</v>
      </c>
    </row>
    <row r="2" spans="1:1" ht="13.5" customHeight="1" x14ac:dyDescent="0.2">
      <c r="A2" s="10"/>
    </row>
    <row r="3" spans="1:1" ht="69" customHeight="1" x14ac:dyDescent="0.2">
      <c r="A3" s="20" t="s">
        <v>1</v>
      </c>
    </row>
    <row r="4" spans="1:1" ht="15" x14ac:dyDescent="0.2">
      <c r="A4" s="12"/>
    </row>
    <row r="5" spans="1:1" ht="18" x14ac:dyDescent="0.2">
      <c r="A5" s="84" t="s">
        <v>2</v>
      </c>
    </row>
    <row r="6" spans="1:1" ht="15.75" x14ac:dyDescent="0.2">
      <c r="A6" s="9" t="s">
        <v>3</v>
      </c>
    </row>
    <row r="7" spans="1:1" ht="15" x14ac:dyDescent="0.2">
      <c r="A7" s="21" t="s">
        <v>4</v>
      </c>
    </row>
    <row r="9" spans="1:1" ht="51.75" customHeight="1" x14ac:dyDescent="0.2">
      <c r="A9" s="21" t="s">
        <v>5</v>
      </c>
    </row>
    <row r="11" spans="1:1" ht="75.75" customHeight="1" x14ac:dyDescent="0.2">
      <c r="A11" s="21" t="s">
        <v>6</v>
      </c>
    </row>
    <row r="12" spans="1:1" ht="12" customHeight="1" x14ac:dyDescent="0.2">
      <c r="A12" s="14"/>
    </row>
    <row r="13" spans="1:1" ht="38.25" customHeight="1" x14ac:dyDescent="0.2">
      <c r="A13" s="21" t="s">
        <v>7</v>
      </c>
    </row>
    <row r="14" spans="1:1" ht="8.25" customHeight="1" x14ac:dyDescent="0.2">
      <c r="A14" s="14"/>
    </row>
    <row r="15" spans="1:1" ht="15" x14ac:dyDescent="0.2">
      <c r="A15" s="14" t="s">
        <v>8</v>
      </c>
    </row>
    <row r="16" spans="1:1" ht="15" x14ac:dyDescent="0.2">
      <c r="A16" s="14"/>
    </row>
    <row r="17" spans="1:1" ht="15.75" x14ac:dyDescent="0.2">
      <c r="A17" s="70" t="s">
        <v>9</v>
      </c>
    </row>
    <row r="18" spans="1:1" ht="36" customHeight="1" x14ac:dyDescent="0.2">
      <c r="A18" s="21" t="s">
        <v>10</v>
      </c>
    </row>
    <row r="19" spans="1:1" ht="30" x14ac:dyDescent="0.2">
      <c r="A19" s="20" t="s">
        <v>11</v>
      </c>
    </row>
    <row r="20" spans="1:1" ht="15" x14ac:dyDescent="0.2">
      <c r="A20" s="20"/>
    </row>
    <row r="21" spans="1:1" ht="72" customHeight="1" x14ac:dyDescent="0.2">
      <c r="A21" s="21" t="s">
        <v>12</v>
      </c>
    </row>
    <row r="22" spans="1:1" ht="15" x14ac:dyDescent="0.2">
      <c r="A22" s="14"/>
    </row>
    <row r="23" spans="1:1" ht="15.75" x14ac:dyDescent="0.2">
      <c r="A23" s="9" t="s">
        <v>13</v>
      </c>
    </row>
    <row r="24" spans="1:1" ht="15" x14ac:dyDescent="0.2">
      <c r="A24" s="8" t="s">
        <v>14</v>
      </c>
    </row>
    <row r="25" spans="1:1" ht="15" x14ac:dyDescent="0.2">
      <c r="A25" s="14"/>
    </row>
    <row r="26" spans="1:1" ht="15.75" x14ac:dyDescent="0.2">
      <c r="A26" s="9" t="s">
        <v>15</v>
      </c>
    </row>
    <row r="27" spans="1:1" ht="25.5" customHeight="1" x14ac:dyDescent="0.2">
      <c r="A27" s="21" t="s">
        <v>16</v>
      </c>
    </row>
    <row r="28" spans="1:1" ht="15" x14ac:dyDescent="0.2">
      <c r="A28" s="14"/>
    </row>
    <row r="29" spans="1:1" ht="15" x14ac:dyDescent="0.2">
      <c r="A29" s="14"/>
    </row>
    <row r="30" spans="1:1" ht="15" x14ac:dyDescent="0.2">
      <c r="A30" s="14"/>
    </row>
    <row r="31" spans="1:1" ht="15" x14ac:dyDescent="0.2">
      <c r="A31" s="14"/>
    </row>
  </sheetData>
  <hyperlinks>
    <hyperlink ref="A24" r:id="rId1" display="The following naming convention must be used   -  ####-YYYY Electronic Form B: Prices.xlsx" xr:uid="{00000000-0004-0000-0000-000000000000}"/>
  </hyperlinks>
  <pageMargins left="0.7" right="0.7" top="0.75" bottom="0.75" header="0.53125" footer="0.3"/>
  <pageSetup scale="98" orientation="portrait" r:id="rId2"/>
  <headerFooter>
    <oddHeader>&amp;L&amp;D&amp;RPage &amp;P of &amp;N</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G26"/>
  <sheetViews>
    <sheetView showGridLines="0" tabSelected="1" showWhiteSpace="0" view="pageLayout" zoomScale="145" zoomScaleNormal="100" zoomScaleSheetLayoutView="100" zoomScalePageLayoutView="145" workbookViewId="0">
      <selection activeCell="F6" sqref="F6"/>
    </sheetView>
  </sheetViews>
  <sheetFormatPr defaultRowHeight="12.75" x14ac:dyDescent="0.2"/>
  <cols>
    <col min="1" max="1" width="5.7109375" style="109" customWidth="1"/>
    <col min="2" max="2" width="31.140625" style="109" customWidth="1"/>
    <col min="3" max="3" width="10.28515625" style="109" customWidth="1"/>
    <col min="4" max="4" width="13.7109375" style="111" customWidth="1"/>
    <col min="5" max="5" width="10.7109375" style="107" customWidth="1"/>
    <col min="6" max="6" width="12.42578125" style="108" customWidth="1"/>
    <col min="7" max="7" width="13.85546875" style="108" customWidth="1"/>
    <col min="8" max="16384" width="9.140625" style="109"/>
  </cols>
  <sheetData>
    <row r="1" spans="1:7" x14ac:dyDescent="0.2">
      <c r="A1" s="340"/>
      <c r="B1" s="340"/>
      <c r="C1" s="339" t="s">
        <v>17</v>
      </c>
      <c r="D1" s="339"/>
      <c r="E1" s="130"/>
      <c r="F1" s="131"/>
    </row>
    <row r="2" spans="1:7" x14ac:dyDescent="0.2">
      <c r="A2" s="338"/>
      <c r="B2" s="338"/>
      <c r="C2" s="133" t="s">
        <v>18</v>
      </c>
      <c r="D2" s="133"/>
      <c r="E2" s="130"/>
      <c r="F2" s="134"/>
      <c r="G2" s="110"/>
    </row>
    <row r="3" spans="1:7" x14ac:dyDescent="0.2">
      <c r="A3" s="343"/>
      <c r="B3" s="338"/>
      <c r="C3" s="135"/>
      <c r="D3" s="136"/>
      <c r="E3" s="130"/>
      <c r="F3" s="134"/>
      <c r="G3" s="110"/>
    </row>
    <row r="4" spans="1:7" x14ac:dyDescent="0.2">
      <c r="A4" s="137" t="s">
        <v>19</v>
      </c>
      <c r="B4" s="137"/>
      <c r="C4" s="137"/>
      <c r="D4" s="136"/>
      <c r="E4" s="130"/>
      <c r="F4" s="134"/>
      <c r="G4" s="110"/>
    </row>
    <row r="5" spans="1:7" ht="22.5" x14ac:dyDescent="0.2">
      <c r="A5" s="138" t="s">
        <v>20</v>
      </c>
      <c r="B5" s="138" t="s">
        <v>21</v>
      </c>
      <c r="C5" s="139" t="s">
        <v>22</v>
      </c>
      <c r="D5" s="139" t="s">
        <v>23</v>
      </c>
      <c r="E5" s="140" t="s">
        <v>24</v>
      </c>
      <c r="F5" s="141" t="s">
        <v>25</v>
      </c>
      <c r="G5" s="112" t="s">
        <v>26</v>
      </c>
    </row>
    <row r="6" spans="1:7" ht="51.75" thickBot="1" x14ac:dyDescent="0.25">
      <c r="A6" s="406">
        <v>1</v>
      </c>
      <c r="B6" s="407" t="s">
        <v>193</v>
      </c>
      <c r="C6" s="408" t="s">
        <v>181</v>
      </c>
      <c r="D6" s="408" t="s">
        <v>27</v>
      </c>
      <c r="E6" s="409">
        <v>1</v>
      </c>
      <c r="F6" s="106" t="s">
        <v>177</v>
      </c>
      <c r="G6" s="113" t="str">
        <f>IF(OR(ISTEXT(F6),ISBLANK(F6)), "$   - ",ROUND(E6*F6,2))</f>
        <v xml:space="preserve">$   - </v>
      </c>
    </row>
    <row r="7" spans="1:7" ht="15" thickTop="1" x14ac:dyDescent="0.2">
      <c r="A7" s="115"/>
      <c r="B7" s="116"/>
      <c r="C7" s="116"/>
      <c r="D7" s="117"/>
      <c r="E7" s="118"/>
      <c r="F7" s="119"/>
      <c r="G7" s="120"/>
    </row>
    <row r="8" spans="1:7" ht="14.25" x14ac:dyDescent="0.2">
      <c r="A8" s="153"/>
      <c r="B8" s="154"/>
      <c r="C8" s="154"/>
      <c r="D8" s="155"/>
      <c r="E8" s="156"/>
      <c r="F8" s="341"/>
      <c r="G8" s="342"/>
    </row>
    <row r="9" spans="1:7" ht="14.25" x14ac:dyDescent="0.2">
      <c r="A9" s="153" t="s">
        <v>194</v>
      </c>
      <c r="B9" s="137"/>
      <c r="C9" s="137"/>
      <c r="D9" s="155"/>
      <c r="E9" s="156"/>
      <c r="F9" s="344" t="str">
        <f>G6</f>
        <v xml:space="preserve">$   - </v>
      </c>
      <c r="G9" s="345"/>
    </row>
    <row r="10" spans="1:7" ht="14.25" x14ac:dyDescent="0.2">
      <c r="A10" s="157"/>
      <c r="B10" s="158"/>
      <c r="C10" s="158"/>
      <c r="D10" s="159"/>
      <c r="E10" s="160"/>
      <c r="F10" s="121"/>
      <c r="G10" s="121"/>
    </row>
    <row r="11" spans="1:7" x14ac:dyDescent="0.2">
      <c r="A11" s="122"/>
      <c r="B11" s="144"/>
      <c r="C11" s="144"/>
      <c r="D11" s="145"/>
      <c r="E11" s="130"/>
      <c r="F11" s="131"/>
      <c r="G11" s="146"/>
    </row>
    <row r="12" spans="1:7" x14ac:dyDescent="0.2">
      <c r="A12" s="123"/>
      <c r="B12" s="144"/>
      <c r="C12" s="144"/>
      <c r="D12" s="145"/>
      <c r="E12" s="147"/>
      <c r="F12" s="148"/>
      <c r="G12" s="149"/>
    </row>
    <row r="13" spans="1:7" x14ac:dyDescent="0.2">
      <c r="A13" s="123"/>
      <c r="B13" s="144"/>
      <c r="C13" s="144"/>
      <c r="D13" s="145"/>
      <c r="E13" s="346" t="s">
        <v>28</v>
      </c>
      <c r="F13" s="346"/>
      <c r="G13" s="150"/>
    </row>
    <row r="14" spans="1:7" x14ac:dyDescent="0.2">
      <c r="A14" s="124"/>
      <c r="B14" s="151"/>
      <c r="C14" s="151"/>
      <c r="D14" s="152"/>
      <c r="E14" s="147"/>
      <c r="F14" s="148"/>
      <c r="G14" s="149"/>
    </row>
    <row r="16" spans="1:7" ht="13.5" customHeight="1" thickBot="1" x14ac:dyDescent="0.25">
      <c r="A16" s="3" t="s">
        <v>182</v>
      </c>
    </row>
    <row r="17" spans="1:7" ht="26.25" customHeight="1" thickBot="1" x14ac:dyDescent="0.25">
      <c r="A17" s="331" t="s">
        <v>186</v>
      </c>
      <c r="B17" s="331" t="s">
        <v>36</v>
      </c>
      <c r="C17" s="331" t="s">
        <v>38</v>
      </c>
      <c r="D17" s="336" t="s">
        <v>40</v>
      </c>
      <c r="E17" s="329"/>
      <c r="F17" s="129"/>
      <c r="G17" s="129"/>
    </row>
    <row r="18" spans="1:7" ht="13.5" thickBot="1" x14ac:dyDescent="0.25">
      <c r="A18" s="334" t="s">
        <v>187</v>
      </c>
      <c r="B18" s="332" t="s">
        <v>189</v>
      </c>
      <c r="C18" s="332" t="s">
        <v>183</v>
      </c>
      <c r="D18" s="106" t="s">
        <v>177</v>
      </c>
      <c r="E18" s="329"/>
      <c r="F18" s="129"/>
      <c r="G18" s="129"/>
    </row>
    <row r="19" spans="1:7" ht="26.25" thickBot="1" x14ac:dyDescent="0.25">
      <c r="A19" s="335" t="s">
        <v>188</v>
      </c>
      <c r="B19" s="333" t="s">
        <v>190</v>
      </c>
      <c r="C19" s="333" t="s">
        <v>184</v>
      </c>
      <c r="D19" s="106" t="s">
        <v>177</v>
      </c>
      <c r="E19" s="329"/>
      <c r="F19" s="129"/>
      <c r="G19" s="129"/>
    </row>
    <row r="20" spans="1:7" ht="26.25" thickBot="1" x14ac:dyDescent="0.25">
      <c r="A20" s="335" t="s">
        <v>191</v>
      </c>
      <c r="B20" s="333" t="s">
        <v>192</v>
      </c>
      <c r="C20" s="333" t="s">
        <v>184</v>
      </c>
      <c r="D20" s="106" t="s">
        <v>177</v>
      </c>
      <c r="E20" s="329"/>
      <c r="F20" s="129"/>
      <c r="G20" s="129"/>
    </row>
    <row r="21" spans="1:7" ht="12.75" customHeight="1" x14ac:dyDescent="0.2">
      <c r="A21" s="337" t="s">
        <v>185</v>
      </c>
      <c r="C21" s="329"/>
      <c r="D21" s="329"/>
      <c r="E21" s="329"/>
      <c r="F21" s="129"/>
      <c r="G21" s="129"/>
    </row>
    <row r="22" spans="1:7" ht="12.75" customHeight="1" x14ac:dyDescent="0.2">
      <c r="A22" s="114"/>
      <c r="B22" s="329"/>
      <c r="C22" s="329"/>
      <c r="D22" s="329"/>
      <c r="E22" s="329"/>
      <c r="F22" s="129"/>
      <c r="G22" s="129"/>
    </row>
    <row r="23" spans="1:7" x14ac:dyDescent="0.2">
      <c r="A23" s="114"/>
      <c r="B23" s="329"/>
      <c r="C23" s="329"/>
      <c r="D23" s="329"/>
      <c r="E23" s="329"/>
      <c r="F23" s="129"/>
      <c r="G23" s="129"/>
    </row>
    <row r="24" spans="1:7" x14ac:dyDescent="0.2">
      <c r="A24" s="114"/>
      <c r="B24" s="329"/>
      <c r="C24" s="329"/>
      <c r="D24" s="329"/>
      <c r="E24" s="329"/>
      <c r="F24" s="129"/>
      <c r="G24" s="129"/>
    </row>
    <row r="25" spans="1:7" x14ac:dyDescent="0.2">
      <c r="A25" s="114"/>
      <c r="B25" s="329"/>
      <c r="C25" s="329"/>
      <c r="D25" s="329"/>
      <c r="E25" s="329"/>
      <c r="F25" s="129"/>
      <c r="G25" s="129"/>
    </row>
    <row r="26" spans="1:7" x14ac:dyDescent="0.2">
      <c r="A26" s="114"/>
      <c r="B26" s="347"/>
      <c r="C26" s="347"/>
      <c r="D26" s="347"/>
      <c r="E26" s="347"/>
      <c r="F26" s="129"/>
      <c r="G26" s="129"/>
    </row>
  </sheetData>
  <sheetProtection algorithmName="SHA-512" hashValue="cr6fe1d+m/vkyY86qOQykG9IFzNHoyj99w/xuaHP5kh5/uPW7CZK1QwXvPxy+3M6qn5xZYFz7sEX02CPLemN3w==" saltValue="kmALZmpfv/MQH5Nnnru77A==" spinCount="100000" sheet="1" objects="1" scenarios="1" selectLockedCells="1"/>
  <mergeCells count="8">
    <mergeCell ref="F9:G9"/>
    <mergeCell ref="E13:F13"/>
    <mergeCell ref="B26:E26"/>
    <mergeCell ref="A2:B2"/>
    <mergeCell ref="C1:D1"/>
    <mergeCell ref="A1:B1"/>
    <mergeCell ref="F8:G8"/>
    <mergeCell ref="A3:B3"/>
  </mergeCells>
  <phoneticPr fontId="0" type="noConversion"/>
  <dataValidations count="1">
    <dataValidation type="decimal" operator="equal" allowBlank="1" showInputMessage="1" showErrorMessage="1" errorTitle="ENTRY ERROR!" error="Unit Price must be greater than 0_x000a_and cannot include fractions of a cent" prompt="Enter your Unit Bid Price._x000a_You do not need to type in the &quot;$&quot;" sqref="D18:D20 F6" xr:uid="{00000000-0002-0000-0100-000000000000}">
      <formula1>IF(D6&gt;=0,ROUND(D6,2),0.01)</formula1>
    </dataValidation>
  </dataValidations>
  <pageMargins left="0.5" right="0.5" top="0.70874999999999999" bottom="0.75" header="0.25" footer="0.25"/>
  <pageSetup scale="99" fitToHeight="0" orientation="portrait" r:id="rId1"/>
  <headerFooter alignWithMargins="0">
    <oddHeader xml:space="preserve">&amp;LThe City of Winnipeg
Tender No.689-2022
&amp;C                     &amp;R Bid Submission
Page &amp;P           </oddHeader>
    <oddFooter xml:space="preserve">&amp;R____________________________
Name of Bidder                    </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G35"/>
  <sheetViews>
    <sheetView showGridLines="0" view="pageLayout" zoomScaleNormal="100" zoomScaleSheetLayoutView="80" workbookViewId="0">
      <selection activeCell="E6" sqref="E6"/>
    </sheetView>
  </sheetViews>
  <sheetFormatPr defaultRowHeight="12.75" x14ac:dyDescent="0.2"/>
  <cols>
    <col min="1" max="1" width="5.7109375" customWidth="1"/>
    <col min="2" max="2" width="22.28515625" customWidth="1"/>
    <col min="3" max="3" width="12.5703125" customWidth="1"/>
    <col min="4" max="4" width="9.85546875" style="7" customWidth="1"/>
    <col min="5" max="5" width="14.5703125" style="5" customWidth="1"/>
    <col min="6" max="6" width="13.140625" style="1" customWidth="1"/>
    <col min="7" max="7" width="15.7109375" customWidth="1"/>
  </cols>
  <sheetData>
    <row r="1" spans="1:7" x14ac:dyDescent="0.2">
      <c r="A1" s="137"/>
      <c r="B1" s="137"/>
      <c r="C1" s="339" t="s">
        <v>17</v>
      </c>
      <c r="D1" s="339"/>
      <c r="E1" s="339"/>
      <c r="F1" s="164"/>
      <c r="G1" s="137"/>
    </row>
    <row r="2" spans="1:7" x14ac:dyDescent="0.2">
      <c r="A2" s="338"/>
      <c r="B2" s="338"/>
      <c r="C2" s="339" t="s">
        <v>29</v>
      </c>
      <c r="D2" s="339"/>
      <c r="E2" s="339"/>
      <c r="F2" s="165"/>
      <c r="G2" s="137"/>
    </row>
    <row r="3" spans="1:7" x14ac:dyDescent="0.2">
      <c r="A3" s="132"/>
      <c r="B3" s="132"/>
      <c r="C3" s="135"/>
      <c r="D3" s="136"/>
      <c r="E3" s="130"/>
      <c r="F3" s="165"/>
      <c r="G3" s="137"/>
    </row>
    <row r="4" spans="1:7" x14ac:dyDescent="0.2">
      <c r="A4" s="137" t="s">
        <v>19</v>
      </c>
      <c r="B4" s="137"/>
      <c r="C4" s="137"/>
      <c r="D4" s="136"/>
      <c r="E4" s="130"/>
      <c r="F4" s="165"/>
      <c r="G4" s="137"/>
    </row>
    <row r="5" spans="1:7" ht="22.5" x14ac:dyDescent="0.2">
      <c r="A5" s="138" t="s">
        <v>20</v>
      </c>
      <c r="B5" s="138" t="s">
        <v>21</v>
      </c>
      <c r="C5" s="139" t="s">
        <v>22</v>
      </c>
      <c r="D5" s="139" t="s">
        <v>23</v>
      </c>
      <c r="E5" s="140" t="s">
        <v>24</v>
      </c>
      <c r="F5" s="351" t="s">
        <v>26</v>
      </c>
      <c r="G5" s="352"/>
    </row>
    <row r="6" spans="1:7" ht="21.75" customHeight="1" x14ac:dyDescent="0.2">
      <c r="A6" s="166">
        <v>1</v>
      </c>
      <c r="B6" s="330" t="s">
        <v>180</v>
      </c>
      <c r="C6" s="167"/>
      <c r="D6" s="168" t="s">
        <v>30</v>
      </c>
      <c r="E6" s="169"/>
      <c r="F6" s="353"/>
      <c r="G6" s="354"/>
    </row>
    <row r="7" spans="1:7" ht="25.5" customHeight="1" x14ac:dyDescent="0.2">
      <c r="A7" s="170">
        <f>A6+1</f>
        <v>2</v>
      </c>
      <c r="B7" s="171" t="s">
        <v>31</v>
      </c>
      <c r="C7" s="171"/>
      <c r="D7" s="172" t="s">
        <v>30</v>
      </c>
      <c r="E7" s="173">
        <v>1</v>
      </c>
      <c r="F7" s="353"/>
      <c r="G7" s="354"/>
    </row>
    <row r="8" spans="1:7" ht="14.25" x14ac:dyDescent="0.2">
      <c r="A8" s="174"/>
      <c r="B8" s="174"/>
      <c r="C8" s="174"/>
      <c r="D8" s="175"/>
      <c r="E8" s="176"/>
      <c r="F8" s="348"/>
      <c r="G8" s="348"/>
    </row>
    <row r="9" spans="1:7" x14ac:dyDescent="0.2">
      <c r="A9" s="137"/>
      <c r="B9" s="137"/>
      <c r="C9" s="137"/>
      <c r="D9" s="136"/>
      <c r="E9" s="130"/>
      <c r="F9" s="164"/>
      <c r="G9" s="137"/>
    </row>
    <row r="10" spans="1:7" ht="14.25" x14ac:dyDescent="0.2">
      <c r="A10" s="177" t="s">
        <v>32</v>
      </c>
      <c r="B10" s="137"/>
      <c r="C10" s="137"/>
      <c r="D10" s="178"/>
      <c r="E10" s="349">
        <f>SUM(F6:G9)</f>
        <v>0</v>
      </c>
      <c r="F10" s="349"/>
      <c r="G10" s="349"/>
    </row>
    <row r="11" spans="1:7" ht="14.25" x14ac:dyDescent="0.2">
      <c r="A11" s="178"/>
      <c r="B11" s="137"/>
      <c r="C11" s="137"/>
      <c r="D11" s="178"/>
      <c r="E11" s="23"/>
      <c r="F11" s="23"/>
      <c r="G11" s="23"/>
    </row>
    <row r="12" spans="1:7" x14ac:dyDescent="0.2">
      <c r="A12" s="179"/>
      <c r="B12" s="179"/>
      <c r="C12" s="179"/>
      <c r="D12" s="180"/>
      <c r="E12" s="147"/>
      <c r="F12" s="181"/>
      <c r="G12" s="179"/>
    </row>
    <row r="15" spans="1:7" x14ac:dyDescent="0.2">
      <c r="A15" s="3"/>
    </row>
    <row r="16" spans="1:7" x14ac:dyDescent="0.2">
      <c r="A16" s="133" t="s">
        <v>33</v>
      </c>
      <c r="B16" s="137"/>
      <c r="C16" s="137"/>
      <c r="D16" s="136"/>
      <c r="E16" s="130"/>
      <c r="F16" s="165"/>
      <c r="G16" s="2"/>
    </row>
    <row r="17" spans="1:7" ht="22.5" x14ac:dyDescent="0.2">
      <c r="A17" s="138" t="s">
        <v>20</v>
      </c>
      <c r="B17" s="138" t="s">
        <v>21</v>
      </c>
      <c r="C17" s="139" t="s">
        <v>22</v>
      </c>
      <c r="D17" s="139" t="s">
        <v>23</v>
      </c>
      <c r="E17" s="140" t="s">
        <v>24</v>
      </c>
      <c r="F17" s="182" t="s">
        <v>25</v>
      </c>
      <c r="G17" s="6" t="s">
        <v>26</v>
      </c>
    </row>
    <row r="18" spans="1:7" x14ac:dyDescent="0.2">
      <c r="A18" s="142">
        <v>1</v>
      </c>
      <c r="B18" s="125"/>
      <c r="C18" s="125"/>
      <c r="D18" s="126" t="s">
        <v>27</v>
      </c>
      <c r="E18" s="127">
        <v>0</v>
      </c>
      <c r="F18" s="106" t="s">
        <v>177</v>
      </c>
      <c r="G18" s="161" t="str">
        <f>IF(OR(ISTEXT(F18),ISBLANK(F18)), "$   - ",ROUND(E18*F18,2))</f>
        <v xml:space="preserve">$   - </v>
      </c>
    </row>
    <row r="19" spans="1:7" x14ac:dyDescent="0.2">
      <c r="A19" s="143">
        <f>A18+1</f>
        <v>2</v>
      </c>
      <c r="B19" s="128"/>
      <c r="C19" s="128"/>
      <c r="D19" s="126" t="s">
        <v>27</v>
      </c>
      <c r="E19" s="183">
        <v>0</v>
      </c>
      <c r="F19" s="106" t="s">
        <v>177</v>
      </c>
      <c r="G19" s="161" t="str">
        <f t="shared" ref="G19:G26" si="0">IF(OR(ISTEXT(F19),ISBLANK(F19)), "$   - ",ROUND(E19*F19,2))</f>
        <v xml:space="preserve">$   - </v>
      </c>
    </row>
    <row r="20" spans="1:7" x14ac:dyDescent="0.2">
      <c r="A20" s="143">
        <f t="shared" ref="A20:A26" si="1">A19+1</f>
        <v>3</v>
      </c>
      <c r="B20" s="128"/>
      <c r="C20" s="128"/>
      <c r="D20" s="126" t="s">
        <v>27</v>
      </c>
      <c r="E20" s="183">
        <v>0</v>
      </c>
      <c r="F20" s="106" t="s">
        <v>177</v>
      </c>
      <c r="G20" s="161" t="str">
        <f t="shared" si="0"/>
        <v xml:space="preserve">$   - </v>
      </c>
    </row>
    <row r="21" spans="1:7" x14ac:dyDescent="0.2">
      <c r="A21" s="143">
        <f t="shared" si="1"/>
        <v>4</v>
      </c>
      <c r="B21" s="128"/>
      <c r="C21" s="128"/>
      <c r="D21" s="126" t="s">
        <v>27</v>
      </c>
      <c r="E21" s="183">
        <v>0</v>
      </c>
      <c r="F21" s="106" t="s">
        <v>177</v>
      </c>
      <c r="G21" s="161" t="str">
        <f t="shared" si="0"/>
        <v xml:space="preserve">$   - </v>
      </c>
    </row>
    <row r="22" spans="1:7" x14ac:dyDescent="0.2">
      <c r="A22" s="143">
        <f t="shared" si="1"/>
        <v>5</v>
      </c>
      <c r="B22" s="128"/>
      <c r="C22" s="128"/>
      <c r="D22" s="126" t="s">
        <v>27</v>
      </c>
      <c r="E22" s="183">
        <v>0</v>
      </c>
      <c r="F22" s="106" t="s">
        <v>177</v>
      </c>
      <c r="G22" s="161" t="str">
        <f t="shared" si="0"/>
        <v xml:space="preserve">$   - </v>
      </c>
    </row>
    <row r="23" spans="1:7" x14ac:dyDescent="0.2">
      <c r="A23" s="143">
        <f t="shared" si="1"/>
        <v>6</v>
      </c>
      <c r="B23" s="128"/>
      <c r="C23" s="128"/>
      <c r="D23" s="126" t="s">
        <v>27</v>
      </c>
      <c r="E23" s="183">
        <v>0</v>
      </c>
      <c r="F23" s="106" t="s">
        <v>177</v>
      </c>
      <c r="G23" s="161" t="str">
        <f t="shared" si="0"/>
        <v xml:space="preserve">$   - </v>
      </c>
    </row>
    <row r="24" spans="1:7" x14ac:dyDescent="0.2">
      <c r="A24" s="143">
        <f t="shared" si="1"/>
        <v>7</v>
      </c>
      <c r="B24" s="128"/>
      <c r="C24" s="128"/>
      <c r="D24" s="126" t="s">
        <v>27</v>
      </c>
      <c r="E24" s="183">
        <v>0</v>
      </c>
      <c r="F24" s="106" t="s">
        <v>177</v>
      </c>
      <c r="G24" s="161" t="str">
        <f t="shared" si="0"/>
        <v xml:space="preserve">$   - </v>
      </c>
    </row>
    <row r="25" spans="1:7" x14ac:dyDescent="0.2">
      <c r="A25" s="143">
        <f t="shared" si="1"/>
        <v>8</v>
      </c>
      <c r="B25" s="128"/>
      <c r="C25" s="128"/>
      <c r="D25" s="126" t="s">
        <v>27</v>
      </c>
      <c r="E25" s="183">
        <v>0</v>
      </c>
      <c r="F25" s="106" t="s">
        <v>177</v>
      </c>
      <c r="G25" s="161" t="str">
        <f t="shared" si="0"/>
        <v xml:space="preserve">$   - </v>
      </c>
    </row>
    <row r="26" spans="1:7" x14ac:dyDescent="0.2">
      <c r="A26" s="143">
        <f t="shared" si="1"/>
        <v>9</v>
      </c>
      <c r="B26" s="128"/>
      <c r="C26" s="128"/>
      <c r="D26" s="126" t="s">
        <v>27</v>
      </c>
      <c r="E26" s="183">
        <v>0</v>
      </c>
      <c r="F26" s="106" t="s">
        <v>177</v>
      </c>
      <c r="G26" s="161" t="str">
        <f t="shared" si="0"/>
        <v xml:space="preserve">$   - </v>
      </c>
    </row>
    <row r="27" spans="1:7" x14ac:dyDescent="0.2">
      <c r="A27" s="29"/>
      <c r="B27" s="24"/>
      <c r="C27" s="24"/>
      <c r="D27" s="25"/>
    </row>
    <row r="28" spans="1:7" x14ac:dyDescent="0.2">
      <c r="A28" s="4"/>
      <c r="B28" s="24"/>
      <c r="C28" s="24"/>
      <c r="D28" s="25"/>
    </row>
    <row r="29" spans="1:7" x14ac:dyDescent="0.2">
      <c r="A29" s="4"/>
      <c r="B29" s="24"/>
      <c r="C29" s="24"/>
      <c r="D29" s="25"/>
    </row>
    <row r="30" spans="1:7" ht="14.25" x14ac:dyDescent="0.2">
      <c r="A30" s="30"/>
      <c r="D30" s="28"/>
      <c r="E30" s="350"/>
      <c r="F30" s="350"/>
      <c r="G30" s="350"/>
    </row>
    <row r="31" spans="1:7" ht="14.25" x14ac:dyDescent="0.2">
      <c r="A31" s="28"/>
      <c r="D31" s="28"/>
      <c r="E31" s="23"/>
      <c r="F31" s="23"/>
      <c r="G31" s="23"/>
    </row>
    <row r="32" spans="1:7" x14ac:dyDescent="0.2">
      <c r="A32" s="4"/>
      <c r="B32" s="24"/>
      <c r="C32" s="24"/>
      <c r="D32" s="25"/>
    </row>
    <row r="33" spans="1:7" ht="25.5" customHeight="1" x14ac:dyDescent="0.2">
      <c r="A33" s="4"/>
      <c r="B33" s="24"/>
      <c r="C33" s="24"/>
      <c r="D33" s="25"/>
      <c r="E33" s="27"/>
      <c r="F33" s="27"/>
      <c r="G33" s="27"/>
    </row>
    <row r="34" spans="1:7" x14ac:dyDescent="0.2">
      <c r="A34" s="4"/>
      <c r="B34" s="24"/>
      <c r="C34" s="24"/>
      <c r="D34" s="25"/>
      <c r="E34" s="26" t="s">
        <v>28</v>
      </c>
      <c r="F34" s="26"/>
      <c r="G34" s="1"/>
    </row>
    <row r="35" spans="1:7" x14ac:dyDescent="0.2">
      <c r="A35" s="4"/>
      <c r="B35" s="24"/>
      <c r="C35" s="24"/>
      <c r="D35" s="25"/>
    </row>
  </sheetData>
  <sheetProtection sheet="1" objects="1" scenarios="1"/>
  <mergeCells count="9">
    <mergeCell ref="F8:G8"/>
    <mergeCell ref="A2:B2"/>
    <mergeCell ref="E10:G10"/>
    <mergeCell ref="E30:G30"/>
    <mergeCell ref="C1:E1"/>
    <mergeCell ref="C2:E2"/>
    <mergeCell ref="F5:G5"/>
    <mergeCell ref="F6:G6"/>
    <mergeCell ref="F7:G7"/>
  </mergeCells>
  <dataValidations count="2">
    <dataValidation type="decimal" operator="equal" allowBlank="1" showInputMessage="1" showErrorMessage="1" sqref="F6:G7" xr:uid="{00000000-0002-0000-0200-000001000000}">
      <formula1>IF(G6&gt;=0.01,ROUND(G6,2),0.01)</formula1>
    </dataValidation>
    <dataValidation type="decimal" operator="equal" allowBlank="1" showInputMessage="1" showErrorMessage="1" errorTitle="ENTRY ERROR!" error="Unit Price must be greater than 0_x000a_and cannot include fractions of a cent" prompt="Enter your Unit Bid Price._x000a_You do not need to type in the &quot;$&quot;" sqref="F18:F26" xr:uid="{00000000-0002-0000-0200-000002000000}">
      <formula1>IF(F18&gt;=0,ROUND(F18,2),0.01)</formula1>
    </dataValidation>
  </dataValidations>
  <pageMargins left="0.5" right="0.5" top="0.70874999999999999" bottom="0.75" header="0.25" footer="0.25"/>
  <pageSetup fitToHeight="0" orientation="portrait" r:id="rId1"/>
  <headerFooter alignWithMargins="0">
    <oddHeader>&amp;LThe City of Winnipeg
Tender No. ###-YYYY
&amp;C                     &amp;R Bid Submission
            Page &amp;P of &amp;N</oddHeader>
    <oddFooter xml:space="preserve">&amp;R____________________________
Name of Bidder                    </oddFooter>
  </headerFooter>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RowHeight="12.75" x14ac:dyDescent="0.2"/>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1CC432-5694-4962-9E4E-7EFD85152AEE}">
  <sheetPr>
    <tabColor indexed="23"/>
    <pageSetUpPr autoPageBreaks="0"/>
  </sheetPr>
  <dimension ref="A1:G87"/>
  <sheetViews>
    <sheetView showOutlineSymbols="0" view="pageLayout" zoomScale="85" zoomScaleNormal="100" zoomScaleSheetLayoutView="75" zoomScalePageLayoutView="85" workbookViewId="0">
      <selection activeCell="F15" sqref="F15"/>
    </sheetView>
  </sheetViews>
  <sheetFormatPr defaultColWidth="13.5703125" defaultRowHeight="15" x14ac:dyDescent="0.2"/>
  <cols>
    <col min="1" max="1" width="11.28515625" style="39" customWidth="1"/>
    <col min="2" max="2" width="47.28515625" style="36" customWidth="1"/>
    <col min="3" max="3" width="16.42578125" style="38" customWidth="1"/>
    <col min="4" max="4" width="8.7109375" style="36" customWidth="1"/>
    <col min="5" max="5" width="15.140625" style="36" customWidth="1"/>
    <col min="6" max="6" width="15.140625" style="318" customWidth="1"/>
    <col min="7" max="7" width="21.5703125" style="37" customWidth="1"/>
    <col min="8" max="8" width="15.5703125" style="36" customWidth="1"/>
    <col min="9" max="9" width="33.85546875" style="36" customWidth="1"/>
    <col min="10" max="16384" width="13.5703125" style="36"/>
  </cols>
  <sheetData>
    <row r="1" spans="1:7" ht="15.75" x14ac:dyDescent="0.2">
      <c r="A1" s="48" t="s">
        <v>34</v>
      </c>
      <c r="B1" s="47"/>
      <c r="C1" s="82"/>
      <c r="D1" s="47"/>
      <c r="E1" s="47"/>
      <c r="F1" s="304"/>
      <c r="G1" s="47"/>
    </row>
    <row r="2" spans="1:7" x14ac:dyDescent="0.2">
      <c r="A2" s="46"/>
      <c r="B2" s="45"/>
      <c r="C2" s="83" t="s">
        <v>18</v>
      </c>
      <c r="D2" s="45"/>
      <c r="E2" s="45"/>
      <c r="F2" s="305"/>
      <c r="G2" s="45"/>
    </row>
    <row r="3" spans="1:7" x14ac:dyDescent="0.2">
      <c r="A3" s="77" t="s">
        <v>19</v>
      </c>
      <c r="B3" s="78"/>
      <c r="C3" s="78"/>
      <c r="D3" s="78"/>
      <c r="E3" s="78"/>
      <c r="F3" s="306"/>
      <c r="G3" s="79"/>
    </row>
    <row r="4" spans="1:7" x14ac:dyDescent="0.2">
      <c r="A4" s="184" t="s">
        <v>35</v>
      </c>
      <c r="B4" s="185" t="s">
        <v>36</v>
      </c>
      <c r="C4" s="186" t="s">
        <v>37</v>
      </c>
      <c r="D4" s="187" t="s">
        <v>38</v>
      </c>
      <c r="E4" s="187" t="s">
        <v>39</v>
      </c>
      <c r="F4" s="307" t="s">
        <v>40</v>
      </c>
      <c r="G4" s="80" t="s">
        <v>41</v>
      </c>
    </row>
    <row r="5" spans="1:7" ht="15.75" thickBot="1" x14ac:dyDescent="0.25">
      <c r="A5" s="188"/>
      <c r="B5" s="189"/>
      <c r="C5" s="190" t="s">
        <v>42</v>
      </c>
      <c r="D5" s="191"/>
      <c r="E5" s="192" t="s">
        <v>43</v>
      </c>
      <c r="F5" s="308"/>
      <c r="G5" s="81"/>
    </row>
    <row r="6" spans="1:7" ht="30" customHeight="1" thickTop="1" thickBot="1" x14ac:dyDescent="0.25">
      <c r="A6" s="355" t="s">
        <v>44</v>
      </c>
      <c r="B6" s="356"/>
      <c r="C6" s="356"/>
      <c r="D6" s="356"/>
      <c r="E6" s="357"/>
      <c r="F6" s="309"/>
      <c r="G6" s="67"/>
    </row>
    <row r="7" spans="1:7" s="44" customFormat="1" ht="30" customHeight="1" thickTop="1" x14ac:dyDescent="0.2">
      <c r="A7" s="193" t="s">
        <v>45</v>
      </c>
      <c r="B7" s="194" t="s">
        <v>46</v>
      </c>
      <c r="C7" s="195"/>
      <c r="D7" s="195"/>
      <c r="E7" s="195"/>
      <c r="F7" s="310"/>
      <c r="G7" s="72"/>
    </row>
    <row r="8" spans="1:7" x14ac:dyDescent="0.2">
      <c r="A8" s="196">
        <v>1</v>
      </c>
      <c r="B8" s="197"/>
      <c r="C8" s="198"/>
      <c r="D8" s="199"/>
      <c r="E8" s="199"/>
      <c r="F8" s="200" t="s">
        <v>177</v>
      </c>
      <c r="G8" s="162" t="str">
        <f>IF(OR(ISTEXT(F8),ISBLANK(F8)), "$   - ",ROUND(E8*F8,2))</f>
        <v xml:space="preserve">$   - </v>
      </c>
    </row>
    <row r="9" spans="1:7" x14ac:dyDescent="0.2">
      <c r="A9" s="196">
        <f>A8+1</f>
        <v>2</v>
      </c>
      <c r="B9" s="201"/>
      <c r="C9" s="202"/>
      <c r="D9" s="203"/>
      <c r="E9" s="202"/>
      <c r="F9" s="200" t="s">
        <v>177</v>
      </c>
      <c r="G9" s="162" t="str">
        <f t="shared" ref="G9:G14" si="0">IF(OR(ISTEXT(F9),ISBLANK(F9)), "$   - ",ROUND(E9*F9,2))</f>
        <v xml:space="preserve">$   - </v>
      </c>
    </row>
    <row r="10" spans="1:7" x14ac:dyDescent="0.2">
      <c r="A10" s="196">
        <f t="shared" ref="A10:A14" si="1">A9+1</f>
        <v>3</v>
      </c>
      <c r="B10" s="201"/>
      <c r="C10" s="202"/>
      <c r="D10" s="204"/>
      <c r="E10" s="205"/>
      <c r="F10" s="200" t="s">
        <v>177</v>
      </c>
      <c r="G10" s="162" t="str">
        <f t="shared" si="0"/>
        <v xml:space="preserve">$   - </v>
      </c>
    </row>
    <row r="11" spans="1:7" x14ac:dyDescent="0.2">
      <c r="A11" s="196">
        <f t="shared" si="1"/>
        <v>4</v>
      </c>
      <c r="B11" s="201"/>
      <c r="C11" s="202"/>
      <c r="D11" s="204"/>
      <c r="E11" s="205"/>
      <c r="F11" s="200" t="s">
        <v>177</v>
      </c>
      <c r="G11" s="162" t="str">
        <f t="shared" si="0"/>
        <v xml:space="preserve">$   - </v>
      </c>
    </row>
    <row r="12" spans="1:7" x14ac:dyDescent="0.2">
      <c r="A12" s="196">
        <f t="shared" si="1"/>
        <v>5</v>
      </c>
      <c r="B12" s="201"/>
      <c r="C12" s="202"/>
      <c r="D12" s="204"/>
      <c r="E12" s="205"/>
      <c r="F12" s="200" t="s">
        <v>177</v>
      </c>
      <c r="G12" s="162" t="str">
        <f t="shared" si="0"/>
        <v xml:space="preserve">$   - </v>
      </c>
    </row>
    <row r="13" spans="1:7" x14ac:dyDescent="0.2">
      <c r="A13" s="196">
        <f t="shared" si="1"/>
        <v>6</v>
      </c>
      <c r="B13" s="201"/>
      <c r="C13" s="202"/>
      <c r="D13" s="203"/>
      <c r="E13" s="202"/>
      <c r="F13" s="200" t="s">
        <v>177</v>
      </c>
      <c r="G13" s="162" t="str">
        <f t="shared" si="0"/>
        <v xml:space="preserve">$   - </v>
      </c>
    </row>
    <row r="14" spans="1:7" x14ac:dyDescent="0.2">
      <c r="A14" s="196">
        <f t="shared" si="1"/>
        <v>7</v>
      </c>
      <c r="B14" s="206"/>
      <c r="C14" s="207"/>
      <c r="D14" s="208"/>
      <c r="E14" s="209"/>
      <c r="F14" s="210" t="s">
        <v>177</v>
      </c>
      <c r="G14" s="162" t="str">
        <f t="shared" si="0"/>
        <v xml:space="preserve">$   - </v>
      </c>
    </row>
    <row r="15" spans="1:7" ht="15.75" thickBot="1" x14ac:dyDescent="0.25">
      <c r="A15" s="211" t="s">
        <v>45</v>
      </c>
      <c r="B15" s="358"/>
      <c r="C15" s="359"/>
      <c r="D15" s="359"/>
      <c r="E15" s="359"/>
      <c r="F15" s="311" t="s">
        <v>47</v>
      </c>
      <c r="G15" s="163">
        <f>SUM(G8:G14)</f>
        <v>0</v>
      </c>
    </row>
    <row r="16" spans="1:7" ht="30" customHeight="1" thickTop="1" thickBot="1" x14ac:dyDescent="0.25">
      <c r="A16" s="363" t="s">
        <v>48</v>
      </c>
      <c r="B16" s="363"/>
      <c r="C16" s="363"/>
      <c r="D16" s="363"/>
      <c r="E16" s="363"/>
      <c r="F16" s="363"/>
      <c r="G16" s="364"/>
    </row>
    <row r="17" spans="1:7" s="44" customFormat="1" ht="30" customHeight="1" thickTop="1" x14ac:dyDescent="0.2">
      <c r="A17" s="49" t="s">
        <v>49</v>
      </c>
      <c r="B17" s="360" t="s">
        <v>46</v>
      </c>
      <c r="C17" s="361"/>
      <c r="D17" s="361"/>
      <c r="E17" s="361"/>
      <c r="F17" s="361"/>
      <c r="G17" s="362"/>
    </row>
    <row r="18" spans="1:7" x14ac:dyDescent="0.2">
      <c r="A18" s="50">
        <v>8</v>
      </c>
      <c r="B18" s="197"/>
      <c r="C18" s="198"/>
      <c r="D18" s="199"/>
      <c r="E18" s="199"/>
      <c r="F18" s="319" t="s">
        <v>178</v>
      </c>
      <c r="G18" s="162" t="str">
        <f t="shared" ref="G18:G26" si="2">IF(OR(ISTEXT(F18),ISBLANK(F18)), "$   - ",ROUND(E18*F18,2))</f>
        <v xml:space="preserve">$   - </v>
      </c>
    </row>
    <row r="19" spans="1:7" x14ac:dyDescent="0.2">
      <c r="A19" s="50">
        <f>A18+1</f>
        <v>9</v>
      </c>
      <c r="B19" s="201"/>
      <c r="C19" s="202"/>
      <c r="D19" s="203"/>
      <c r="E19" s="202"/>
      <c r="F19" s="200" t="s">
        <v>178</v>
      </c>
      <c r="G19" s="162" t="str">
        <f t="shared" si="2"/>
        <v xml:space="preserve">$   - </v>
      </c>
    </row>
    <row r="20" spans="1:7" x14ac:dyDescent="0.2">
      <c r="A20" s="50">
        <f t="shared" ref="A20:A26" si="3">A19+1</f>
        <v>10</v>
      </c>
      <c r="B20" s="201"/>
      <c r="C20" s="202"/>
      <c r="D20" s="204"/>
      <c r="E20" s="205"/>
      <c r="F20" s="200" t="s">
        <v>178</v>
      </c>
      <c r="G20" s="162" t="str">
        <f t="shared" si="2"/>
        <v xml:space="preserve">$   - </v>
      </c>
    </row>
    <row r="21" spans="1:7" x14ac:dyDescent="0.2">
      <c r="A21" s="50">
        <f t="shared" si="3"/>
        <v>11</v>
      </c>
      <c r="B21" s="201"/>
      <c r="C21" s="202"/>
      <c r="D21" s="205"/>
      <c r="E21" s="205"/>
      <c r="F21" s="200" t="s">
        <v>178</v>
      </c>
      <c r="G21" s="162" t="str">
        <f t="shared" si="2"/>
        <v xml:space="preserve">$   - </v>
      </c>
    </row>
    <row r="22" spans="1:7" x14ac:dyDescent="0.2">
      <c r="A22" s="50">
        <f t="shared" si="3"/>
        <v>12</v>
      </c>
      <c r="B22" s="201"/>
      <c r="C22" s="202"/>
      <c r="D22" s="204"/>
      <c r="E22" s="205"/>
      <c r="F22" s="200" t="s">
        <v>178</v>
      </c>
      <c r="G22" s="162" t="str">
        <f t="shared" si="2"/>
        <v xml:space="preserve">$   - </v>
      </c>
    </row>
    <row r="23" spans="1:7" x14ac:dyDescent="0.2">
      <c r="A23" s="50">
        <f t="shared" si="3"/>
        <v>13</v>
      </c>
      <c r="B23" s="201"/>
      <c r="C23" s="202"/>
      <c r="D23" s="204"/>
      <c r="E23" s="205"/>
      <c r="F23" s="200" t="s">
        <v>178</v>
      </c>
      <c r="G23" s="162" t="str">
        <f t="shared" si="2"/>
        <v xml:space="preserve">$   - </v>
      </c>
    </row>
    <row r="24" spans="1:7" x14ac:dyDescent="0.2">
      <c r="A24" s="50">
        <f t="shared" si="3"/>
        <v>14</v>
      </c>
      <c r="B24" s="201"/>
      <c r="C24" s="202"/>
      <c r="D24" s="204"/>
      <c r="E24" s="205"/>
      <c r="F24" s="200" t="s">
        <v>178</v>
      </c>
      <c r="G24" s="162" t="str">
        <f t="shared" si="2"/>
        <v xml:space="preserve">$   - </v>
      </c>
    </row>
    <row r="25" spans="1:7" x14ac:dyDescent="0.2">
      <c r="A25" s="50">
        <f t="shared" si="3"/>
        <v>15</v>
      </c>
      <c r="B25" s="201"/>
      <c r="C25" s="202"/>
      <c r="D25" s="203"/>
      <c r="E25" s="202"/>
      <c r="F25" s="200" t="s">
        <v>178</v>
      </c>
      <c r="G25" s="162" t="str">
        <f t="shared" si="2"/>
        <v xml:space="preserve">$   - </v>
      </c>
    </row>
    <row r="26" spans="1:7" x14ac:dyDescent="0.2">
      <c r="A26" s="50">
        <f t="shared" si="3"/>
        <v>16</v>
      </c>
      <c r="B26" s="320"/>
      <c r="C26" s="321"/>
      <c r="D26" s="322"/>
      <c r="E26" s="323"/>
      <c r="F26" s="210" t="s">
        <v>178</v>
      </c>
      <c r="G26" s="162" t="str">
        <f t="shared" si="2"/>
        <v xml:space="preserve">$   - </v>
      </c>
    </row>
    <row r="27" spans="1:7" s="44" customFormat="1" ht="15.75" thickBot="1" x14ac:dyDescent="0.25">
      <c r="A27" s="51" t="s">
        <v>49</v>
      </c>
      <c r="B27" s="370"/>
      <c r="C27" s="371"/>
      <c r="D27" s="371"/>
      <c r="E27" s="371"/>
      <c r="F27" s="312" t="s">
        <v>47</v>
      </c>
      <c r="G27" s="76">
        <f>SUM(G18:G26)</f>
        <v>0</v>
      </c>
    </row>
    <row r="28" spans="1:7" s="44" customFormat="1" ht="30" customHeight="1" thickTop="1" thickBot="1" x14ac:dyDescent="0.25">
      <c r="A28" s="365" t="s">
        <v>50</v>
      </c>
      <c r="B28" s="365"/>
      <c r="C28" s="365"/>
      <c r="D28" s="365"/>
      <c r="E28" s="365"/>
      <c r="F28" s="366"/>
      <c r="G28" s="367"/>
    </row>
    <row r="29" spans="1:7" s="44" customFormat="1" ht="30" customHeight="1" thickTop="1" x14ac:dyDescent="0.2">
      <c r="A29" s="74" t="s">
        <v>51</v>
      </c>
      <c r="B29" s="360" t="s">
        <v>46</v>
      </c>
      <c r="C29" s="361"/>
      <c r="D29" s="361"/>
      <c r="E29" s="361"/>
      <c r="F29" s="361"/>
      <c r="G29" s="362"/>
    </row>
    <row r="30" spans="1:7" x14ac:dyDescent="0.2">
      <c r="A30" s="50">
        <v>17</v>
      </c>
      <c r="B30" s="324"/>
      <c r="C30" s="202"/>
      <c r="D30" s="205"/>
      <c r="E30" s="205"/>
      <c r="F30" s="200" t="s">
        <v>178</v>
      </c>
      <c r="G30" s="162" t="str">
        <f t="shared" ref="G30:G38" si="4">IF(OR(ISTEXT(F30),ISBLANK(F30)), "$   - ",ROUND(E30*F30,2))</f>
        <v xml:space="preserve">$   - </v>
      </c>
    </row>
    <row r="31" spans="1:7" x14ac:dyDescent="0.2">
      <c r="A31" s="50">
        <f>A30+1</f>
        <v>18</v>
      </c>
      <c r="B31" s="325"/>
      <c r="C31" s="202"/>
      <c r="D31" s="203"/>
      <c r="E31" s="202"/>
      <c r="F31" s="200" t="s">
        <v>178</v>
      </c>
      <c r="G31" s="162" t="str">
        <f t="shared" si="4"/>
        <v xml:space="preserve">$   - </v>
      </c>
    </row>
    <row r="32" spans="1:7" x14ac:dyDescent="0.2">
      <c r="A32" s="50">
        <f t="shared" ref="A32:A38" si="5">A31+1</f>
        <v>19</v>
      </c>
      <c r="B32" s="325"/>
      <c r="C32" s="202"/>
      <c r="D32" s="204"/>
      <c r="E32" s="205"/>
      <c r="F32" s="200" t="s">
        <v>178</v>
      </c>
      <c r="G32" s="162" t="str">
        <f t="shared" si="4"/>
        <v xml:space="preserve">$   - </v>
      </c>
    </row>
    <row r="33" spans="1:7" x14ac:dyDescent="0.2">
      <c r="A33" s="50">
        <f t="shared" si="5"/>
        <v>20</v>
      </c>
      <c r="B33" s="325"/>
      <c r="C33" s="202"/>
      <c r="D33" s="205"/>
      <c r="E33" s="205"/>
      <c r="F33" s="200" t="s">
        <v>178</v>
      </c>
      <c r="G33" s="162" t="str">
        <f t="shared" si="4"/>
        <v xml:space="preserve">$   - </v>
      </c>
    </row>
    <row r="34" spans="1:7" x14ac:dyDescent="0.2">
      <c r="A34" s="50">
        <f t="shared" si="5"/>
        <v>21</v>
      </c>
      <c r="B34" s="325"/>
      <c r="C34" s="202"/>
      <c r="D34" s="204"/>
      <c r="E34" s="205"/>
      <c r="F34" s="200" t="s">
        <v>178</v>
      </c>
      <c r="G34" s="162" t="str">
        <f t="shared" si="4"/>
        <v xml:space="preserve">$   - </v>
      </c>
    </row>
    <row r="35" spans="1:7" x14ac:dyDescent="0.2">
      <c r="A35" s="50">
        <f t="shared" si="5"/>
        <v>22</v>
      </c>
      <c r="B35" s="325"/>
      <c r="C35" s="202"/>
      <c r="D35" s="204"/>
      <c r="E35" s="205"/>
      <c r="F35" s="200" t="s">
        <v>178</v>
      </c>
      <c r="G35" s="162" t="str">
        <f t="shared" si="4"/>
        <v xml:space="preserve">$   - </v>
      </c>
    </row>
    <row r="36" spans="1:7" x14ac:dyDescent="0.2">
      <c r="A36" s="50">
        <f t="shared" si="5"/>
        <v>23</v>
      </c>
      <c r="B36" s="325"/>
      <c r="C36" s="202"/>
      <c r="D36" s="204"/>
      <c r="E36" s="205"/>
      <c r="F36" s="200" t="s">
        <v>178</v>
      </c>
      <c r="G36" s="162" t="str">
        <f t="shared" si="4"/>
        <v xml:space="preserve">$   - </v>
      </c>
    </row>
    <row r="37" spans="1:7" x14ac:dyDescent="0.2">
      <c r="A37" s="50">
        <f t="shared" si="5"/>
        <v>24</v>
      </c>
      <c r="B37" s="325"/>
      <c r="C37" s="202"/>
      <c r="D37" s="203"/>
      <c r="E37" s="202"/>
      <c r="F37" s="200" t="s">
        <v>178</v>
      </c>
      <c r="G37" s="162" t="str">
        <f t="shared" si="4"/>
        <v xml:space="preserve">$   - </v>
      </c>
    </row>
    <row r="38" spans="1:7" x14ac:dyDescent="0.2">
      <c r="A38" s="50">
        <f t="shared" si="5"/>
        <v>25</v>
      </c>
      <c r="B38" s="326"/>
      <c r="C38" s="207"/>
      <c r="D38" s="208"/>
      <c r="E38" s="209"/>
      <c r="F38" s="210" t="s">
        <v>178</v>
      </c>
      <c r="G38" s="162" t="str">
        <f t="shared" si="4"/>
        <v xml:space="preserve">$   - </v>
      </c>
    </row>
    <row r="39" spans="1:7" s="44" customFormat="1" ht="15.75" thickBot="1" x14ac:dyDescent="0.25">
      <c r="A39" s="51" t="s">
        <v>51</v>
      </c>
      <c r="B39" s="372"/>
      <c r="C39" s="373"/>
      <c r="D39" s="373"/>
      <c r="E39" s="373"/>
      <c r="F39" s="312" t="s">
        <v>47</v>
      </c>
      <c r="G39" s="76">
        <f>SUM(G30:G38)</f>
        <v>0</v>
      </c>
    </row>
    <row r="40" spans="1:7" s="44" customFormat="1" ht="30" customHeight="1" thickTop="1" thickBot="1" x14ac:dyDescent="0.25">
      <c r="A40" s="363" t="s">
        <v>52</v>
      </c>
      <c r="B40" s="363"/>
      <c r="C40" s="363"/>
      <c r="D40" s="363"/>
      <c r="E40" s="363"/>
      <c r="F40" s="363"/>
      <c r="G40" s="364"/>
    </row>
    <row r="41" spans="1:7" s="44" customFormat="1" ht="15.75" thickTop="1" x14ac:dyDescent="0.2">
      <c r="A41" s="53" t="s">
        <v>53</v>
      </c>
      <c r="B41" s="360" t="s">
        <v>46</v>
      </c>
      <c r="C41" s="361"/>
      <c r="D41" s="361"/>
      <c r="E41" s="361"/>
      <c r="F41" s="361"/>
      <c r="G41" s="362"/>
    </row>
    <row r="42" spans="1:7" s="44" customFormat="1" x14ac:dyDescent="0.2">
      <c r="A42" s="54">
        <v>26</v>
      </c>
      <c r="B42" s="327"/>
      <c r="C42" s="202"/>
      <c r="D42" s="205"/>
      <c r="E42" s="205"/>
      <c r="F42" s="200" t="s">
        <v>178</v>
      </c>
      <c r="G42" s="162" t="str">
        <f t="shared" ref="G42:G48" si="6">IF(OR(ISTEXT(F42),ISBLANK(F42)), "$   - ",ROUND(E42*F42,2))</f>
        <v xml:space="preserve">$   - </v>
      </c>
    </row>
    <row r="43" spans="1:7" x14ac:dyDescent="0.2">
      <c r="A43" s="54">
        <f>A42+1</f>
        <v>27</v>
      </c>
      <c r="B43" s="327"/>
      <c r="C43" s="202"/>
      <c r="D43" s="205"/>
      <c r="E43" s="205"/>
      <c r="F43" s="200" t="s">
        <v>178</v>
      </c>
      <c r="G43" s="162" t="str">
        <f t="shared" si="6"/>
        <v xml:space="preserve">$   - </v>
      </c>
    </row>
    <row r="44" spans="1:7" x14ac:dyDescent="0.2">
      <c r="A44" s="54">
        <f t="shared" ref="A44:A48" si="7">A43+1</f>
        <v>28</v>
      </c>
      <c r="B44" s="327"/>
      <c r="C44" s="202"/>
      <c r="D44" s="203"/>
      <c r="E44" s="202"/>
      <c r="F44" s="200" t="s">
        <v>178</v>
      </c>
      <c r="G44" s="162" t="str">
        <f t="shared" si="6"/>
        <v xml:space="preserve">$   - </v>
      </c>
    </row>
    <row r="45" spans="1:7" x14ac:dyDescent="0.2">
      <c r="A45" s="54">
        <f t="shared" si="7"/>
        <v>29</v>
      </c>
      <c r="B45" s="327"/>
      <c r="C45" s="202"/>
      <c r="D45" s="203"/>
      <c r="E45" s="202"/>
      <c r="F45" s="200" t="s">
        <v>178</v>
      </c>
      <c r="G45" s="162" t="str">
        <f t="shared" si="6"/>
        <v xml:space="preserve">$   - </v>
      </c>
    </row>
    <row r="46" spans="1:7" x14ac:dyDescent="0.2">
      <c r="A46" s="54">
        <f t="shared" si="7"/>
        <v>30</v>
      </c>
      <c r="B46" s="327"/>
      <c r="C46" s="202"/>
      <c r="D46" s="203"/>
      <c r="E46" s="202"/>
      <c r="F46" s="200" t="s">
        <v>178</v>
      </c>
      <c r="G46" s="162" t="str">
        <f t="shared" si="6"/>
        <v xml:space="preserve">$   - </v>
      </c>
    </row>
    <row r="47" spans="1:7" x14ac:dyDescent="0.2">
      <c r="A47" s="54">
        <f t="shared" si="7"/>
        <v>31</v>
      </c>
      <c r="B47" s="327"/>
      <c r="C47" s="202"/>
      <c r="D47" s="203"/>
      <c r="E47" s="202"/>
      <c r="F47" s="200" t="s">
        <v>178</v>
      </c>
      <c r="G47" s="162" t="str">
        <f t="shared" si="6"/>
        <v xml:space="preserve">$   - </v>
      </c>
    </row>
    <row r="48" spans="1:7" x14ac:dyDescent="0.2">
      <c r="A48" s="54">
        <f t="shared" si="7"/>
        <v>32</v>
      </c>
      <c r="B48" s="328"/>
      <c r="C48" s="207"/>
      <c r="D48" s="208"/>
      <c r="E48" s="209"/>
      <c r="F48" s="210" t="s">
        <v>178</v>
      </c>
      <c r="G48" s="162" t="str">
        <f t="shared" si="6"/>
        <v xml:space="preserve">$   - </v>
      </c>
    </row>
    <row r="49" spans="1:7" s="44" customFormat="1" ht="15.75" thickBot="1" x14ac:dyDescent="0.25">
      <c r="A49" s="75" t="s">
        <v>53</v>
      </c>
      <c r="B49" s="374"/>
      <c r="C49" s="373"/>
      <c r="D49" s="373"/>
      <c r="E49" s="375"/>
      <c r="F49" s="312" t="s">
        <v>47</v>
      </c>
      <c r="G49" s="71">
        <f>SUM(G42:G48)</f>
        <v>0</v>
      </c>
    </row>
    <row r="50" spans="1:7" ht="36.75" customHeight="1" thickTop="1" x14ac:dyDescent="0.2">
      <c r="A50" s="376" t="s">
        <v>54</v>
      </c>
      <c r="B50" s="377"/>
      <c r="C50" s="377"/>
      <c r="D50" s="377"/>
      <c r="E50" s="377"/>
      <c r="F50" s="377"/>
      <c r="G50" s="378"/>
    </row>
    <row r="51" spans="1:7" x14ac:dyDescent="0.2">
      <c r="A51" s="55" t="s">
        <v>55</v>
      </c>
      <c r="B51" s="360" t="s">
        <v>46</v>
      </c>
      <c r="C51" s="361"/>
      <c r="D51" s="361"/>
      <c r="E51" s="361"/>
      <c r="F51" s="361"/>
      <c r="G51" s="362"/>
    </row>
    <row r="52" spans="1:7" s="44" customFormat="1" x14ac:dyDescent="0.2">
      <c r="A52" s="50">
        <v>33</v>
      </c>
      <c r="B52" s="324"/>
      <c r="C52" s="202"/>
      <c r="D52" s="205"/>
      <c r="E52" s="205"/>
      <c r="F52" s="200" t="s">
        <v>178</v>
      </c>
      <c r="G52" s="162" t="str">
        <f t="shared" ref="G52:G61" si="8">IF(OR(ISTEXT(F52),ISBLANK(F52)), "$   - ",ROUND(E52*F52,2))</f>
        <v xml:space="preserve">$   - </v>
      </c>
    </row>
    <row r="53" spans="1:7" x14ac:dyDescent="0.2">
      <c r="A53" s="50">
        <f>A52+1</f>
        <v>34</v>
      </c>
      <c r="B53" s="324"/>
      <c r="C53" s="202"/>
      <c r="D53" s="205"/>
      <c r="E53" s="205"/>
      <c r="F53" s="200" t="s">
        <v>178</v>
      </c>
      <c r="G53" s="162" t="str">
        <f t="shared" si="8"/>
        <v xml:space="preserve">$   - </v>
      </c>
    </row>
    <row r="54" spans="1:7" x14ac:dyDescent="0.2">
      <c r="A54" s="50">
        <f t="shared" ref="A54:A61" si="9">A53+1</f>
        <v>35</v>
      </c>
      <c r="B54" s="325"/>
      <c r="C54" s="202"/>
      <c r="D54" s="203"/>
      <c r="E54" s="202"/>
      <c r="F54" s="200" t="s">
        <v>178</v>
      </c>
      <c r="G54" s="162" t="str">
        <f t="shared" si="8"/>
        <v xml:space="preserve">$   - </v>
      </c>
    </row>
    <row r="55" spans="1:7" x14ac:dyDescent="0.2">
      <c r="A55" s="50">
        <f t="shared" si="9"/>
        <v>36</v>
      </c>
      <c r="B55" s="325"/>
      <c r="C55" s="202"/>
      <c r="D55" s="204"/>
      <c r="E55" s="205"/>
      <c r="F55" s="200" t="s">
        <v>178</v>
      </c>
      <c r="G55" s="162" t="str">
        <f t="shared" si="8"/>
        <v xml:space="preserve">$   - </v>
      </c>
    </row>
    <row r="56" spans="1:7" x14ac:dyDescent="0.2">
      <c r="A56" s="50">
        <f t="shared" si="9"/>
        <v>37</v>
      </c>
      <c r="B56" s="325"/>
      <c r="C56" s="202"/>
      <c r="D56" s="205"/>
      <c r="E56" s="205"/>
      <c r="F56" s="200" t="s">
        <v>178</v>
      </c>
      <c r="G56" s="162" t="str">
        <f t="shared" si="8"/>
        <v xml:space="preserve">$   - </v>
      </c>
    </row>
    <row r="57" spans="1:7" x14ac:dyDescent="0.2">
      <c r="A57" s="50">
        <f t="shared" si="9"/>
        <v>38</v>
      </c>
      <c r="B57" s="325"/>
      <c r="C57" s="202"/>
      <c r="D57" s="204"/>
      <c r="E57" s="205"/>
      <c r="F57" s="200" t="s">
        <v>178</v>
      </c>
      <c r="G57" s="162" t="str">
        <f t="shared" si="8"/>
        <v xml:space="preserve">$   - </v>
      </c>
    </row>
    <row r="58" spans="1:7" x14ac:dyDescent="0.2">
      <c r="A58" s="50">
        <f t="shared" si="9"/>
        <v>39</v>
      </c>
      <c r="B58" s="325"/>
      <c r="C58" s="202"/>
      <c r="D58" s="204"/>
      <c r="E58" s="205"/>
      <c r="F58" s="200" t="s">
        <v>178</v>
      </c>
      <c r="G58" s="162" t="str">
        <f t="shared" si="8"/>
        <v xml:space="preserve">$   - </v>
      </c>
    </row>
    <row r="59" spans="1:7" x14ac:dyDescent="0.2">
      <c r="A59" s="50">
        <f t="shared" si="9"/>
        <v>40</v>
      </c>
      <c r="B59" s="325"/>
      <c r="C59" s="202"/>
      <c r="D59" s="204"/>
      <c r="E59" s="205"/>
      <c r="F59" s="200" t="s">
        <v>178</v>
      </c>
      <c r="G59" s="162" t="str">
        <f t="shared" si="8"/>
        <v xml:space="preserve">$   - </v>
      </c>
    </row>
    <row r="60" spans="1:7" x14ac:dyDescent="0.2">
      <c r="A60" s="50">
        <f t="shared" si="9"/>
        <v>41</v>
      </c>
      <c r="B60" s="325"/>
      <c r="C60" s="202"/>
      <c r="D60" s="203"/>
      <c r="E60" s="202"/>
      <c r="F60" s="200" t="s">
        <v>178</v>
      </c>
      <c r="G60" s="162" t="str">
        <f t="shared" si="8"/>
        <v xml:space="preserve">$   - </v>
      </c>
    </row>
    <row r="61" spans="1:7" x14ac:dyDescent="0.2">
      <c r="A61" s="50">
        <f t="shared" si="9"/>
        <v>42</v>
      </c>
      <c r="B61" s="326"/>
      <c r="C61" s="207"/>
      <c r="D61" s="208"/>
      <c r="E61" s="209"/>
      <c r="F61" s="210" t="s">
        <v>178</v>
      </c>
      <c r="G61" s="162" t="str">
        <f t="shared" si="8"/>
        <v xml:space="preserve">$   - </v>
      </c>
    </row>
    <row r="62" spans="1:7" s="44" customFormat="1" ht="15.75" thickBot="1" x14ac:dyDescent="0.25">
      <c r="A62" s="51" t="s">
        <v>55</v>
      </c>
      <c r="B62" s="372"/>
      <c r="C62" s="373"/>
      <c r="D62" s="373"/>
      <c r="E62" s="373"/>
      <c r="F62" s="312" t="s">
        <v>47</v>
      </c>
      <c r="G62" s="76">
        <f>SUM(G52:G61)</f>
        <v>0</v>
      </c>
    </row>
    <row r="63" spans="1:7" s="44" customFormat="1" ht="30" customHeight="1" thickTop="1" x14ac:dyDescent="0.2">
      <c r="A63" s="379" t="s">
        <v>56</v>
      </c>
      <c r="B63" s="380"/>
      <c r="C63" s="380"/>
      <c r="D63" s="380"/>
      <c r="E63" s="380"/>
      <c r="F63" s="380"/>
      <c r="G63" s="381"/>
    </row>
    <row r="64" spans="1:7" s="44" customFormat="1" ht="30" customHeight="1" x14ac:dyDescent="0.2">
      <c r="A64" s="73" t="s">
        <v>57</v>
      </c>
      <c r="B64" s="360" t="s">
        <v>46</v>
      </c>
      <c r="C64" s="361"/>
      <c r="D64" s="361"/>
      <c r="E64" s="361"/>
      <c r="F64" s="361"/>
      <c r="G64" s="362"/>
    </row>
    <row r="65" spans="1:7" x14ac:dyDescent="0.2">
      <c r="A65" s="50">
        <v>43</v>
      </c>
      <c r="B65" s="197"/>
      <c r="C65" s="198"/>
      <c r="D65" s="199"/>
      <c r="E65" s="199"/>
      <c r="F65" s="319" t="s">
        <v>178</v>
      </c>
      <c r="G65" s="162" t="str">
        <f t="shared" ref="G65:G75" si="10">IF(OR(ISTEXT(F65),ISBLANK(F65)), "$   - ",ROUND(E65*F65,2))</f>
        <v xml:space="preserve">$   - </v>
      </c>
    </row>
    <row r="66" spans="1:7" x14ac:dyDescent="0.2">
      <c r="A66" s="50">
        <f>A65+1</f>
        <v>44</v>
      </c>
      <c r="B66" s="201"/>
      <c r="C66" s="202"/>
      <c r="D66" s="203"/>
      <c r="E66" s="202"/>
      <c r="F66" s="200" t="s">
        <v>178</v>
      </c>
      <c r="G66" s="162" t="str">
        <f t="shared" si="10"/>
        <v xml:space="preserve">$   - </v>
      </c>
    </row>
    <row r="67" spans="1:7" x14ac:dyDescent="0.2">
      <c r="A67" s="50">
        <f t="shared" ref="A67:A75" si="11">A66+1</f>
        <v>45</v>
      </c>
      <c r="B67" s="201"/>
      <c r="C67" s="202"/>
      <c r="D67" s="204"/>
      <c r="E67" s="205"/>
      <c r="F67" s="200" t="s">
        <v>178</v>
      </c>
      <c r="G67" s="162" t="str">
        <f t="shared" si="10"/>
        <v xml:space="preserve">$   - </v>
      </c>
    </row>
    <row r="68" spans="1:7" x14ac:dyDescent="0.2">
      <c r="A68" s="50">
        <f t="shared" si="11"/>
        <v>46</v>
      </c>
      <c r="B68" s="201"/>
      <c r="C68" s="202"/>
      <c r="D68" s="205"/>
      <c r="E68" s="205"/>
      <c r="F68" s="200" t="s">
        <v>178</v>
      </c>
      <c r="G68" s="162" t="str">
        <f t="shared" si="10"/>
        <v xml:space="preserve">$   - </v>
      </c>
    </row>
    <row r="69" spans="1:7" x14ac:dyDescent="0.2">
      <c r="A69" s="50">
        <f t="shared" si="11"/>
        <v>47</v>
      </c>
      <c r="B69" s="201"/>
      <c r="C69" s="202"/>
      <c r="D69" s="204"/>
      <c r="E69" s="205"/>
      <c r="F69" s="200" t="s">
        <v>178</v>
      </c>
      <c r="G69" s="162" t="str">
        <f t="shared" si="10"/>
        <v xml:space="preserve">$   - </v>
      </c>
    </row>
    <row r="70" spans="1:7" x14ac:dyDescent="0.2">
      <c r="A70" s="50">
        <f t="shared" si="11"/>
        <v>48</v>
      </c>
      <c r="B70" s="201"/>
      <c r="C70" s="202"/>
      <c r="D70" s="204"/>
      <c r="E70" s="205"/>
      <c r="F70" s="200" t="s">
        <v>178</v>
      </c>
      <c r="G70" s="162" t="str">
        <f t="shared" si="10"/>
        <v xml:space="preserve">$   - </v>
      </c>
    </row>
    <row r="71" spans="1:7" x14ac:dyDescent="0.2">
      <c r="A71" s="50">
        <f t="shared" si="11"/>
        <v>49</v>
      </c>
      <c r="B71" s="201"/>
      <c r="C71" s="202"/>
      <c r="D71" s="204"/>
      <c r="E71" s="205"/>
      <c r="F71" s="200" t="s">
        <v>178</v>
      </c>
      <c r="G71" s="162" t="str">
        <f t="shared" si="10"/>
        <v xml:space="preserve">$   - </v>
      </c>
    </row>
    <row r="72" spans="1:7" x14ac:dyDescent="0.2">
      <c r="A72" s="50">
        <f t="shared" si="11"/>
        <v>50</v>
      </c>
      <c r="B72" s="201"/>
      <c r="C72" s="202"/>
      <c r="D72" s="203"/>
      <c r="E72" s="202"/>
      <c r="F72" s="200" t="s">
        <v>178</v>
      </c>
      <c r="G72" s="162" t="str">
        <f t="shared" si="10"/>
        <v xml:space="preserve">$   - </v>
      </c>
    </row>
    <row r="73" spans="1:7" x14ac:dyDescent="0.2">
      <c r="A73" s="50">
        <f t="shared" si="11"/>
        <v>51</v>
      </c>
      <c r="B73" s="201"/>
      <c r="C73" s="202"/>
      <c r="D73" s="203"/>
      <c r="E73" s="202"/>
      <c r="F73" s="200" t="s">
        <v>178</v>
      </c>
      <c r="G73" s="162" t="str">
        <f t="shared" si="10"/>
        <v xml:space="preserve">$   - </v>
      </c>
    </row>
    <row r="74" spans="1:7" x14ac:dyDescent="0.2">
      <c r="A74" s="50">
        <f t="shared" si="11"/>
        <v>52</v>
      </c>
      <c r="B74" s="201"/>
      <c r="C74" s="202"/>
      <c r="D74" s="204"/>
      <c r="E74" s="205"/>
      <c r="F74" s="200" t="s">
        <v>178</v>
      </c>
      <c r="G74" s="162" t="str">
        <f t="shared" si="10"/>
        <v xml:space="preserve">$   - </v>
      </c>
    </row>
    <row r="75" spans="1:7" x14ac:dyDescent="0.2">
      <c r="A75" s="50">
        <f t="shared" si="11"/>
        <v>53</v>
      </c>
      <c r="B75" s="320"/>
      <c r="C75" s="321"/>
      <c r="D75" s="322"/>
      <c r="E75" s="323"/>
      <c r="F75" s="210" t="s">
        <v>178</v>
      </c>
      <c r="G75" s="162" t="str">
        <f t="shared" si="10"/>
        <v xml:space="preserve">$   - </v>
      </c>
    </row>
    <row r="76" spans="1:7" s="44" customFormat="1" ht="15.75" thickBot="1" x14ac:dyDescent="0.25">
      <c r="A76" s="51" t="str">
        <f>A64</f>
        <v>F</v>
      </c>
      <c r="B76" s="370"/>
      <c r="C76" s="371"/>
      <c r="D76" s="371"/>
      <c r="E76" s="371"/>
      <c r="F76" s="312" t="s">
        <v>47</v>
      </c>
      <c r="G76" s="76">
        <f>SUM(G65:G75)</f>
        <v>0</v>
      </c>
    </row>
    <row r="77" spans="1:7" ht="36" customHeight="1" thickTop="1" x14ac:dyDescent="0.2">
      <c r="A77" s="56"/>
      <c r="B77" s="57" t="s">
        <v>58</v>
      </c>
      <c r="C77" s="58"/>
      <c r="D77" s="58"/>
      <c r="E77" s="58"/>
      <c r="F77" s="313"/>
      <c r="G77" s="68"/>
    </row>
    <row r="78" spans="1:7" s="44" customFormat="1" ht="32.1" customHeight="1" x14ac:dyDescent="0.2">
      <c r="A78" s="368" t="s">
        <v>59</v>
      </c>
      <c r="B78" s="369"/>
      <c r="C78" s="369"/>
      <c r="D78" s="369"/>
      <c r="E78" s="369"/>
      <c r="F78" s="314"/>
      <c r="G78" s="69"/>
    </row>
    <row r="79" spans="1:7" ht="30" customHeight="1" thickBot="1" x14ac:dyDescent="0.25">
      <c r="A79" s="51" t="str">
        <f>A7</f>
        <v>A</v>
      </c>
      <c r="B79" s="382" t="str">
        <f>B7</f>
        <v xml:space="preserve">(INSERT TYPE OF Goods or Services) </v>
      </c>
      <c r="C79" s="371"/>
      <c r="D79" s="371"/>
      <c r="E79" s="383"/>
      <c r="F79" s="315" t="s">
        <v>47</v>
      </c>
      <c r="G79" s="52">
        <f>G15</f>
        <v>0</v>
      </c>
    </row>
    <row r="80" spans="1:7" ht="30" customHeight="1" thickTop="1" thickBot="1" x14ac:dyDescent="0.25">
      <c r="A80" s="51" t="str">
        <f>A17</f>
        <v>B</v>
      </c>
      <c r="B80" s="384" t="str">
        <f>B17</f>
        <v xml:space="preserve">(INSERT TYPE OF Goods or Services) </v>
      </c>
      <c r="C80" s="385"/>
      <c r="D80" s="385"/>
      <c r="E80" s="386"/>
      <c r="F80" s="315" t="s">
        <v>47</v>
      </c>
      <c r="G80" s="52">
        <f>G27</f>
        <v>0</v>
      </c>
    </row>
    <row r="81" spans="1:7" ht="30" customHeight="1" thickTop="1" thickBot="1" x14ac:dyDescent="0.25">
      <c r="A81" s="51" t="str">
        <f>A29</f>
        <v>C</v>
      </c>
      <c r="B81" s="384" t="str">
        <f>B29</f>
        <v xml:space="preserve">(INSERT TYPE OF Goods or Services) </v>
      </c>
      <c r="C81" s="385"/>
      <c r="D81" s="385"/>
      <c r="E81" s="386"/>
      <c r="F81" s="315" t="s">
        <v>47</v>
      </c>
      <c r="G81" s="52">
        <f>G39</f>
        <v>0</v>
      </c>
    </row>
    <row r="82" spans="1:7" ht="30" customHeight="1" thickTop="1" thickBot="1" x14ac:dyDescent="0.25">
      <c r="A82" s="51" t="str">
        <f>A41</f>
        <v>D</v>
      </c>
      <c r="B82" s="384" t="str">
        <f>+B41</f>
        <v xml:space="preserve">(INSERT TYPE OF Goods or Services) </v>
      </c>
      <c r="C82" s="385"/>
      <c r="D82" s="385"/>
      <c r="E82" s="386"/>
      <c r="F82" s="315" t="s">
        <v>47</v>
      </c>
      <c r="G82" s="52">
        <f>G49</f>
        <v>0</v>
      </c>
    </row>
    <row r="83" spans="1:7" ht="30" customHeight="1" thickTop="1" thickBot="1" x14ac:dyDescent="0.25">
      <c r="A83" s="51" t="str">
        <f>A51</f>
        <v>E</v>
      </c>
      <c r="B83" s="59" t="str">
        <f>B51</f>
        <v xml:space="preserve">(INSERT TYPE OF Goods or Services) </v>
      </c>
      <c r="C83" s="60"/>
      <c r="D83" s="60"/>
      <c r="E83" s="60"/>
      <c r="F83" s="315" t="s">
        <v>47</v>
      </c>
      <c r="G83" s="52">
        <f>G62</f>
        <v>0</v>
      </c>
    </row>
    <row r="84" spans="1:7" ht="30" customHeight="1" thickTop="1" thickBot="1" x14ac:dyDescent="0.25">
      <c r="A84" s="61" t="str">
        <f>A64</f>
        <v>F</v>
      </c>
      <c r="B84" s="59" t="str">
        <f>+B64</f>
        <v xml:space="preserve">(INSERT TYPE OF Goods or Services) </v>
      </c>
      <c r="C84" s="60"/>
      <c r="D84" s="60"/>
      <c r="E84" s="60"/>
      <c r="F84" s="315" t="s">
        <v>47</v>
      </c>
      <c r="G84" s="52">
        <f>G76</f>
        <v>0</v>
      </c>
    </row>
    <row r="85" spans="1:7" ht="22.5" customHeight="1" thickTop="1" thickBot="1" x14ac:dyDescent="0.25">
      <c r="A85" s="62"/>
      <c r="B85" s="63"/>
      <c r="C85" s="64"/>
      <c r="D85" s="65"/>
      <c r="E85" s="65"/>
      <c r="F85" s="316"/>
      <c r="G85" s="66"/>
    </row>
    <row r="86" spans="1:7" ht="37.9" customHeight="1" thickTop="1" x14ac:dyDescent="0.2">
      <c r="A86" s="387" t="s">
        <v>60</v>
      </c>
      <c r="B86" s="388"/>
      <c r="C86" s="388"/>
      <c r="D86" s="388"/>
      <c r="E86" s="388"/>
      <c r="F86" s="389">
        <f>SUM(G79:G84)</f>
        <v>0</v>
      </c>
      <c r="G86" s="390"/>
    </row>
    <row r="87" spans="1:7" ht="15.75" customHeight="1" x14ac:dyDescent="0.2">
      <c r="A87" s="43"/>
      <c r="B87" s="41"/>
      <c r="C87" s="42"/>
      <c r="D87" s="41"/>
      <c r="E87" s="41"/>
      <c r="F87" s="317"/>
      <c r="G87" s="40"/>
    </row>
  </sheetData>
  <mergeCells count="24">
    <mergeCell ref="B79:E79"/>
    <mergeCell ref="B80:E80"/>
    <mergeCell ref="A86:E86"/>
    <mergeCell ref="F86:G86"/>
    <mergeCell ref="B81:E81"/>
    <mergeCell ref="B82:E82"/>
    <mergeCell ref="A78:E78"/>
    <mergeCell ref="B27:E27"/>
    <mergeCell ref="B76:E76"/>
    <mergeCell ref="B62:E62"/>
    <mergeCell ref="B49:E49"/>
    <mergeCell ref="B39:E39"/>
    <mergeCell ref="B51:G51"/>
    <mergeCell ref="B64:G64"/>
    <mergeCell ref="A50:G50"/>
    <mergeCell ref="A63:G63"/>
    <mergeCell ref="A6:E6"/>
    <mergeCell ref="B15:E15"/>
    <mergeCell ref="B17:G17"/>
    <mergeCell ref="B29:G29"/>
    <mergeCell ref="B41:G41"/>
    <mergeCell ref="A40:G40"/>
    <mergeCell ref="A28:G28"/>
    <mergeCell ref="A16:G16"/>
  </mergeCells>
  <dataValidations count="3">
    <dataValidation type="decimal" operator="equal" allowBlank="1" showInputMessage="1" showErrorMessage="1" error="Unit Price must be greater than 0_x000a_and cannot include fractions of a cent" prompt="Enter your Unit Bid Price._x000a_You do not need to type in the &quot;$&quot;" sqref="F8:F14 F18:F26" xr:uid="{854BC308-5C9B-4023-AB63-A7BE33A90C12}">
      <formula1>IF(F8&gt;=0,ROUND(F8,2),0.01)</formula1>
    </dataValidation>
    <dataValidation type="decimal" operator="equal" allowBlank="1" showInputMessage="1" showErrorMessage="1" error="Unit Price must be greater than 0_x000a_and cannot include fractions of a cent" prompt="Enter your Unit Bid Price._x000a_You do not need to type in the &quot;$&quot;_x000a_" sqref="F30:F38" xr:uid="{35C940E6-1942-489D-B4EC-B03C6B05AF9A}">
      <formula1>IF(F30&gt;=0,ROUND(F30,2),0.01)</formula1>
    </dataValidation>
    <dataValidation type="decimal" operator="equal" allowBlank="1" showInputMessage="1" showErrorMessage="1" error="Unit Price must be greater than 0_x000a_and cannot include fractions of a cent_x000a_" prompt="Enter your Unit Bid Price._x000a_You do not need to type in the &quot;$&quot;_x000a_" sqref="F42:F48 F52:F61 F65:F75" xr:uid="{B11D1425-F179-4312-98E1-ED41F9F8BAA3}">
      <formula1>IF(F42&gt;=0,ROUND(F42,2),0.01)</formula1>
    </dataValidation>
  </dataValidations>
  <pageMargins left="0.5" right="0.5" top="0.75" bottom="0.75" header="0.25" footer="0.25"/>
  <pageSetup scale="69" orientation="portrait" r:id="rId1"/>
  <headerFooter alignWithMargins="0">
    <oddHeader>&amp;LThe City of Winnipeg
Tender No. xxxx-yyyy 
&amp;RBid Submission
 Page &amp;P of &amp;N</oddHeader>
    <oddFooter xml:space="preserve">&amp;R__________________
Name of Bidder                    </oddFooter>
  </headerFooter>
  <rowBreaks count="5" manualBreakCount="5">
    <brk id="15" max="6" man="1"/>
    <brk id="27" max="6" man="1"/>
    <brk id="39" max="6" man="1"/>
    <brk id="49" max="6" man="1"/>
    <brk id="62" max="6" man="1"/>
  </rowBreaks>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36"/>
  <sheetViews>
    <sheetView showZeros="0" showOutlineSymbols="0" view="pageBreakPreview" topLeftCell="B1" zoomScale="75" zoomScaleNormal="100" zoomScaleSheetLayoutView="75" workbookViewId="0">
      <selection activeCell="H12" sqref="H12"/>
    </sheetView>
  </sheetViews>
  <sheetFormatPr defaultColWidth="13.5703125" defaultRowHeight="15" x14ac:dyDescent="0.2"/>
  <cols>
    <col min="1" max="1" width="14.42578125" style="240" hidden="1" customWidth="1"/>
    <col min="2" max="2" width="11.28515625" style="218" customWidth="1"/>
    <col min="3" max="3" width="47.28515625" style="214" customWidth="1"/>
    <col min="4" max="4" width="16.42578125" style="241" customWidth="1"/>
    <col min="5" max="5" width="8.7109375" style="214" customWidth="1"/>
    <col min="6" max="6" width="15.140625" style="219" customWidth="1"/>
    <col min="7" max="7" width="15.140625" style="240" customWidth="1"/>
    <col min="8" max="8" width="21.5703125" style="240" customWidth="1"/>
    <col min="9" max="9" width="16.5703125" style="214" customWidth="1"/>
    <col min="10" max="10" width="48.28515625" style="214" customWidth="1"/>
    <col min="11" max="16384" width="13.5703125" style="214"/>
  </cols>
  <sheetData>
    <row r="1" spans="1:9" ht="15.75" x14ac:dyDescent="0.2">
      <c r="A1" s="212"/>
      <c r="B1" s="242" t="s">
        <v>34</v>
      </c>
      <c r="C1" s="243"/>
      <c r="D1" s="243"/>
      <c r="E1" s="243"/>
      <c r="F1" s="244"/>
      <c r="G1" s="245"/>
      <c r="H1" s="213"/>
    </row>
    <row r="2" spans="1:9" x14ac:dyDescent="0.2">
      <c r="A2" s="215"/>
      <c r="B2" s="246" t="s">
        <v>61</v>
      </c>
      <c r="C2" s="247"/>
      <c r="D2" s="247"/>
      <c r="E2" s="247"/>
      <c r="F2" s="248"/>
      <c r="G2" s="249"/>
      <c r="H2" s="216"/>
    </row>
    <row r="3" spans="1:9" x14ac:dyDescent="0.2">
      <c r="A3" s="217"/>
      <c r="B3" s="250" t="s">
        <v>19</v>
      </c>
      <c r="C3" s="251"/>
      <c r="D3" s="251"/>
      <c r="E3" s="251"/>
      <c r="F3" s="252"/>
      <c r="G3" s="253"/>
      <c r="H3" s="220"/>
    </row>
    <row r="4" spans="1:9" x14ac:dyDescent="0.2">
      <c r="A4" s="221" t="s">
        <v>62</v>
      </c>
      <c r="B4" s="254" t="s">
        <v>35</v>
      </c>
      <c r="C4" s="255" t="s">
        <v>36</v>
      </c>
      <c r="D4" s="256" t="s">
        <v>37</v>
      </c>
      <c r="E4" s="257" t="s">
        <v>38</v>
      </c>
      <c r="F4" s="258" t="s">
        <v>39</v>
      </c>
      <c r="G4" s="259" t="s">
        <v>40</v>
      </c>
      <c r="H4" s="222" t="s">
        <v>41</v>
      </c>
    </row>
    <row r="5" spans="1:9" ht="15.75" thickBot="1" x14ac:dyDescent="0.25">
      <c r="A5" s="223"/>
      <c r="B5" s="260"/>
      <c r="C5" s="261"/>
      <c r="D5" s="262" t="s">
        <v>42</v>
      </c>
      <c r="E5" s="263"/>
      <c r="F5" s="264" t="s">
        <v>43</v>
      </c>
      <c r="G5" s="265"/>
      <c r="H5" s="224"/>
    </row>
    <row r="6" spans="1:9" ht="36" customHeight="1" thickTop="1" x14ac:dyDescent="0.2">
      <c r="A6" s="225" t="s">
        <v>63</v>
      </c>
      <c r="B6" s="266">
        <v>1</v>
      </c>
      <c r="C6" s="267" t="s">
        <v>64</v>
      </c>
      <c r="D6" s="268" t="s">
        <v>65</v>
      </c>
      <c r="E6" s="269" t="s">
        <v>66</v>
      </c>
      <c r="F6" s="270">
        <v>15500</v>
      </c>
      <c r="G6" s="22" t="s">
        <v>177</v>
      </c>
      <c r="H6" s="226" t="str">
        <f>IF(OR(ISTEXT(G6),ISBLANK(G6)), "$   - ",ROUND(F6*G6,2))</f>
        <v xml:space="preserve">$   - </v>
      </c>
      <c r="I6" s="227"/>
    </row>
    <row r="7" spans="1:9" ht="36" customHeight="1" x14ac:dyDescent="0.2">
      <c r="A7" s="225"/>
      <c r="B7" s="266">
        <v>2</v>
      </c>
      <c r="C7" s="267" t="s">
        <v>67</v>
      </c>
      <c r="D7" s="268" t="s">
        <v>68</v>
      </c>
      <c r="E7" s="269" t="s">
        <v>69</v>
      </c>
      <c r="F7" s="270">
        <v>40</v>
      </c>
      <c r="G7" s="22" t="s">
        <v>177</v>
      </c>
      <c r="H7" s="226" t="str">
        <f t="shared" ref="H7:H34" si="0">IF(OR(ISTEXT(G7),ISBLANK(G7)), "$   - ",ROUND(F7*G7,2))</f>
        <v xml:space="preserve">$   - </v>
      </c>
      <c r="I7" s="227"/>
    </row>
    <row r="8" spans="1:9" ht="36" customHeight="1" x14ac:dyDescent="0.2">
      <c r="A8" s="228" t="s">
        <v>70</v>
      </c>
      <c r="B8" s="266">
        <v>3</v>
      </c>
      <c r="C8" s="267" t="s">
        <v>71</v>
      </c>
      <c r="D8" s="268" t="s">
        <v>72</v>
      </c>
      <c r="E8" s="269" t="s">
        <v>73</v>
      </c>
      <c r="F8" s="270">
        <v>18500</v>
      </c>
      <c r="G8" s="22" t="s">
        <v>177</v>
      </c>
      <c r="H8" s="226" t="str">
        <f t="shared" si="0"/>
        <v xml:space="preserve">$   - </v>
      </c>
      <c r="I8" s="227"/>
    </row>
    <row r="9" spans="1:9" ht="36" customHeight="1" x14ac:dyDescent="0.2">
      <c r="A9" s="228" t="s">
        <v>74</v>
      </c>
      <c r="B9" s="266">
        <v>4</v>
      </c>
      <c r="C9" s="267" t="s">
        <v>75</v>
      </c>
      <c r="D9" s="268" t="s">
        <v>72</v>
      </c>
      <c r="E9" s="269" t="s">
        <v>66</v>
      </c>
      <c r="F9" s="270">
        <v>2000</v>
      </c>
      <c r="G9" s="22" t="s">
        <v>177</v>
      </c>
      <c r="H9" s="226" t="str">
        <f t="shared" si="0"/>
        <v xml:space="preserve">$   - </v>
      </c>
    </row>
    <row r="10" spans="1:9" ht="36" customHeight="1" x14ac:dyDescent="0.2">
      <c r="A10" s="225" t="s">
        <v>76</v>
      </c>
      <c r="B10" s="266">
        <v>5</v>
      </c>
      <c r="C10" s="267" t="s">
        <v>77</v>
      </c>
      <c r="D10" s="268" t="s">
        <v>72</v>
      </c>
      <c r="E10" s="269" t="s">
        <v>73</v>
      </c>
      <c r="F10" s="270">
        <v>350</v>
      </c>
      <c r="G10" s="22" t="s">
        <v>177</v>
      </c>
      <c r="H10" s="226" t="str">
        <f t="shared" si="0"/>
        <v xml:space="preserve">$   - </v>
      </c>
    </row>
    <row r="11" spans="1:9" ht="36" customHeight="1" x14ac:dyDescent="0.2">
      <c r="A11" s="228" t="s">
        <v>78</v>
      </c>
      <c r="B11" s="266">
        <v>6</v>
      </c>
      <c r="C11" s="267" t="s">
        <v>79</v>
      </c>
      <c r="D11" s="271" t="s">
        <v>80</v>
      </c>
      <c r="E11" s="269" t="s">
        <v>73</v>
      </c>
      <c r="F11" s="270">
        <v>17500</v>
      </c>
      <c r="G11" s="22" t="s">
        <v>177</v>
      </c>
      <c r="H11" s="226" t="str">
        <f t="shared" si="0"/>
        <v xml:space="preserve">$   - </v>
      </c>
    </row>
    <row r="12" spans="1:9" ht="36" customHeight="1" x14ac:dyDescent="0.2">
      <c r="A12" s="228" t="s">
        <v>81</v>
      </c>
      <c r="B12" s="266">
        <v>7</v>
      </c>
      <c r="C12" s="267" t="s">
        <v>82</v>
      </c>
      <c r="D12" s="271" t="s">
        <v>83</v>
      </c>
      <c r="E12" s="269" t="s">
        <v>73</v>
      </c>
      <c r="F12" s="270">
        <v>5300</v>
      </c>
      <c r="G12" s="22" t="s">
        <v>177</v>
      </c>
      <c r="H12" s="226" t="str">
        <f t="shared" si="0"/>
        <v xml:space="preserve">$   - </v>
      </c>
    </row>
    <row r="13" spans="1:9" ht="36" customHeight="1" x14ac:dyDescent="0.2">
      <c r="A13" s="229" t="s">
        <v>84</v>
      </c>
      <c r="B13" s="266">
        <v>8</v>
      </c>
      <c r="C13" s="267" t="s">
        <v>85</v>
      </c>
      <c r="D13" s="271" t="s">
        <v>86</v>
      </c>
      <c r="E13" s="269" t="s">
        <v>27</v>
      </c>
      <c r="F13" s="270">
        <v>10</v>
      </c>
      <c r="G13" s="22" t="s">
        <v>177</v>
      </c>
      <c r="H13" s="226" t="str">
        <f t="shared" si="0"/>
        <v xml:space="preserve">$   - </v>
      </c>
      <c r="I13" s="227"/>
    </row>
    <row r="14" spans="1:9" ht="36" customHeight="1" x14ac:dyDescent="0.2">
      <c r="A14" s="229" t="s">
        <v>87</v>
      </c>
      <c r="B14" s="266">
        <v>9</v>
      </c>
      <c r="C14" s="267" t="s">
        <v>88</v>
      </c>
      <c r="D14" s="271" t="s">
        <v>89</v>
      </c>
      <c r="E14" s="269" t="s">
        <v>73</v>
      </c>
      <c r="F14" s="270">
        <v>100</v>
      </c>
      <c r="G14" s="22" t="s">
        <v>177</v>
      </c>
      <c r="H14" s="226" t="str">
        <f t="shared" si="0"/>
        <v xml:space="preserve">$   - </v>
      </c>
    </row>
    <row r="15" spans="1:9" ht="36" customHeight="1" x14ac:dyDescent="0.2">
      <c r="A15" s="229" t="s">
        <v>90</v>
      </c>
      <c r="B15" s="266">
        <v>10</v>
      </c>
      <c r="C15" s="267" t="s">
        <v>91</v>
      </c>
      <c r="D15" s="271" t="s">
        <v>92</v>
      </c>
      <c r="E15" s="269" t="s">
        <v>27</v>
      </c>
      <c r="F15" s="272">
        <v>54</v>
      </c>
      <c r="G15" s="22" t="s">
        <v>177</v>
      </c>
      <c r="H15" s="226" t="str">
        <f t="shared" si="0"/>
        <v xml:space="preserve">$   - </v>
      </c>
    </row>
    <row r="16" spans="1:9" ht="36" customHeight="1" x14ac:dyDescent="0.2">
      <c r="A16" s="229"/>
      <c r="B16" s="266">
        <v>11</v>
      </c>
      <c r="C16" s="267" t="s">
        <v>93</v>
      </c>
      <c r="D16" s="271" t="s">
        <v>94</v>
      </c>
      <c r="E16" s="269" t="s">
        <v>27</v>
      </c>
      <c r="F16" s="272">
        <v>3</v>
      </c>
      <c r="G16" s="22" t="s">
        <v>177</v>
      </c>
      <c r="H16" s="226" t="str">
        <f t="shared" si="0"/>
        <v xml:space="preserve">$   - </v>
      </c>
    </row>
    <row r="17" spans="1:8" ht="36" customHeight="1" x14ac:dyDescent="0.2">
      <c r="A17" s="230"/>
      <c r="B17" s="266">
        <v>12</v>
      </c>
      <c r="C17" s="267" t="s">
        <v>95</v>
      </c>
      <c r="D17" s="271" t="s">
        <v>96</v>
      </c>
      <c r="E17" s="269" t="s">
        <v>27</v>
      </c>
      <c r="F17" s="272">
        <v>5</v>
      </c>
      <c r="G17" s="22" t="s">
        <v>177</v>
      </c>
      <c r="H17" s="226" t="str">
        <f t="shared" si="0"/>
        <v xml:space="preserve">$   - </v>
      </c>
    </row>
    <row r="18" spans="1:8" ht="36" customHeight="1" x14ac:dyDescent="0.2">
      <c r="A18" s="225" t="s">
        <v>97</v>
      </c>
      <c r="B18" s="266">
        <v>14</v>
      </c>
      <c r="C18" s="267" t="s">
        <v>98</v>
      </c>
      <c r="D18" s="271" t="s">
        <v>86</v>
      </c>
      <c r="E18" s="269" t="s">
        <v>73</v>
      </c>
      <c r="F18" s="272">
        <v>12200</v>
      </c>
      <c r="G18" s="22" t="s">
        <v>177</v>
      </c>
      <c r="H18" s="226" t="str">
        <f t="shared" si="0"/>
        <v xml:space="preserve">$   - </v>
      </c>
    </row>
    <row r="19" spans="1:8" ht="36" customHeight="1" x14ac:dyDescent="0.2">
      <c r="A19" s="225" t="s">
        <v>99</v>
      </c>
      <c r="B19" s="266">
        <v>15</v>
      </c>
      <c r="C19" s="267" t="s">
        <v>100</v>
      </c>
      <c r="D19" s="271" t="s">
        <v>86</v>
      </c>
      <c r="E19" s="269" t="s">
        <v>73</v>
      </c>
      <c r="F19" s="272">
        <v>850</v>
      </c>
      <c r="G19" s="22" t="s">
        <v>177</v>
      </c>
      <c r="H19" s="226" t="str">
        <f t="shared" si="0"/>
        <v xml:space="preserve">$   - </v>
      </c>
    </row>
    <row r="20" spans="1:8" ht="36" customHeight="1" x14ac:dyDescent="0.2">
      <c r="A20" s="231" t="s">
        <v>101</v>
      </c>
      <c r="B20" s="266">
        <v>16</v>
      </c>
      <c r="C20" s="267" t="s">
        <v>102</v>
      </c>
      <c r="D20" s="271" t="s">
        <v>103</v>
      </c>
      <c r="E20" s="269" t="s">
        <v>73</v>
      </c>
      <c r="F20" s="272">
        <v>50</v>
      </c>
      <c r="G20" s="22" t="s">
        <v>177</v>
      </c>
      <c r="H20" s="226" t="str">
        <f t="shared" si="0"/>
        <v xml:space="preserve">$   - </v>
      </c>
    </row>
    <row r="21" spans="1:8" ht="36" customHeight="1" x14ac:dyDescent="0.2">
      <c r="A21" s="231" t="s">
        <v>104</v>
      </c>
      <c r="B21" s="266">
        <v>17</v>
      </c>
      <c r="C21" s="267" t="s">
        <v>105</v>
      </c>
      <c r="D21" s="271" t="s">
        <v>106</v>
      </c>
      <c r="E21" s="269" t="s">
        <v>73</v>
      </c>
      <c r="F21" s="272">
        <v>50</v>
      </c>
      <c r="G21" s="22" t="s">
        <v>177</v>
      </c>
      <c r="H21" s="226" t="str">
        <f t="shared" si="0"/>
        <v xml:space="preserve">$   - </v>
      </c>
    </row>
    <row r="22" spans="1:8" ht="36" customHeight="1" x14ac:dyDescent="0.2">
      <c r="A22" s="225" t="s">
        <v>107</v>
      </c>
      <c r="B22" s="266">
        <v>19</v>
      </c>
      <c r="C22" s="267" t="s">
        <v>108</v>
      </c>
      <c r="D22" s="271" t="s">
        <v>109</v>
      </c>
      <c r="E22" s="269" t="s">
        <v>27</v>
      </c>
      <c r="F22" s="272">
        <v>1</v>
      </c>
      <c r="G22" s="22" t="s">
        <v>177</v>
      </c>
      <c r="H22" s="226" t="str">
        <f t="shared" si="0"/>
        <v xml:space="preserve">$   - </v>
      </c>
    </row>
    <row r="23" spans="1:8" ht="36" customHeight="1" x14ac:dyDescent="0.2">
      <c r="A23" s="225" t="s">
        <v>107</v>
      </c>
      <c r="B23" s="266">
        <v>20</v>
      </c>
      <c r="C23" s="267" t="s">
        <v>110</v>
      </c>
      <c r="D23" s="271" t="s">
        <v>109</v>
      </c>
      <c r="E23" s="269" t="s">
        <v>27</v>
      </c>
      <c r="F23" s="272">
        <v>19</v>
      </c>
      <c r="G23" s="22" t="s">
        <v>177</v>
      </c>
      <c r="H23" s="226" t="str">
        <f t="shared" si="0"/>
        <v xml:space="preserve">$   - </v>
      </c>
    </row>
    <row r="24" spans="1:8" ht="36" customHeight="1" x14ac:dyDescent="0.2">
      <c r="A24" s="225"/>
      <c r="B24" s="266">
        <v>21</v>
      </c>
      <c r="C24" s="267" t="s">
        <v>111</v>
      </c>
      <c r="D24" s="271" t="s">
        <v>112</v>
      </c>
      <c r="E24" s="269" t="s">
        <v>27</v>
      </c>
      <c r="F24" s="272">
        <v>2</v>
      </c>
      <c r="G24" s="22" t="s">
        <v>177</v>
      </c>
      <c r="H24" s="226" t="str">
        <f t="shared" si="0"/>
        <v xml:space="preserve">$   - </v>
      </c>
    </row>
    <row r="25" spans="1:8" ht="36" customHeight="1" x14ac:dyDescent="0.2">
      <c r="A25" s="225" t="s">
        <v>113</v>
      </c>
      <c r="B25" s="266">
        <v>22</v>
      </c>
      <c r="C25" s="267" t="s">
        <v>114</v>
      </c>
      <c r="D25" s="271" t="s">
        <v>115</v>
      </c>
      <c r="E25" s="269" t="s">
        <v>27</v>
      </c>
      <c r="F25" s="272">
        <v>1</v>
      </c>
      <c r="G25" s="22" t="s">
        <v>177</v>
      </c>
      <c r="H25" s="226" t="str">
        <f t="shared" si="0"/>
        <v xml:space="preserve">$   - </v>
      </c>
    </row>
    <row r="26" spans="1:8" ht="36" customHeight="1" x14ac:dyDescent="0.2">
      <c r="A26" s="225" t="s">
        <v>116</v>
      </c>
      <c r="B26" s="266">
        <v>23</v>
      </c>
      <c r="C26" s="267" t="s">
        <v>117</v>
      </c>
      <c r="D26" s="271" t="s">
        <v>118</v>
      </c>
      <c r="E26" s="269" t="s">
        <v>27</v>
      </c>
      <c r="F26" s="272">
        <v>17</v>
      </c>
      <c r="G26" s="22" t="s">
        <v>177</v>
      </c>
      <c r="H26" s="226" t="str">
        <f t="shared" si="0"/>
        <v xml:space="preserve">$   - </v>
      </c>
    </row>
    <row r="27" spans="1:8" ht="36" customHeight="1" x14ac:dyDescent="0.2">
      <c r="A27" s="225" t="s">
        <v>119</v>
      </c>
      <c r="B27" s="266">
        <v>25</v>
      </c>
      <c r="C27" s="267" t="s">
        <v>120</v>
      </c>
      <c r="D27" s="271" t="s">
        <v>121</v>
      </c>
      <c r="E27" s="269" t="s">
        <v>27</v>
      </c>
      <c r="F27" s="272">
        <v>11</v>
      </c>
      <c r="G27" s="22" t="s">
        <v>177</v>
      </c>
      <c r="H27" s="226" t="str">
        <f t="shared" si="0"/>
        <v xml:space="preserve">$   - </v>
      </c>
    </row>
    <row r="28" spans="1:8" ht="36" customHeight="1" x14ac:dyDescent="0.2">
      <c r="A28" s="225" t="s">
        <v>122</v>
      </c>
      <c r="B28" s="266">
        <v>26</v>
      </c>
      <c r="C28" s="267" t="s">
        <v>123</v>
      </c>
      <c r="D28" s="271" t="s">
        <v>121</v>
      </c>
      <c r="E28" s="269" t="s">
        <v>27</v>
      </c>
      <c r="F28" s="272">
        <v>2</v>
      </c>
      <c r="G28" s="22" t="s">
        <v>177</v>
      </c>
      <c r="H28" s="226" t="str">
        <f t="shared" si="0"/>
        <v xml:space="preserve">$   - </v>
      </c>
    </row>
    <row r="29" spans="1:8" ht="36" customHeight="1" x14ac:dyDescent="0.2">
      <c r="A29" s="225"/>
      <c r="B29" s="266">
        <v>27</v>
      </c>
      <c r="C29" s="267" t="s">
        <v>124</v>
      </c>
      <c r="D29" s="271" t="s">
        <v>118</v>
      </c>
      <c r="E29" s="269" t="s">
        <v>125</v>
      </c>
      <c r="F29" s="272">
        <v>2</v>
      </c>
      <c r="G29" s="22" t="s">
        <v>177</v>
      </c>
      <c r="H29" s="226" t="str">
        <f t="shared" si="0"/>
        <v xml:space="preserve">$   - </v>
      </c>
    </row>
    <row r="30" spans="1:8" ht="36" customHeight="1" x14ac:dyDescent="0.2">
      <c r="A30" s="225"/>
      <c r="B30" s="266">
        <v>28</v>
      </c>
      <c r="C30" s="267" t="s">
        <v>126</v>
      </c>
      <c r="D30" s="271" t="s">
        <v>118</v>
      </c>
      <c r="E30" s="269" t="s">
        <v>27</v>
      </c>
      <c r="F30" s="272">
        <v>10</v>
      </c>
      <c r="G30" s="22" t="s">
        <v>177</v>
      </c>
      <c r="H30" s="226" t="str">
        <f t="shared" si="0"/>
        <v xml:space="preserve">$   - </v>
      </c>
    </row>
    <row r="31" spans="1:8" ht="36" customHeight="1" x14ac:dyDescent="0.2">
      <c r="A31" s="225" t="s">
        <v>127</v>
      </c>
      <c r="B31" s="266">
        <v>29</v>
      </c>
      <c r="C31" s="267" t="s">
        <v>128</v>
      </c>
      <c r="D31" s="271" t="s">
        <v>121</v>
      </c>
      <c r="E31" s="269" t="s">
        <v>27</v>
      </c>
      <c r="F31" s="272">
        <v>32</v>
      </c>
      <c r="G31" s="22" t="s">
        <v>177</v>
      </c>
      <c r="H31" s="226" t="str">
        <f t="shared" si="0"/>
        <v xml:space="preserve">$   - </v>
      </c>
    </row>
    <row r="32" spans="1:8" ht="36" customHeight="1" x14ac:dyDescent="0.2">
      <c r="A32" s="229" t="s">
        <v>129</v>
      </c>
      <c r="B32" s="266">
        <v>31</v>
      </c>
      <c r="C32" s="267" t="s">
        <v>130</v>
      </c>
      <c r="D32" s="271" t="s">
        <v>131</v>
      </c>
      <c r="E32" s="269" t="s">
        <v>132</v>
      </c>
      <c r="F32" s="272">
        <v>250</v>
      </c>
      <c r="G32" s="273" t="s">
        <v>177</v>
      </c>
      <c r="H32" s="226" t="str">
        <f t="shared" si="0"/>
        <v xml:space="preserve">$   - </v>
      </c>
    </row>
    <row r="33" spans="1:8" ht="36" customHeight="1" x14ac:dyDescent="0.2">
      <c r="A33" s="229" t="s">
        <v>133</v>
      </c>
      <c r="B33" s="266">
        <v>32</v>
      </c>
      <c r="C33" s="267" t="s">
        <v>134</v>
      </c>
      <c r="D33" s="271"/>
      <c r="E33" s="269" t="s">
        <v>73</v>
      </c>
      <c r="F33" s="270">
        <v>100</v>
      </c>
      <c r="G33" s="22" t="s">
        <v>177</v>
      </c>
      <c r="H33" s="226" t="str">
        <f t="shared" si="0"/>
        <v xml:space="preserve">$   - </v>
      </c>
    </row>
    <row r="34" spans="1:8" ht="36" customHeight="1" thickBot="1" x14ac:dyDescent="0.25">
      <c r="A34" s="229" t="s">
        <v>135</v>
      </c>
      <c r="B34" s="266">
        <v>33</v>
      </c>
      <c r="C34" s="267" t="s">
        <v>136</v>
      </c>
      <c r="D34" s="271"/>
      <c r="E34" s="269" t="s">
        <v>73</v>
      </c>
      <c r="F34" s="270">
        <v>250</v>
      </c>
      <c r="G34" s="22" t="s">
        <v>177</v>
      </c>
      <c r="H34" s="226" t="str">
        <f t="shared" si="0"/>
        <v xml:space="preserve">$   - </v>
      </c>
    </row>
    <row r="35" spans="1:8" ht="48" customHeight="1" thickTop="1" x14ac:dyDescent="0.2">
      <c r="A35" s="232"/>
      <c r="B35" s="391" t="s">
        <v>60</v>
      </c>
      <c r="C35" s="392"/>
      <c r="D35" s="392"/>
      <c r="E35" s="392"/>
      <c r="F35" s="392"/>
      <c r="G35" s="393">
        <f>SUM(H6:H34)</f>
        <v>0</v>
      </c>
      <c r="H35" s="394"/>
    </row>
    <row r="36" spans="1:8" ht="15.95" customHeight="1" x14ac:dyDescent="0.2">
      <c r="A36" s="233"/>
      <c r="B36" s="234"/>
      <c r="C36" s="235"/>
      <c r="D36" s="236"/>
      <c r="E36" s="235"/>
      <c r="F36" s="237"/>
      <c r="G36" s="238"/>
      <c r="H36" s="239"/>
    </row>
  </sheetData>
  <sheetProtection sheet="1"/>
  <mergeCells count="2">
    <mergeCell ref="B35:F35"/>
    <mergeCell ref="G35:H35"/>
  </mergeCells>
  <conditionalFormatting sqref="D6 D8 D28 D13">
    <cfRule type="cellIs" dxfId="60" priority="198" stopIfTrue="1" operator="equal">
      <formula>"CW 2130-R11"</formula>
    </cfRule>
    <cfRule type="cellIs" dxfId="59" priority="199" stopIfTrue="1" operator="equal">
      <formula>"CW 3120-R2"</formula>
    </cfRule>
    <cfRule type="cellIs" dxfId="58" priority="200" stopIfTrue="1" operator="equal">
      <formula>"CW 3240-R7"</formula>
    </cfRule>
  </conditionalFormatting>
  <conditionalFormatting sqref="D9">
    <cfRule type="cellIs" dxfId="57" priority="189" stopIfTrue="1" operator="equal">
      <formula>"CW 2130-R11"</formula>
    </cfRule>
    <cfRule type="cellIs" dxfId="56" priority="190" stopIfTrue="1" operator="equal">
      <formula>"CW 3120-R2"</formula>
    </cfRule>
    <cfRule type="cellIs" dxfId="55" priority="191" stopIfTrue="1" operator="equal">
      <formula>"CW 3240-R7"</formula>
    </cfRule>
  </conditionalFormatting>
  <conditionalFormatting sqref="D10">
    <cfRule type="cellIs" dxfId="54" priority="186" stopIfTrue="1" operator="equal">
      <formula>"CW 2130-R11"</formula>
    </cfRule>
    <cfRule type="cellIs" dxfId="53" priority="187" stopIfTrue="1" operator="equal">
      <formula>"CW 3120-R2"</formula>
    </cfRule>
    <cfRule type="cellIs" dxfId="52" priority="188" stopIfTrue="1" operator="equal">
      <formula>"CW 3240-R7"</formula>
    </cfRule>
  </conditionalFormatting>
  <conditionalFormatting sqref="D11:D12">
    <cfRule type="cellIs" dxfId="51" priority="180" stopIfTrue="1" operator="equal">
      <formula>"CW 2130-R11"</formula>
    </cfRule>
    <cfRule type="cellIs" dxfId="50" priority="181" stopIfTrue="1" operator="equal">
      <formula>"CW 3120-R2"</formula>
    </cfRule>
    <cfRule type="cellIs" dxfId="49" priority="182" stopIfTrue="1" operator="equal">
      <formula>"CW 3240-R7"</formula>
    </cfRule>
  </conditionalFormatting>
  <conditionalFormatting sqref="D14">
    <cfRule type="cellIs" dxfId="48" priority="162" stopIfTrue="1" operator="equal">
      <formula>"CW 2130-R11"</formula>
    </cfRule>
    <cfRule type="cellIs" dxfId="47" priority="163" stopIfTrue="1" operator="equal">
      <formula>"CW 3120-R2"</formula>
    </cfRule>
    <cfRule type="cellIs" dxfId="46" priority="164" stopIfTrue="1" operator="equal">
      <formula>"CW 3240-R7"</formula>
    </cfRule>
  </conditionalFormatting>
  <conditionalFormatting sqref="D15">
    <cfRule type="cellIs" dxfId="45" priority="156" stopIfTrue="1" operator="equal">
      <formula>"CW 2130-R11"</formula>
    </cfRule>
    <cfRule type="cellIs" dxfId="44" priority="157" stopIfTrue="1" operator="equal">
      <formula>"CW 3120-R2"</formula>
    </cfRule>
    <cfRule type="cellIs" dxfId="43" priority="158" stopIfTrue="1" operator="equal">
      <formula>"CW 3240-R7"</formula>
    </cfRule>
  </conditionalFormatting>
  <conditionalFormatting sqref="D16">
    <cfRule type="cellIs" dxfId="42" priority="150" stopIfTrue="1" operator="equal">
      <formula>"CW 2130-R11"</formula>
    </cfRule>
    <cfRule type="cellIs" dxfId="41" priority="151" stopIfTrue="1" operator="equal">
      <formula>"CW 3120-R2"</formula>
    </cfRule>
    <cfRule type="cellIs" dxfId="40" priority="152" stopIfTrue="1" operator="equal">
      <formula>"CW 3240-R7"</formula>
    </cfRule>
  </conditionalFormatting>
  <conditionalFormatting sqref="D18">
    <cfRule type="cellIs" dxfId="39" priority="144" stopIfTrue="1" operator="equal">
      <formula>"CW 2130-R11"</formula>
    </cfRule>
    <cfRule type="cellIs" dxfId="38" priority="145" stopIfTrue="1" operator="equal">
      <formula>"CW 3120-R2"</formula>
    </cfRule>
    <cfRule type="cellIs" dxfId="37" priority="146" stopIfTrue="1" operator="equal">
      <formula>"CW 3240-R7"</formula>
    </cfRule>
  </conditionalFormatting>
  <conditionalFormatting sqref="D19">
    <cfRule type="cellIs" dxfId="36" priority="141" stopIfTrue="1" operator="equal">
      <formula>"CW 2130-R11"</formula>
    </cfRule>
    <cfRule type="cellIs" dxfId="35" priority="142" stopIfTrue="1" operator="equal">
      <formula>"CW 3120-R2"</formula>
    </cfRule>
    <cfRule type="cellIs" dxfId="34" priority="143" stopIfTrue="1" operator="equal">
      <formula>"CW 3240-R7"</formula>
    </cfRule>
  </conditionalFormatting>
  <conditionalFormatting sqref="D25">
    <cfRule type="cellIs" dxfId="33" priority="115" stopIfTrue="1" operator="equal">
      <formula>"CW 2130-R11"</formula>
    </cfRule>
    <cfRule type="cellIs" dxfId="32" priority="116" stopIfTrue="1" operator="equal">
      <formula>"CW 3120-R2"</formula>
    </cfRule>
    <cfRule type="cellIs" dxfId="31" priority="117" stopIfTrue="1" operator="equal">
      <formula>"CW 3240-R7"</formula>
    </cfRule>
  </conditionalFormatting>
  <conditionalFormatting sqref="D22:D23">
    <cfRule type="cellIs" dxfId="30" priority="118" stopIfTrue="1" operator="equal">
      <formula>"CW 3120-R2"</formula>
    </cfRule>
    <cfRule type="cellIs" dxfId="29" priority="119" stopIfTrue="1" operator="equal">
      <formula>"CW 3240-R7"</formula>
    </cfRule>
  </conditionalFormatting>
  <conditionalFormatting sqref="D26">
    <cfRule type="cellIs" dxfId="28" priority="104" stopIfTrue="1" operator="equal">
      <formula>"CW 3120-R2"</formula>
    </cfRule>
    <cfRule type="cellIs" dxfId="27" priority="105" stopIfTrue="1" operator="equal">
      <formula>"CW 3240-R7"</formula>
    </cfRule>
  </conditionalFormatting>
  <conditionalFormatting sqref="D27">
    <cfRule type="cellIs" dxfId="26" priority="97" stopIfTrue="1" operator="equal">
      <formula>"CW 2130-R11"</formula>
    </cfRule>
    <cfRule type="cellIs" dxfId="25" priority="98" stopIfTrue="1" operator="equal">
      <formula>"CW 3120-R2"</formula>
    </cfRule>
    <cfRule type="cellIs" dxfId="24" priority="99" stopIfTrue="1" operator="equal">
      <formula>"CW 3240-R7"</formula>
    </cfRule>
  </conditionalFormatting>
  <conditionalFormatting sqref="D31">
    <cfRule type="cellIs" dxfId="23" priority="88" stopIfTrue="1" operator="equal">
      <formula>"CW 2130-R11"</formula>
    </cfRule>
    <cfRule type="cellIs" dxfId="22" priority="89" stopIfTrue="1" operator="equal">
      <formula>"CW 3120-R2"</formula>
    </cfRule>
    <cfRule type="cellIs" dxfId="21" priority="90" stopIfTrue="1" operator="equal">
      <formula>"CW 3240-R7"</formula>
    </cfRule>
  </conditionalFormatting>
  <conditionalFormatting sqref="D32:D34">
    <cfRule type="cellIs" dxfId="20" priority="85" stopIfTrue="1" operator="equal">
      <formula>"CW 2130-R11"</formula>
    </cfRule>
    <cfRule type="cellIs" dxfId="19" priority="86" stopIfTrue="1" operator="equal">
      <formula>"CW 3120-R2"</formula>
    </cfRule>
    <cfRule type="cellIs" dxfId="18" priority="87" stopIfTrue="1" operator="equal">
      <formula>"CW 3240-R7"</formula>
    </cfRule>
  </conditionalFormatting>
  <conditionalFormatting sqref="D29">
    <cfRule type="cellIs" dxfId="17" priority="82" stopIfTrue="1" operator="equal">
      <formula>"CW 2130-R11"</formula>
    </cfRule>
    <cfRule type="cellIs" dxfId="16" priority="83" stopIfTrue="1" operator="equal">
      <formula>"CW 3120-R2"</formula>
    </cfRule>
    <cfRule type="cellIs" dxfId="15" priority="84" stopIfTrue="1" operator="equal">
      <formula>"CW 3240-R7"</formula>
    </cfRule>
  </conditionalFormatting>
  <conditionalFormatting sqref="D30">
    <cfRule type="cellIs" dxfId="14" priority="79" stopIfTrue="1" operator="equal">
      <formula>"CW 2130-R11"</formula>
    </cfRule>
    <cfRule type="cellIs" dxfId="13" priority="80" stopIfTrue="1" operator="equal">
      <formula>"CW 3120-R2"</formula>
    </cfRule>
    <cfRule type="cellIs" dxfId="12" priority="81" stopIfTrue="1" operator="equal">
      <formula>"CW 3240-R7"</formula>
    </cfRule>
  </conditionalFormatting>
  <conditionalFormatting sqref="D20:D21">
    <cfRule type="cellIs" dxfId="11" priority="64" stopIfTrue="1" operator="equal">
      <formula>"CW 2130-R11"</formula>
    </cfRule>
    <cfRule type="cellIs" dxfId="10" priority="65" stopIfTrue="1" operator="equal">
      <formula>"CW 3120-R2"</formula>
    </cfRule>
    <cfRule type="cellIs" dxfId="9" priority="66" stopIfTrue="1" operator="equal">
      <formula>"CW 3240-R7"</formula>
    </cfRule>
  </conditionalFormatting>
  <conditionalFormatting sqref="D17">
    <cfRule type="cellIs" dxfId="8" priority="53" stopIfTrue="1" operator="equal">
      <formula>"CW 2130-R11"</formula>
    </cfRule>
    <cfRule type="cellIs" dxfId="7" priority="54" stopIfTrue="1" operator="equal">
      <formula>"CW 3120-R2"</formula>
    </cfRule>
    <cfRule type="cellIs" dxfId="6" priority="55" stopIfTrue="1" operator="equal">
      <formula>"CW 3240-R7"</formula>
    </cfRule>
  </conditionalFormatting>
  <conditionalFormatting sqref="D7">
    <cfRule type="cellIs" dxfId="5" priority="35" stopIfTrue="1" operator="equal">
      <formula>"CW 2130-R11"</formula>
    </cfRule>
    <cfRule type="cellIs" dxfId="4" priority="36" stopIfTrue="1" operator="equal">
      <formula>"CW 3120-R2"</formula>
    </cfRule>
    <cfRule type="cellIs" dxfId="3" priority="37" stopIfTrue="1" operator="equal">
      <formula>"CW 3240-R7"</formula>
    </cfRule>
  </conditionalFormatting>
  <conditionalFormatting sqref="D24">
    <cfRule type="cellIs" dxfId="2" priority="21" stopIfTrue="1" operator="equal">
      <formula>"CW 2130-R11"</formula>
    </cfRule>
    <cfRule type="cellIs" dxfId="1" priority="22" stopIfTrue="1" operator="equal">
      <formula>"CW 3120-R2"</formula>
    </cfRule>
    <cfRule type="cellIs" dxfId="0" priority="23" stopIfTrue="1" operator="equal">
      <formula>"CW 3240-R7"</formula>
    </cfRule>
  </conditionalFormatting>
  <dataValidations count="1">
    <dataValidation type="decimal" operator="equal" allowBlank="1" showInputMessage="1" showErrorMessage="1" error="Unit Price must be greater than 0_x000a_and cannot include fractions of a cent" prompt="Enter your Unit Bid Price._x000a_You do not need to type in the &quot;$&quot;" sqref="G6:G34" xr:uid="{EA5BA8F6-237D-4F6E-A7BC-2D4FA995ABD2}">
      <formula1>IF(G6&gt;=0,ROUND(G6,2),0.01)</formula1>
    </dataValidation>
  </dataValidations>
  <pageMargins left="0.5" right="0.5" top="0.75" bottom="0.75" header="0.25" footer="0.25"/>
  <pageSetup scale="69" orientation="portrait" r:id="rId1"/>
  <headerFooter alignWithMargins="0">
    <oddHeader>&amp;L&amp;10The City of Winnipeg
Bid Opportunity No. 19-2016 
&amp;XTemplate Version: C420181015-RW&amp;R&amp;10Bid Submission
Page &amp;P+3 of 14</oddHeader>
    <oddFooter xml:space="preserve">&amp;R__________________
Name of Bidder                    </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7341CF-DB3C-4741-A57F-E8897E9F78EF}">
  <sheetPr>
    <pageSetUpPr fitToPage="1"/>
  </sheetPr>
  <dimension ref="A1:G36"/>
  <sheetViews>
    <sheetView showGridLines="0" view="pageLayout" zoomScaleNormal="100" zoomScaleSheetLayoutView="100" workbookViewId="0">
      <selection activeCell="F6" sqref="F6"/>
    </sheetView>
  </sheetViews>
  <sheetFormatPr defaultRowHeight="12.75" x14ac:dyDescent="0.2"/>
  <cols>
    <col min="1" max="1" width="5.7109375" style="88" customWidth="1"/>
    <col min="2" max="2" width="28.5703125" style="88" customWidth="1"/>
    <col min="3" max="3" width="12.5703125" style="88" customWidth="1"/>
    <col min="4" max="4" width="13.7109375" style="90" customWidth="1"/>
    <col min="5" max="5" width="10.7109375" style="86" customWidth="1"/>
    <col min="6" max="6" width="12.42578125" style="87" customWidth="1"/>
    <col min="7" max="7" width="13.85546875" style="87" customWidth="1"/>
    <col min="8" max="16384" width="9.140625" style="88"/>
  </cols>
  <sheetData>
    <row r="1" spans="1:7" x14ac:dyDescent="0.2">
      <c r="A1" s="397"/>
      <c r="B1" s="397"/>
      <c r="C1" s="398" t="s">
        <v>137</v>
      </c>
      <c r="D1" s="398"/>
      <c r="E1" s="95"/>
      <c r="F1" s="96"/>
    </row>
    <row r="2" spans="1:7" x14ac:dyDescent="0.2">
      <c r="A2" s="399"/>
      <c r="B2" s="399"/>
      <c r="C2" s="398" t="s">
        <v>138</v>
      </c>
      <c r="D2" s="398"/>
      <c r="E2" s="95"/>
      <c r="F2" s="276"/>
      <c r="G2" s="89"/>
    </row>
    <row r="3" spans="1:7" x14ac:dyDescent="0.2">
      <c r="A3" s="399"/>
      <c r="B3" s="399"/>
      <c r="C3" s="277"/>
      <c r="D3" s="277"/>
      <c r="E3" s="95"/>
      <c r="F3" s="276"/>
      <c r="G3" s="89"/>
    </row>
    <row r="4" spans="1:7" x14ac:dyDescent="0.2">
      <c r="A4" s="92" t="s">
        <v>19</v>
      </c>
      <c r="B4" s="92"/>
      <c r="C4" s="92"/>
      <c r="D4" s="277"/>
      <c r="E4" s="95"/>
      <c r="F4" s="276"/>
      <c r="G4" s="89"/>
    </row>
    <row r="5" spans="1:7" ht="22.5" x14ac:dyDescent="0.2">
      <c r="A5" s="278" t="s">
        <v>20</v>
      </c>
      <c r="B5" s="278" t="s">
        <v>21</v>
      </c>
      <c r="C5" s="279" t="s">
        <v>22</v>
      </c>
      <c r="D5" s="279" t="s">
        <v>23</v>
      </c>
      <c r="E5" s="280" t="s">
        <v>24</v>
      </c>
      <c r="F5" s="281" t="s">
        <v>25</v>
      </c>
      <c r="G5" s="91" t="s">
        <v>26</v>
      </c>
    </row>
    <row r="6" spans="1:7" x14ac:dyDescent="0.2">
      <c r="A6" s="282">
        <v>1</v>
      </c>
      <c r="B6" s="283" t="s">
        <v>139</v>
      </c>
      <c r="C6" s="284" t="s">
        <v>140</v>
      </c>
      <c r="D6" s="284" t="s">
        <v>27</v>
      </c>
      <c r="E6" s="285">
        <v>1</v>
      </c>
      <c r="F6" s="274" t="s">
        <v>177</v>
      </c>
      <c r="G6" s="275" t="str">
        <f>IF(OR(ISTEXT(F6),ISBLANK(F6)),"$   -",ROUND(E6*F6,3))</f>
        <v>$   -</v>
      </c>
    </row>
    <row r="7" spans="1:7" x14ac:dyDescent="0.2">
      <c r="A7" s="286">
        <f>A6+1</f>
        <v>2</v>
      </c>
      <c r="B7" s="287" t="s">
        <v>141</v>
      </c>
      <c r="C7" s="288" t="s">
        <v>142</v>
      </c>
      <c r="D7" s="284" t="s">
        <v>27</v>
      </c>
      <c r="E7" s="285">
        <v>2</v>
      </c>
      <c r="F7" s="274" t="s">
        <v>177</v>
      </c>
      <c r="G7" s="275" t="str">
        <f t="shared" ref="G7:G8" si="0">IF(OR(ISTEXT(F7),ISBLANK(F7)),"$   -",ROUND(E7*F7,3))</f>
        <v>$   -</v>
      </c>
    </row>
    <row r="8" spans="1:7" ht="13.5" thickBot="1" x14ac:dyDescent="0.25">
      <c r="A8" s="286">
        <f>A7+1</f>
        <v>3</v>
      </c>
      <c r="B8" s="289" t="s">
        <v>143</v>
      </c>
      <c r="C8" s="288" t="s">
        <v>144</v>
      </c>
      <c r="D8" s="284" t="s">
        <v>27</v>
      </c>
      <c r="E8" s="285">
        <v>3</v>
      </c>
      <c r="F8" s="274" t="s">
        <v>177</v>
      </c>
      <c r="G8" s="275" t="str">
        <f t="shared" si="0"/>
        <v>$   -</v>
      </c>
    </row>
    <row r="9" spans="1:7" ht="15" thickTop="1" x14ac:dyDescent="0.2">
      <c r="A9" s="290"/>
      <c r="B9" s="291"/>
      <c r="C9" s="291"/>
      <c r="D9" s="292"/>
      <c r="E9" s="293"/>
      <c r="F9" s="294"/>
      <c r="G9" s="295"/>
    </row>
    <row r="10" spans="1:7" ht="14.25" x14ac:dyDescent="0.2">
      <c r="A10" s="296" t="s">
        <v>145</v>
      </c>
      <c r="B10" s="297"/>
      <c r="C10" s="297"/>
      <c r="D10" s="298"/>
      <c r="E10" s="156"/>
      <c r="F10" s="395"/>
      <c r="G10" s="396"/>
    </row>
    <row r="11" spans="1:7" ht="14.25" x14ac:dyDescent="0.2">
      <c r="A11" s="153" t="s">
        <v>146</v>
      </c>
      <c r="B11" s="92"/>
      <c r="C11" s="92"/>
      <c r="D11" s="155"/>
      <c r="E11" s="156"/>
      <c r="F11" s="401">
        <f>SUM(G6:G8)</f>
        <v>0</v>
      </c>
      <c r="G11" s="402"/>
    </row>
    <row r="12" spans="1:7" ht="14.25" x14ac:dyDescent="0.2">
      <c r="A12" s="157"/>
      <c r="B12" s="158"/>
      <c r="C12" s="158"/>
      <c r="D12" s="159"/>
      <c r="E12" s="160"/>
      <c r="F12" s="299"/>
      <c r="G12" s="158"/>
    </row>
    <row r="13" spans="1:7" x14ac:dyDescent="0.2">
      <c r="A13" s="300"/>
      <c r="B13" s="93"/>
      <c r="C13" s="93"/>
      <c r="D13" s="94"/>
      <c r="E13" s="95"/>
      <c r="F13" s="96"/>
      <c r="G13" s="97"/>
    </row>
    <row r="14" spans="1:7" x14ac:dyDescent="0.2">
      <c r="A14" s="301"/>
      <c r="B14" s="93"/>
      <c r="C14" s="93"/>
      <c r="D14" s="94"/>
      <c r="E14" s="98"/>
      <c r="F14" s="99"/>
      <c r="G14" s="100"/>
    </row>
    <row r="15" spans="1:7" x14ac:dyDescent="0.2">
      <c r="A15" s="301"/>
      <c r="B15" s="93"/>
      <c r="C15" s="93"/>
      <c r="D15" s="94"/>
      <c r="E15" s="403" t="s">
        <v>28</v>
      </c>
      <c r="F15" s="403"/>
      <c r="G15" s="101"/>
    </row>
    <row r="16" spans="1:7" x14ac:dyDescent="0.2">
      <c r="A16" s="302"/>
      <c r="B16" s="102"/>
      <c r="C16" s="102"/>
      <c r="D16" s="103"/>
      <c r="E16" s="98"/>
      <c r="F16" s="99"/>
      <c r="G16" s="100"/>
    </row>
    <row r="18" spans="1:7" x14ac:dyDescent="0.2">
      <c r="A18" s="303"/>
      <c r="B18" s="92"/>
      <c r="C18" s="92"/>
      <c r="D18" s="277"/>
      <c r="E18" s="95"/>
      <c r="F18" s="96"/>
      <c r="G18" s="96"/>
    </row>
    <row r="19" spans="1:7" x14ac:dyDescent="0.2">
      <c r="A19" s="104"/>
      <c r="B19" s="400"/>
      <c r="C19" s="400"/>
      <c r="D19" s="400"/>
      <c r="E19" s="400"/>
      <c r="F19" s="105"/>
      <c r="G19" s="105"/>
    </row>
    <row r="20" spans="1:7" x14ac:dyDescent="0.2">
      <c r="A20" s="104"/>
      <c r="B20" s="400"/>
      <c r="C20" s="400"/>
      <c r="D20" s="400"/>
      <c r="E20" s="400"/>
      <c r="F20" s="105"/>
      <c r="G20" s="105"/>
    </row>
    <row r="21" spans="1:7" x14ac:dyDescent="0.2">
      <c r="A21" s="104"/>
      <c r="B21" s="400"/>
      <c r="C21" s="400"/>
      <c r="D21" s="400"/>
      <c r="E21" s="400"/>
      <c r="F21" s="105"/>
      <c r="G21" s="105"/>
    </row>
    <row r="22" spans="1:7" ht="15" x14ac:dyDescent="0.25">
      <c r="A22" s="104"/>
      <c r="B22" s="404" t="s">
        <v>147</v>
      </c>
      <c r="C22" s="404"/>
      <c r="D22" s="404"/>
      <c r="E22" s="404"/>
      <c r="F22" s="105"/>
      <c r="G22" s="105"/>
    </row>
    <row r="23" spans="1:7" ht="43.5" customHeight="1" x14ac:dyDescent="0.2">
      <c r="A23" s="104"/>
      <c r="B23" s="400" t="s">
        <v>148</v>
      </c>
      <c r="C23" s="400"/>
      <c r="D23" s="400"/>
      <c r="E23" s="400"/>
      <c r="F23" s="105"/>
      <c r="G23" s="105"/>
    </row>
    <row r="24" spans="1:7" ht="22.5" customHeight="1" x14ac:dyDescent="0.2">
      <c r="A24" s="104"/>
      <c r="B24" s="400" t="s">
        <v>149</v>
      </c>
      <c r="C24" s="400"/>
      <c r="D24" s="400"/>
      <c r="E24" s="400"/>
      <c r="F24" s="105"/>
      <c r="G24" s="105"/>
    </row>
    <row r="25" spans="1:7" ht="32.25" customHeight="1" x14ac:dyDescent="0.2">
      <c r="A25" s="104"/>
      <c r="B25" s="400" t="s">
        <v>150</v>
      </c>
      <c r="C25" s="400"/>
      <c r="D25" s="400"/>
      <c r="E25" s="400"/>
      <c r="F25" s="105"/>
      <c r="G25" s="105"/>
    </row>
    <row r="26" spans="1:7" ht="42.75" customHeight="1" x14ac:dyDescent="0.2">
      <c r="A26" s="104"/>
      <c r="B26" s="400" t="s">
        <v>151</v>
      </c>
      <c r="C26" s="400"/>
      <c r="D26" s="400"/>
      <c r="E26" s="400"/>
      <c r="F26" s="105"/>
      <c r="G26" s="105"/>
    </row>
    <row r="27" spans="1:7" ht="23.25" customHeight="1" x14ac:dyDescent="0.2">
      <c r="A27" s="104"/>
      <c r="B27" s="405" t="s">
        <v>152</v>
      </c>
      <c r="C27" s="405"/>
      <c r="D27" s="405"/>
      <c r="E27" s="405"/>
      <c r="F27" s="105"/>
      <c r="G27" s="105"/>
    </row>
    <row r="28" spans="1:7" x14ac:dyDescent="0.2">
      <c r="A28" s="104"/>
      <c r="B28" s="92"/>
      <c r="C28" s="92"/>
      <c r="D28" s="277"/>
      <c r="E28" s="95"/>
      <c r="F28" s="105"/>
      <c r="G28" s="105"/>
    </row>
    <row r="29" spans="1:7" x14ac:dyDescent="0.2">
      <c r="A29" s="104"/>
      <c r="B29" s="400"/>
      <c r="C29" s="400"/>
      <c r="D29" s="400"/>
      <c r="E29" s="400"/>
      <c r="F29" s="105"/>
      <c r="G29" s="105"/>
    </row>
    <row r="30" spans="1:7" x14ac:dyDescent="0.2">
      <c r="A30" s="104"/>
      <c r="B30" s="400"/>
      <c r="C30" s="400"/>
      <c r="D30" s="400"/>
      <c r="E30" s="400"/>
      <c r="F30" s="105"/>
      <c r="G30" s="105"/>
    </row>
    <row r="31" spans="1:7" x14ac:dyDescent="0.2">
      <c r="A31" s="104"/>
      <c r="B31" s="400"/>
      <c r="C31" s="400"/>
      <c r="D31" s="400"/>
      <c r="E31" s="400"/>
      <c r="F31" s="105"/>
      <c r="G31" s="105"/>
    </row>
    <row r="32" spans="1:7" x14ac:dyDescent="0.2">
      <c r="A32" s="104"/>
      <c r="B32" s="400"/>
      <c r="C32" s="400"/>
      <c r="D32" s="400"/>
      <c r="E32" s="400"/>
      <c r="F32" s="105"/>
      <c r="G32" s="105"/>
    </row>
    <row r="33" spans="1:7" x14ac:dyDescent="0.2">
      <c r="A33" s="104"/>
      <c r="B33" s="400"/>
      <c r="C33" s="400"/>
      <c r="D33" s="400"/>
      <c r="E33" s="400"/>
      <c r="F33" s="105"/>
      <c r="G33" s="105"/>
    </row>
    <row r="34" spans="1:7" x14ac:dyDescent="0.2">
      <c r="A34" s="104"/>
      <c r="B34" s="400"/>
      <c r="C34" s="400"/>
      <c r="D34" s="400"/>
      <c r="E34" s="400"/>
      <c r="F34" s="105"/>
      <c r="G34" s="105"/>
    </row>
    <row r="35" spans="1:7" x14ac:dyDescent="0.2">
      <c r="A35" s="104"/>
      <c r="B35" s="400"/>
      <c r="C35" s="400"/>
      <c r="D35" s="400"/>
      <c r="E35" s="400"/>
      <c r="F35" s="105"/>
      <c r="G35" s="105"/>
    </row>
    <row r="36" spans="1:7" x14ac:dyDescent="0.2">
      <c r="A36" s="104"/>
      <c r="B36" s="400"/>
      <c r="C36" s="400"/>
      <c r="D36" s="400"/>
      <c r="E36" s="400"/>
      <c r="F36" s="105"/>
      <c r="G36" s="105"/>
    </row>
  </sheetData>
  <sheetProtection sheet="1" objects="1" scenarios="1"/>
  <mergeCells count="25">
    <mergeCell ref="B36:E36"/>
    <mergeCell ref="B30:E30"/>
    <mergeCell ref="B31:E31"/>
    <mergeCell ref="B32:E32"/>
    <mergeCell ref="B33:E33"/>
    <mergeCell ref="B34:E34"/>
    <mergeCell ref="B35:E35"/>
    <mergeCell ref="B29:E29"/>
    <mergeCell ref="F11:G11"/>
    <mergeCell ref="E15:F15"/>
    <mergeCell ref="B19:E19"/>
    <mergeCell ref="B20:E20"/>
    <mergeCell ref="B21:E21"/>
    <mergeCell ref="B22:E22"/>
    <mergeCell ref="B23:E23"/>
    <mergeCell ref="B24:E24"/>
    <mergeCell ref="B25:E25"/>
    <mergeCell ref="B26:E26"/>
    <mergeCell ref="B27:E27"/>
    <mergeCell ref="F10:G10"/>
    <mergeCell ref="A1:B1"/>
    <mergeCell ref="C1:D1"/>
    <mergeCell ref="A2:B2"/>
    <mergeCell ref="C2:D2"/>
    <mergeCell ref="A3:B3"/>
  </mergeCells>
  <dataValidations count="1">
    <dataValidation type="decimal" operator="equal" allowBlank="1" showInputMessage="1" showErrorMessage="1" errorTitle="ENTRY ERROR!" error="Unit Price must be greater than 0_x000a_and cannot include fractions of a cent" prompt="Enter your Unit Bid Price._x000a_You do not need to type in the &quot;$&quot;" sqref="F6:F8" xr:uid="{EFA8F27E-2686-4CE8-AC5B-67675CD52639}">
      <formula1>IF(F6&gt;=0,ROUND(F6,2),0.01)</formula1>
    </dataValidation>
  </dataValidations>
  <hyperlinks>
    <hyperlink ref="B27:E27" r:id="rId1" display="5.  SAVE your Document.  Rename ####-YYYY_Addendum_eForm_B/eBid_RFP" xr:uid="{6027EB90-139F-4240-B073-17CB97D2A191}"/>
  </hyperlinks>
  <pageMargins left="0.5" right="0.5" top="0.70874999999999999" bottom="0.75" header="0.25" footer="0.25"/>
  <pageSetup fitToHeight="0" orientation="portrait" r:id="rId2"/>
  <headerFooter alignWithMargins="0">
    <oddHeader xml:space="preserve">&amp;LThe City of Winnipeg 
&amp;"Arial,Regular"&amp;K000000Tender/RFP No. 555-2020 -&amp;"Arial,Bold"&amp;KFF0000 Addendum #&amp;R Bid Submission
Page &amp;P of &amp;N          </oddHeader>
    <oddFooter xml:space="preserve">&amp;R____________________________
Name of Bidder                    </oddFooter>
  </headerFooter>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52"/>
  <sheetViews>
    <sheetView showGridLines="0" defaultGridColor="0" view="pageBreakPreview" topLeftCell="A14" colorId="8" zoomScale="90" zoomScaleNormal="100" zoomScaleSheetLayoutView="90" zoomScalePageLayoutView="80" workbookViewId="0">
      <selection activeCell="A21" sqref="A21"/>
    </sheetView>
  </sheetViews>
  <sheetFormatPr defaultColWidth="11.42578125" defaultRowHeight="15.75" x14ac:dyDescent="0.25"/>
  <cols>
    <col min="1" max="1" width="130.42578125" style="14" customWidth="1"/>
    <col min="2" max="2" width="23.42578125" style="16" customWidth="1"/>
    <col min="3" max="16384" width="11.42578125" style="11"/>
  </cols>
  <sheetData>
    <row r="1" spans="1:2" ht="20.25" x14ac:dyDescent="0.3">
      <c r="A1" s="10" t="s">
        <v>153</v>
      </c>
      <c r="B1" s="17"/>
    </row>
    <row r="2" spans="1:2" ht="20.25" x14ac:dyDescent="0.25">
      <c r="A2" s="10"/>
    </row>
    <row r="3" spans="1:2" ht="21" customHeight="1" x14ac:dyDescent="0.2">
      <c r="A3" s="31" t="s">
        <v>154</v>
      </c>
      <c r="B3" s="18"/>
    </row>
    <row r="4" spans="1:2" ht="18" x14ac:dyDescent="0.2">
      <c r="A4" s="13" t="s">
        <v>155</v>
      </c>
      <c r="B4" s="18"/>
    </row>
    <row r="5" spans="1:2" ht="15" customHeight="1" x14ac:dyDescent="0.2">
      <c r="B5" s="18"/>
    </row>
    <row r="6" spans="1:2" ht="24.6" customHeight="1" x14ac:dyDescent="0.2">
      <c r="A6" s="84" t="s">
        <v>156</v>
      </c>
      <c r="B6" s="18"/>
    </row>
    <row r="7" spans="1:2" ht="45.75" customHeight="1" x14ac:dyDescent="0.2">
      <c r="A7" s="32" t="s">
        <v>157</v>
      </c>
      <c r="B7" s="18"/>
    </row>
    <row r="8" spans="1:2" ht="58.9" customHeight="1" x14ac:dyDescent="0.2">
      <c r="A8" s="32" t="s">
        <v>158</v>
      </c>
      <c r="B8" s="19"/>
    </row>
    <row r="9" spans="1:2" ht="21" customHeight="1" x14ac:dyDescent="0.25">
      <c r="A9" s="85" t="s">
        <v>159</v>
      </c>
      <c r="B9" s="18"/>
    </row>
    <row r="10" spans="1:2" s="15" customFormat="1" ht="45" customHeight="1" x14ac:dyDescent="0.25">
      <c r="A10" s="34" t="s">
        <v>160</v>
      </c>
      <c r="B10" s="18"/>
    </row>
    <row r="11" spans="1:2" ht="21" customHeight="1" x14ac:dyDescent="0.25">
      <c r="A11" s="85" t="s">
        <v>161</v>
      </c>
      <c r="B11" s="18"/>
    </row>
    <row r="12" spans="1:2" ht="53.25" customHeight="1" x14ac:dyDescent="0.2">
      <c r="A12" s="32" t="s">
        <v>162</v>
      </c>
      <c r="B12" s="18"/>
    </row>
    <row r="13" spans="1:2" ht="50.25" customHeight="1" x14ac:dyDescent="0.2">
      <c r="A13" s="34" t="s">
        <v>163</v>
      </c>
      <c r="B13" s="18"/>
    </row>
    <row r="14" spans="1:2" ht="18" customHeight="1" x14ac:dyDescent="0.2">
      <c r="A14" s="34"/>
      <c r="B14" s="18"/>
    </row>
    <row r="15" spans="1:2" ht="18" x14ac:dyDescent="0.25">
      <c r="A15" s="85" t="s">
        <v>164</v>
      </c>
    </row>
    <row r="16" spans="1:2" ht="60.75" customHeight="1" x14ac:dyDescent="0.25">
      <c r="A16" s="34" t="s">
        <v>165</v>
      </c>
    </row>
    <row r="17" spans="1:1" x14ac:dyDescent="0.25">
      <c r="A17" s="34" t="s">
        <v>166</v>
      </c>
    </row>
    <row r="18" spans="1:1" x14ac:dyDescent="0.25">
      <c r="A18" s="34" t="s">
        <v>167</v>
      </c>
    </row>
    <row r="19" spans="1:1" x14ac:dyDescent="0.25">
      <c r="A19" s="34" t="s">
        <v>168</v>
      </c>
    </row>
    <row r="20" spans="1:1" x14ac:dyDescent="0.25">
      <c r="A20" s="34" t="s">
        <v>169</v>
      </c>
    </row>
    <row r="21" spans="1:1" ht="47.25" x14ac:dyDescent="0.25">
      <c r="A21" s="34" t="s">
        <v>179</v>
      </c>
    </row>
    <row r="22" spans="1:1" x14ac:dyDescent="0.25">
      <c r="A22" s="32"/>
    </row>
    <row r="23" spans="1:1" x14ac:dyDescent="0.25">
      <c r="A23" s="32"/>
    </row>
    <row r="24" spans="1:1" x14ac:dyDescent="0.25">
      <c r="A24" s="32"/>
    </row>
    <row r="25" spans="1:1" x14ac:dyDescent="0.25">
      <c r="A25" s="32"/>
    </row>
    <row r="26" spans="1:1" x14ac:dyDescent="0.25">
      <c r="A26" s="32"/>
    </row>
    <row r="27" spans="1:1" x14ac:dyDescent="0.25">
      <c r="A27" s="32"/>
    </row>
    <row r="28" spans="1:1" x14ac:dyDescent="0.25">
      <c r="A28" s="32"/>
    </row>
    <row r="29" spans="1:1" x14ac:dyDescent="0.25">
      <c r="A29" s="32"/>
    </row>
    <row r="30" spans="1:1" x14ac:dyDescent="0.25">
      <c r="A30" s="32"/>
    </row>
    <row r="31" spans="1:1" x14ac:dyDescent="0.25">
      <c r="A31" s="32"/>
    </row>
    <row r="32" spans="1:1" x14ac:dyDescent="0.25">
      <c r="A32" s="32"/>
    </row>
    <row r="33" spans="1:2" x14ac:dyDescent="0.25">
      <c r="A33" s="32"/>
    </row>
    <row r="34" spans="1:2" x14ac:dyDescent="0.25">
      <c r="A34" s="32"/>
    </row>
    <row r="35" spans="1:2" x14ac:dyDescent="0.25">
      <c r="A35" s="32"/>
    </row>
    <row r="36" spans="1:2" x14ac:dyDescent="0.25">
      <c r="A36" s="32"/>
    </row>
    <row r="37" spans="1:2" x14ac:dyDescent="0.25">
      <c r="A37" s="32"/>
    </row>
    <row r="38" spans="1:2" x14ac:dyDescent="0.25">
      <c r="A38" s="32"/>
    </row>
    <row r="39" spans="1:2" x14ac:dyDescent="0.25">
      <c r="A39" s="32"/>
    </row>
    <row r="40" spans="1:2" x14ac:dyDescent="0.25">
      <c r="A40" s="32"/>
    </row>
    <row r="41" spans="1:2" ht="18" x14ac:dyDescent="0.25">
      <c r="A41" s="33" t="s">
        <v>170</v>
      </c>
    </row>
    <row r="42" spans="1:2" ht="13.5" customHeight="1" x14ac:dyDescent="0.25">
      <c r="A42" s="34"/>
    </row>
    <row r="43" spans="1:2" ht="58.5" customHeight="1" x14ac:dyDescent="0.25">
      <c r="A43" s="34" t="s">
        <v>171</v>
      </c>
    </row>
    <row r="44" spans="1:2" ht="15.75" customHeight="1" x14ac:dyDescent="0.25">
      <c r="A44" s="35"/>
      <c r="B44" s="18"/>
    </row>
    <row r="45" spans="1:2" ht="20.25" customHeight="1" x14ac:dyDescent="0.25">
      <c r="A45" s="85" t="s">
        <v>172</v>
      </c>
      <c r="B45" s="18"/>
    </row>
    <row r="46" spans="1:2" ht="30" x14ac:dyDescent="0.2">
      <c r="A46" s="34" t="s">
        <v>173</v>
      </c>
      <c r="B46" s="18"/>
    </row>
    <row r="47" spans="1:2" ht="64.5" customHeight="1" x14ac:dyDescent="0.2">
      <c r="A47" s="34" t="s">
        <v>174</v>
      </c>
      <c r="B47" s="18"/>
    </row>
    <row r="48" spans="1:2" x14ac:dyDescent="0.25">
      <c r="A48" s="32"/>
    </row>
    <row r="49" spans="1:1" ht="18" x14ac:dyDescent="0.25">
      <c r="A49" s="85" t="s">
        <v>175</v>
      </c>
    </row>
    <row r="50" spans="1:1" ht="36" customHeight="1" x14ac:dyDescent="0.25">
      <c r="A50" s="34" t="s">
        <v>176</v>
      </c>
    </row>
    <row r="52" spans="1:1" ht="16.5" customHeight="1" x14ac:dyDescent="0.25"/>
  </sheetData>
  <pageMargins left="0.6" right="0.46" top="0.66" bottom="1" header="0.5" footer="0.5"/>
  <pageSetup orientation="portrait" r:id="rId1"/>
  <headerFooter alignWithMargins="0">
    <oddHeader>&amp;L&amp;D&amp;RPage &amp;P of &amp;N</oddHeader>
  </headerFooter>
  <rowBreaks count="1" manualBreakCount="1">
    <brk id="2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19</vt:i4>
      </vt:variant>
    </vt:vector>
  </HeadingPairs>
  <TitlesOfParts>
    <vt:vector size="27" baseType="lpstr">
      <vt:lpstr>Instructions</vt:lpstr>
      <vt:lpstr>Unit prices</vt:lpstr>
      <vt:lpstr>Lump Sum Price (with Deductions</vt:lpstr>
      <vt:lpstr>Sheet1</vt:lpstr>
      <vt:lpstr>By Section</vt:lpstr>
      <vt:lpstr>Sample - Unit Prices</vt:lpstr>
      <vt:lpstr>Sample Addendum</vt:lpstr>
      <vt:lpstr>Checking Process</vt:lpstr>
      <vt:lpstr>'By Section'!Print_Area</vt:lpstr>
      <vt:lpstr>'Checking Process'!Print_Area</vt:lpstr>
      <vt:lpstr>Instructions!Print_Area</vt:lpstr>
      <vt:lpstr>'Lump Sum Price (with Deductions'!Print_Area</vt:lpstr>
      <vt:lpstr>'Sample - Unit Prices'!Print_Area</vt:lpstr>
      <vt:lpstr>'Sample Addendum'!Print_Area</vt:lpstr>
      <vt:lpstr>'Unit prices'!Print_Area</vt:lpstr>
      <vt:lpstr>'Lump Sum Price (with Deductions'!Print_Area_1</vt:lpstr>
      <vt:lpstr>'Sample Addendum'!Print_Area_1</vt:lpstr>
      <vt:lpstr>Print_Area_1</vt:lpstr>
      <vt:lpstr>'By Section'!Print_Titles</vt:lpstr>
      <vt:lpstr>'Lump Sum Price (with Deductions'!Print_Titles</vt:lpstr>
      <vt:lpstr>'Sample - Unit Prices'!Print_Titles</vt:lpstr>
      <vt:lpstr>'Sample Addendum'!Print_Titles</vt:lpstr>
      <vt:lpstr>'Unit prices'!Print_Titles</vt:lpstr>
      <vt:lpstr>'By Section'!XEVERYTHING</vt:lpstr>
      <vt:lpstr>'Sample - Unit Prices'!XEVERYTHING</vt:lpstr>
      <vt:lpstr>'By Section'!XITEMS</vt:lpstr>
      <vt:lpstr>'Sample - Unit Prices'!XITEMS</vt:lpstr>
    </vt:vector>
  </TitlesOfParts>
  <Manager/>
  <Company>City of Winnipeg - Materials Management Division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 B Prices unit and by section</dc:title>
  <dc:subject/>
  <dc:creator>Schirlie, Tami</dc:creator>
  <cp:keywords/>
  <dc:description>March 2022 revise unit prices and other formatting _x000d_
Electronic Bid Form unit price and _x000d_
20201023 by section pricing_x000d_
Dec 2020 added addendum tab</dc:description>
  <cp:lastModifiedBy>Singh, Terminder</cp:lastModifiedBy>
  <cp:revision/>
  <dcterms:created xsi:type="dcterms:W3CDTF">1999-10-18T14:40:40Z</dcterms:created>
  <dcterms:modified xsi:type="dcterms:W3CDTF">2022-09-19T16:23:03Z</dcterms:modified>
  <cp:category/>
  <cp:contentStatus/>
</cp:coreProperties>
</file>