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64-2022\WORK IN PROGRESS\64-2022\"/>
    </mc:Choice>
  </mc:AlternateContent>
  <xr:revisionPtr revIDLastSave="0" documentId="13_ncr:1_{B6ABCC77-3196-497E-B397-EA4EB06F400A}" xr6:coauthVersionLast="36" xr6:coauthVersionMax="36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Section'!$A$6:$G$30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Section'!$A$1:$IU$23</definedName>
    <definedName name="XEverything">#REF!</definedName>
    <definedName name="XITEMS" localSheetId="1">'By Section'!$A$7:$IU$23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15" l="1"/>
  <c r="A9" i="15"/>
  <c r="A10" i="15" s="1"/>
  <c r="A11" i="15" s="1"/>
  <c r="A12" i="15" s="1"/>
  <c r="A13" i="15" s="1"/>
  <c r="G9" i="15"/>
  <c r="G10" i="15"/>
  <c r="G11" i="15"/>
  <c r="G12" i="15"/>
  <c r="G13" i="15"/>
  <c r="G17" i="15"/>
  <c r="G14" i="15" l="1"/>
  <c r="G26" i="15" l="1"/>
  <c r="G18" i="15" l="1"/>
  <c r="G19" i="15"/>
  <c r="G20" i="15"/>
  <c r="G21" i="15"/>
  <c r="G22" i="15"/>
  <c r="G23" i="15" l="1"/>
  <c r="A18" i="15"/>
  <c r="A19" i="15" s="1"/>
  <c r="A20" i="15" s="1"/>
  <c r="A21" i="15" s="1"/>
  <c r="A22" i="15" s="1"/>
  <c r="G27" i="15" l="1"/>
  <c r="A26" i="15"/>
  <c r="B26" i="15"/>
  <c r="A27" i="15"/>
  <c r="B27" i="15"/>
  <c r="F2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<sst xmlns="http://schemas.openxmlformats.org/spreadsheetml/2006/main" count="63" uniqueCount="37">
  <si>
    <t>UNIT PRICES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</si>
  <si>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</si>
  <si>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</si>
  <si>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</si>
  <si>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</si>
  <si>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</si>
  <si>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</si>
  <si>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</si>
  <si>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</si>
  <si>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</si>
  <si>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</si>
  <si>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</si>
  <si>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(See "Prices" clause in tender document)</t>
  </si>
  <si>
    <t>Subtotal:</t>
  </si>
  <si>
    <t>SUMMARY</t>
  </si>
  <si>
    <t>B</t>
  </si>
  <si>
    <t>A</t>
  </si>
  <si>
    <t>Section A</t>
  </si>
  <si>
    <t>Section B</t>
  </si>
  <si>
    <t>Section Subtotal</t>
  </si>
  <si>
    <t>E2.3</t>
  </si>
  <si>
    <t>E2.5</t>
  </si>
  <si>
    <t>E2.6</t>
  </si>
  <si>
    <t>Asphalt Emulsified HF 150 S</t>
  </si>
  <si>
    <t>Tonne</t>
  </si>
  <si>
    <t>Asphalt Emulsified RS 1</t>
  </si>
  <si>
    <t>E2.4</t>
  </si>
  <si>
    <t>Asphalt Emulsified RS 1 Winter Blend</t>
  </si>
  <si>
    <t>Asphalt Emulsified SS 1</t>
  </si>
  <si>
    <t>Asphalt Emulsified SS 1 Drum (205L)</t>
  </si>
  <si>
    <t>E2.7</t>
  </si>
  <si>
    <t>Litre</t>
  </si>
  <si>
    <t>Drum Deposit (if applicable)</t>
  </si>
  <si>
    <t>D14</t>
  </si>
  <si>
    <t>Each</t>
  </si>
  <si>
    <t xml:space="preserve">Alternative 1 (award as a whole) </t>
  </si>
  <si>
    <t>Alternative 2 (Award seperatly)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</si>
</sst>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02">
    <xf numFmtId="0" fontId="0" fillId="0" borderId="0" xfId="0"/>
    <xf numFmtId="0" fontId="42" fillId="24" borderId="0" xfId="114" applyNumberFormat="1"/>
    <xf numFmtId="0" fontId="42" fillId="24" borderId="0" xfId="114" applyNumberFormat="1" applyAlignment="1">
      <alignment horizontal="right"/>
    </xf>
    <xf numFmtId="0" fontId="42" fillId="24" borderId="0" xfId="114" applyNumberFormat="1" applyAlignment="1">
      <alignment horizontal="center"/>
    </xf>
    <xf numFmtId="0" fontId="42" fillId="24" borderId="0" xfId="114" applyNumberFormat="1" applyAlignment="1">
      <alignment vertical="top"/>
    </xf>
    <xf numFmtId="0" fontId="42" fillId="24" borderId="18" xfId="114" applyNumberFormat="1" applyBorder="1" applyAlignment="1">
      <alignment horizontal="right"/>
    </xf>
    <xf numFmtId="7" fontId="42" fillId="24" borderId="14" xfId="114" applyNumberFormat="1" applyBorder="1" applyAlignment="1">
      <alignment horizontal="right"/>
    </xf>
    <xf numFmtId="0" fontId="42" fillId="24" borderId="14" xfId="114" applyNumberFormat="1" applyBorder="1"/>
    <xf numFmtId="0" fontId="42" fillId="24" borderId="14" xfId="114" applyNumberFormat="1" applyBorder="1" applyAlignment="1">
      <alignment horizontal="center"/>
    </xf>
    <xf numFmtId="0" fontId="42" fillId="24" borderId="15" xfId="114" applyNumberFormat="1" applyBorder="1" applyAlignment="1">
      <alignment vertical="top"/>
    </xf>
    <xf numFmtId="0" fontId="42" fillId="24" borderId="0" xfId="114" applyNumberFormat="1" applyAlignment="1"/>
    <xf numFmtId="0" fontId="42" fillId="24" borderId="0" xfId="114" applyNumberFormat="1" applyAlignment="1">
      <alignment vertical="center"/>
    </xf>
    <xf numFmtId="7" fontId="42" fillId="24" borderId="49" xfId="114" applyNumberFormat="1" applyBorder="1" applyAlignment="1">
      <alignment horizontal="right"/>
    </xf>
    <xf numFmtId="0" fontId="42" fillId="24" borderId="0" xfId="114" applyNumberFormat="1" applyAlignment="1">
      <alignment horizontal="centerContinuous" vertical="center"/>
    </xf>
    <xf numFmtId="7" fontId="40" fillId="24" borderId="0" xfId="114" applyNumberFormat="1" applyFont="1" applyAlignment="1">
      <alignment horizontal="centerContinuous" vertical="center"/>
    </xf>
    <xf numFmtId="1" fontId="42" fillId="24" borderId="0" xfId="114" applyNumberFormat="1" applyAlignment="1">
      <alignment horizontal="centerContinuous" vertical="top"/>
    </xf>
    <xf numFmtId="0" fontId="37" fillId="24" borderId="0" xfId="114" applyNumberFormat="1" applyFont="1" applyAlignment="1">
      <alignment horizontal="centerContinuous" vertical="center"/>
    </xf>
    <xf numFmtId="7" fontId="39" fillId="24" borderId="0" xfId="114" applyNumberFormat="1" applyFont="1" applyAlignment="1">
      <alignment horizontal="centerContinuous" vertical="center"/>
    </xf>
    <xf numFmtId="1" fontId="37" fillId="24" borderId="0" xfId="114" applyNumberFormat="1" applyFont="1" applyAlignment="1">
      <alignment horizontal="centerContinuous" vertical="top"/>
    </xf>
    <xf numFmtId="0" fontId="26" fillId="24" borderId="48" xfId="114" applyNumberFormat="1" applyFont="1" applyBorder="1" applyAlignment="1">
      <alignment horizontal="center" vertical="center"/>
    </xf>
    <xf numFmtId="164" fontId="2" fillId="0" borderId="10" xfId="115" applyNumberFormat="1" applyFont="1" applyBorder="1" applyAlignment="1" applyProtection="1"/>
    <xf numFmtId="0" fontId="26" fillId="24" borderId="34" xfId="114" applyNumberFormat="1" applyFont="1" applyBorder="1" applyAlignment="1">
      <alignment horizontal="center" vertical="center"/>
    </xf>
    <xf numFmtId="7" fontId="2" fillId="24" borderId="34" xfId="114" applyNumberFormat="1" applyFont="1" applyBorder="1" applyAlignment="1">
      <alignment horizontal="right"/>
    </xf>
    <xf numFmtId="0" fontId="2" fillId="24" borderId="43" xfId="114" applyNumberFormat="1" applyFont="1" applyBorder="1" applyAlignment="1">
      <alignment vertical="top"/>
    </xf>
    <xf numFmtId="0" fontId="1" fillId="24" borderId="42" xfId="114" applyNumberFormat="1" applyFont="1" applyBorder="1" applyAlignment="1">
      <alignment horizontal="centerContinuous"/>
    </xf>
    <xf numFmtId="0" fontId="2" fillId="24" borderId="42" xfId="114" applyNumberFormat="1" applyFont="1" applyBorder="1" applyAlignment="1">
      <alignment horizontal="centerContinuous"/>
    </xf>
    <xf numFmtId="0" fontId="2" fillId="24" borderId="0" xfId="114" applyNumberFormat="1" applyFont="1" applyAlignment="1">
      <alignment horizontal="right" vertical="center"/>
    </xf>
    <xf numFmtId="0" fontId="26" fillId="24" borderId="30" xfId="114" applyNumberFormat="1" applyFont="1" applyBorder="1" applyAlignment="1">
      <alignment horizontal="center"/>
    </xf>
    <xf numFmtId="1" fontId="27" fillId="24" borderId="29" xfId="114" applyNumberFormat="1" applyFont="1" applyBorder="1" applyAlignment="1">
      <alignment horizontal="left"/>
    </xf>
    <xf numFmtId="1" fontId="2" fillId="24" borderId="29" xfId="114" applyNumberFormat="1" applyFont="1" applyBorder="1" applyAlignment="1">
      <alignment horizontal="center"/>
    </xf>
    <xf numFmtId="1" fontId="2" fillId="24" borderId="29" xfId="114" applyNumberFormat="1" applyFont="1" applyBorder="1"/>
    <xf numFmtId="7" fontId="1" fillId="24" borderId="28" xfId="114" applyNumberFormat="1" applyFont="1" applyBorder="1" applyAlignment="1">
      <alignment horizontal="right"/>
    </xf>
    <xf numFmtId="7" fontId="2" fillId="24" borderId="28" xfId="114" applyNumberFormat="1" applyFont="1" applyBorder="1" applyAlignment="1">
      <alignment horizontal="right"/>
    </xf>
    <xf numFmtId="0" fontId="42" fillId="24" borderId="49" xfId="114" applyNumberFormat="1" applyBorder="1" applyAlignment="1" applyProtection="1">
      <alignment horizontal="right"/>
    </xf>
    <xf numFmtId="4" fontId="2" fillId="24" borderId="53" xfId="114" applyNumberFormat="1" applyFont="1" applyBorder="1" applyAlignment="1" applyProtection="1">
      <alignment horizontal="right"/>
    </xf>
    <xf numFmtId="0" fontId="2" fillId="24" borderId="41" xfId="114" applyNumberFormat="1" applyFont="1" applyBorder="1" applyAlignment="1" applyProtection="1">
      <alignment horizontal="right"/>
    </xf>
    <xf numFmtId="0" fontId="2" fillId="24" borderId="38" xfId="114" applyNumberFormat="1" applyFont="1" applyBorder="1" applyAlignment="1" applyProtection="1">
      <alignment horizontal="right" vertical="center"/>
    </xf>
    <xf numFmtId="7" fontId="2" fillId="24" borderId="34" xfId="114" applyNumberFormat="1" applyFont="1" applyBorder="1" applyAlignment="1" applyProtection="1">
      <alignment horizontal="right"/>
    </xf>
    <xf numFmtId="4" fontId="2" fillId="0" borderId="52" xfId="0" applyNumberFormat="1" applyFont="1" applyBorder="1" applyAlignment="1" applyProtection="1">
      <alignment horizontal="right"/>
      <protection locked="0"/>
    </xf>
    <xf numFmtId="1" fontId="44" fillId="24" borderId="54" xfId="111" applyNumberFormat="1" applyFont="1" applyBorder="1" applyAlignment="1">
      <alignment vertical="center" wrapText="1"/>
    </xf>
    <xf numFmtId="1" fontId="44" fillId="24" borderId="55" xfId="111" applyNumberFormat="1" applyFont="1" applyBorder="1" applyAlignment="1">
      <alignment vertical="center" wrapText="1"/>
    </xf>
    <xf numFmtId="1" fontId="44" fillId="24" borderId="56" xfId="111" applyNumberFormat="1" applyFont="1" applyBorder="1" applyAlignment="1">
      <alignment vertical="center" wrapText="1"/>
    </xf>
    <xf numFmtId="7" fontId="2" fillId="24" borderId="58" xfId="114" applyNumberFormat="1" applyFont="1" applyBorder="1" applyAlignment="1">
      <alignment horizontal="right"/>
    </xf>
    <xf numFmtId="4" fontId="2" fillId="24" borderId="35" xfId="114" applyNumberFormat="1" applyFont="1" applyBorder="1" applyAlignment="1" applyProtection="1">
      <alignment horizontal="right"/>
    </xf>
    <xf numFmtId="39" fontId="2" fillId="24" borderId="58" xfId="114" applyNumberFormat="1" applyFont="1" applyBorder="1" applyAlignment="1">
      <alignment horizontal="right"/>
    </xf>
    <xf numFmtId="0" fontId="2" fillId="24" borderId="0" xfId="114" applyNumberFormat="1" applyFont="1" applyAlignment="1">
      <alignment vertical="top"/>
    </xf>
    <xf numFmtId="0" fontId="2" fillId="24" borderId="0" xfId="114" applyNumberFormat="1" applyFont="1" applyAlignment="1"/>
    <xf numFmtId="7" fontId="2" fillId="24" borderId="0" xfId="114" applyNumberFormat="1" applyFont="1" applyAlignment="1">
      <alignment vertical="center"/>
    </xf>
    <xf numFmtId="2" fontId="2" fillId="24" borderId="0" xfId="114" applyNumberFormat="1" applyFont="1" applyAlignment="1"/>
    <xf numFmtId="0" fontId="2" fillId="24" borderId="20" xfId="114" applyNumberFormat="1" applyFont="1" applyBorder="1" applyAlignment="1">
      <alignment horizontal="center" vertical="top"/>
    </xf>
    <xf numFmtId="0" fontId="2" fillId="24" borderId="21" xfId="114" applyNumberFormat="1" applyFont="1" applyBorder="1" applyAlignment="1">
      <alignment horizontal="center"/>
    </xf>
    <xf numFmtId="0" fontId="2" fillId="24" borderId="20" xfId="114" applyNumberFormat="1" applyFont="1" applyBorder="1" applyAlignment="1">
      <alignment horizontal="center"/>
    </xf>
    <xf numFmtId="0" fontId="2" fillId="24" borderId="22" xfId="114" applyNumberFormat="1" applyFont="1" applyBorder="1" applyAlignment="1">
      <alignment horizontal="center"/>
    </xf>
    <xf numFmtId="0" fontId="2" fillId="24" borderId="23" xfId="114" applyNumberFormat="1" applyFont="1" applyBorder="1" applyAlignment="1">
      <alignment vertical="top"/>
    </xf>
    <xf numFmtId="0" fontId="2" fillId="24" borderId="24" xfId="114" applyNumberFormat="1" applyFont="1" applyBorder="1"/>
    <xf numFmtId="0" fontId="2" fillId="24" borderId="23" xfId="114" applyNumberFormat="1" applyFont="1" applyBorder="1" applyAlignment="1">
      <alignment horizontal="center"/>
    </xf>
    <xf numFmtId="0" fontId="2" fillId="24" borderId="25" xfId="114" applyNumberFormat="1" applyFont="1" applyBorder="1"/>
    <xf numFmtId="0" fontId="2" fillId="24" borderId="25" xfId="114" applyNumberFormat="1" applyFont="1" applyBorder="1" applyAlignment="1">
      <alignment horizontal="center"/>
    </xf>
    <xf numFmtId="7" fontId="2" fillId="24" borderId="25" xfId="114" applyNumberFormat="1" applyFont="1" applyBorder="1" applyAlignment="1">
      <alignment horizontal="right"/>
    </xf>
    <xf numFmtId="0" fontId="2" fillId="24" borderId="23" xfId="114" applyNumberFormat="1" applyFont="1" applyBorder="1" applyAlignment="1">
      <alignment horizontal="right"/>
    </xf>
    <xf numFmtId="0" fontId="43" fillId="24" borderId="0" xfId="114" applyNumberFormat="1" applyFont="1" applyAlignment="1">
      <alignment horizontal="centerContinuous" vertical="center"/>
    </xf>
    <xf numFmtId="7" fontId="2" fillId="24" borderId="22" xfId="114" applyNumberFormat="1" applyFont="1" applyBorder="1" applyAlignment="1">
      <alignment horizontal="center"/>
    </xf>
    <xf numFmtId="0" fontId="36" fillId="24" borderId="0" xfId="114" applyNumberFormat="1" applyFont="1" applyAlignment="1">
      <alignment horizontal="center" vertical="center"/>
    </xf>
    <xf numFmtId="49" fontId="0" fillId="0" borderId="59" xfId="0" applyNumberFormat="1" applyBorder="1" applyAlignment="1" applyProtection="1">
      <alignment horizontal="left" vertical="top" wrapText="1"/>
    </xf>
    <xf numFmtId="49" fontId="2" fillId="0" borderId="59" xfId="0" applyNumberFormat="1" applyFont="1" applyBorder="1" applyAlignment="1" applyProtection="1">
      <alignment horizontal="center" vertical="top" wrapText="1"/>
    </xf>
    <xf numFmtId="0" fontId="2" fillId="0" borderId="59" xfId="0" applyFont="1" applyBorder="1" applyAlignment="1" applyProtection="1">
      <alignment horizontal="center"/>
    </xf>
    <xf numFmtId="3" fontId="0" fillId="0" borderId="59" xfId="0" applyNumberFormat="1" applyBorder="1" applyAlignment="1" applyProtection="1">
      <alignment horizontal="center"/>
    </xf>
    <xf numFmtId="49" fontId="0" fillId="0" borderId="60" xfId="0" applyNumberFormat="1" applyBorder="1" applyAlignment="1" applyProtection="1">
      <alignment horizontal="left" vertical="top" wrapText="1"/>
    </xf>
    <xf numFmtId="49" fontId="2" fillId="0" borderId="60" xfId="0" applyNumberFormat="1" applyFont="1" applyBorder="1" applyAlignment="1" applyProtection="1">
      <alignment horizontal="center" vertical="top" wrapText="1"/>
    </xf>
    <xf numFmtId="0" fontId="2" fillId="0" borderId="60" xfId="0" applyFont="1" applyBorder="1" applyAlignment="1" applyProtection="1">
      <alignment horizontal="center"/>
    </xf>
    <xf numFmtId="3" fontId="0" fillId="0" borderId="60" xfId="0" applyNumberFormat="1" applyBorder="1" applyAlignment="1" applyProtection="1">
      <alignment horizontal="center"/>
    </xf>
    <xf numFmtId="49" fontId="0" fillId="0" borderId="61" xfId="0" applyNumberFormat="1" applyBorder="1" applyAlignment="1" applyProtection="1">
      <alignment horizontal="left" vertical="top" wrapText="1"/>
    </xf>
    <xf numFmtId="49" fontId="2" fillId="0" borderId="61" xfId="0" applyNumberFormat="1" applyFont="1" applyBorder="1" applyAlignment="1" applyProtection="1">
      <alignment horizontal="center" vertical="top" wrapText="1"/>
    </xf>
    <xf numFmtId="0" fontId="2" fillId="0" borderId="61" xfId="0" applyFont="1" applyBorder="1" applyAlignment="1" applyProtection="1">
      <alignment horizontal="center"/>
    </xf>
    <xf numFmtId="3" fontId="0" fillId="0" borderId="61" xfId="0" applyNumberFormat="1" applyBorder="1" applyAlignment="1" applyProtection="1">
      <alignment horizontal="center"/>
    </xf>
    <xf numFmtId="1" fontId="44" fillId="24" borderId="37" xfId="114" applyNumberFormat="1" applyFont="1" applyBorder="1" applyAlignment="1">
      <alignment horizontal="left" vertical="center" wrapText="1"/>
    </xf>
    <xf numFmtId="0" fontId="2" fillId="24" borderId="36" xfId="114" applyNumberFormat="1" applyFont="1" applyBorder="1" applyAlignment="1">
      <alignment vertical="center" wrapText="1"/>
    </xf>
    <xf numFmtId="0" fontId="1" fillId="24" borderId="47" xfId="114" applyNumberFormat="1" applyFont="1" applyBorder="1" applyAlignment="1"/>
    <xf numFmtId="0" fontId="2" fillId="24" borderId="46" xfId="114" applyNumberFormat="1" applyFont="1" applyBorder="1" applyAlignment="1"/>
    <xf numFmtId="0" fontId="2" fillId="24" borderId="45" xfId="114" applyNumberFormat="1" applyFont="1" applyBorder="1" applyAlignment="1"/>
    <xf numFmtId="1" fontId="44" fillId="24" borderId="51" xfId="111" applyNumberFormat="1" applyFont="1" applyBorder="1" applyAlignment="1">
      <alignment horizontal="left" vertical="center" wrapText="1"/>
    </xf>
    <xf numFmtId="1" fontId="44" fillId="24" borderId="50" xfId="111" applyNumberFormat="1" applyFont="1" applyBorder="1" applyAlignment="1">
      <alignment horizontal="left" vertical="center" wrapText="1"/>
    </xf>
    <xf numFmtId="1" fontId="44" fillId="24" borderId="57" xfId="111" applyNumberFormat="1" applyFont="1" applyBorder="1" applyAlignment="1">
      <alignment horizontal="left" vertical="center" wrapText="1"/>
    </xf>
    <xf numFmtId="1" fontId="44" fillId="24" borderId="54" xfId="111" applyNumberFormat="1" applyFont="1" applyBorder="1" applyAlignment="1">
      <alignment horizontal="left" vertical="center" wrapText="1"/>
    </xf>
    <xf numFmtId="1" fontId="44" fillId="24" borderId="55" xfId="111" applyNumberFormat="1" applyFont="1" applyBorder="1" applyAlignment="1">
      <alignment horizontal="left" vertical="center" wrapText="1"/>
    </xf>
    <xf numFmtId="1" fontId="44" fillId="24" borderId="56" xfId="111" applyNumberFormat="1" applyFont="1" applyBorder="1" applyAlignment="1">
      <alignment horizontal="left" vertical="center" wrapText="1"/>
    </xf>
    <xf numFmtId="0" fontId="26" fillId="24" borderId="0" xfId="114" applyNumberFormat="1" applyFont="1" applyBorder="1" applyAlignment="1"/>
    <xf numFmtId="0" fontId="26" fillId="24" borderId="44" xfId="114" applyNumberFormat="1" applyFont="1" applyBorder="1" applyAlignment="1"/>
    <xf numFmtId="1" fontId="27" fillId="24" borderId="37" xfId="114" applyNumberFormat="1" applyFont="1" applyBorder="1" applyAlignment="1">
      <alignment horizontal="left" vertical="center" wrapText="1"/>
    </xf>
    <xf numFmtId="0" fontId="2" fillId="24" borderId="35" xfId="114" applyNumberFormat="1" applyFont="1" applyBorder="1" applyAlignment="1">
      <alignment vertical="center" wrapText="1"/>
    </xf>
    <xf numFmtId="1" fontId="27" fillId="24" borderId="33" xfId="114" applyNumberFormat="1" applyFont="1" applyBorder="1" applyAlignment="1">
      <alignment horizontal="left" vertical="center" wrapText="1"/>
    </xf>
    <xf numFmtId="0" fontId="2" fillId="24" borderId="32" xfId="114" applyNumberFormat="1" applyFont="1" applyBorder="1" applyAlignment="1">
      <alignment vertical="center" wrapText="1"/>
    </xf>
    <xf numFmtId="0" fontId="2" fillId="24" borderId="31" xfId="114" applyNumberFormat="1" applyFont="1" applyBorder="1" applyAlignment="1">
      <alignment vertical="center" wrapText="1"/>
    </xf>
    <xf numFmtId="0" fontId="42" fillId="24" borderId="16" xfId="114" applyNumberFormat="1" applyBorder="1" applyAlignment="1"/>
    <xf numFmtId="0" fontId="42" fillId="24" borderId="17" xfId="114" applyNumberFormat="1" applyBorder="1" applyAlignment="1"/>
    <xf numFmtId="7" fontId="42" fillId="24" borderId="26" xfId="114" applyNumberFormat="1" applyBorder="1" applyAlignment="1">
      <alignment horizontal="center"/>
    </xf>
    <xf numFmtId="0" fontId="42" fillId="24" borderId="27" xfId="114" applyNumberFormat="1" applyBorder="1" applyAlignment="1"/>
    <xf numFmtId="0" fontId="1" fillId="24" borderId="40" xfId="114" applyNumberFormat="1" applyFont="1" applyBorder="1" applyAlignment="1">
      <alignment vertical="center"/>
    </xf>
    <xf numFmtId="0" fontId="2" fillId="24" borderId="39" xfId="114" applyNumberFormat="1" applyFont="1" applyBorder="1" applyAlignment="1">
      <alignment vertical="center"/>
    </xf>
    <xf numFmtId="4" fontId="2" fillId="24" borderId="19" xfId="114" applyNumberFormat="1" applyFont="1" applyBorder="1" applyAlignment="1" applyProtection="1">
      <alignment horizontal="right"/>
      <protection locked="0"/>
    </xf>
    <xf numFmtId="39" fontId="2" fillId="24" borderId="52" xfId="114" applyNumberFormat="1" applyFont="1" applyBorder="1" applyAlignment="1" applyProtection="1">
      <alignment horizontal="right"/>
      <protection locked="0"/>
    </xf>
    <xf numFmtId="39" fontId="2" fillId="24" borderId="19" xfId="114" applyNumberFormat="1" applyFon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30"/>
  <sheetViews>
    <sheetView tabSelected="1" showOutlineSymbols="0" topLeftCell="A10" zoomScaleNormal="100" zoomScaleSheetLayoutView="75" zoomScalePageLayoutView="85" workbookViewId="0">
      <selection activeCell="F9" sqref="F9"/>
    </sheetView>
  </sheetViews>
  <sheetFormatPr defaultColWidth="13.5703125" defaultRowHeight="15" x14ac:dyDescent="0.2"/>
  <cols>
    <col min="1" max="1" width="11.28515625" style="4" customWidth="1"/>
    <col min="2" max="2" width="47.28515625" style="1" customWidth="1"/>
    <col min="3" max="3" width="16.42578125" style="3" customWidth="1"/>
    <col min="4" max="4" width="8.7109375" style="1" customWidth="1"/>
    <col min="5" max="5" width="15.140625" style="1" customWidth="1"/>
    <col min="6" max="6" width="15.140625" style="2" customWidth="1"/>
    <col min="7" max="7" width="21.5703125" style="2" customWidth="1"/>
    <col min="8" max="8" width="15.5703125" style="1" customWidth="1"/>
    <col min="9" max="9" width="33.85546875" style="1" customWidth="1"/>
    <col min="10" max="16384" width="13.5703125" style="1"/>
  </cols>
  <sheetData>
    <row r="1" spans="1:7" ht="15.75" x14ac:dyDescent="0.2">
      <c r="A1" s="18" t="s">
        <v>1</v>
      </c>
      <c r="B1" s="16"/>
      <c r="C1" s="60"/>
      <c r="D1" s="16"/>
      <c r="E1" s="16"/>
      <c r="F1" s="17"/>
      <c r="G1" s="16"/>
    </row>
    <row r="2" spans="1:7" x14ac:dyDescent="0.2">
      <c r="A2" s="15"/>
      <c r="B2" s="13"/>
      <c r="C2" s="62" t="s">
        <v>12</v>
      </c>
      <c r="D2" s="13"/>
      <c r="E2" s="13"/>
      <c r="F2" s="14"/>
      <c r="G2" s="13"/>
    </row>
    <row r="3" spans="1:7" x14ac:dyDescent="0.2">
      <c r="A3" s="45" t="s">
        <v>0</v>
      </c>
      <c r="B3" s="46"/>
      <c r="C3" s="46"/>
      <c r="D3" s="46"/>
      <c r="E3" s="46"/>
      <c r="F3" s="47"/>
      <c r="G3" s="48"/>
    </row>
    <row r="4" spans="1:7" x14ac:dyDescent="0.2">
      <c r="A4" s="49" t="s">
        <v>2</v>
      </c>
      <c r="B4" s="50" t="s">
        <v>3</v>
      </c>
      <c r="C4" s="51" t="s">
        <v>4</v>
      </c>
      <c r="D4" s="52" t="s">
        <v>5</v>
      </c>
      <c r="E4" s="52" t="s">
        <v>6</v>
      </c>
      <c r="F4" s="61" t="s">
        <v>7</v>
      </c>
      <c r="G4" s="51" t="s">
        <v>8</v>
      </c>
    </row>
    <row r="5" spans="1:7" ht="15.75" thickBot="1" x14ac:dyDescent="0.25">
      <c r="A5" s="53"/>
      <c r="B5" s="54"/>
      <c r="C5" s="55" t="s">
        <v>9</v>
      </c>
      <c r="D5" s="56"/>
      <c r="E5" s="57" t="s">
        <v>10</v>
      </c>
      <c r="F5" s="58"/>
      <c r="G5" s="59"/>
    </row>
    <row r="6" spans="1:7" ht="30" customHeight="1" thickTop="1" thickBot="1" x14ac:dyDescent="0.25">
      <c r="A6" s="77" t="s">
        <v>17</v>
      </c>
      <c r="B6" s="78"/>
      <c r="C6" s="78"/>
      <c r="D6" s="78"/>
      <c r="E6" s="79"/>
      <c r="F6" s="12"/>
      <c r="G6" s="33"/>
    </row>
    <row r="7" spans="1:7" s="11" customFormat="1" ht="30" customHeight="1" thickTop="1" x14ac:dyDescent="0.2">
      <c r="A7" s="19" t="s">
        <v>16</v>
      </c>
      <c r="B7" s="39" t="s">
        <v>35</v>
      </c>
      <c r="C7" s="40"/>
      <c r="D7" s="40"/>
      <c r="E7" s="40"/>
      <c r="F7" s="40"/>
      <c r="G7" s="41"/>
    </row>
    <row r="8" spans="1:7" x14ac:dyDescent="0.2">
      <c r="A8" s="20">
        <v>1</v>
      </c>
      <c r="B8" s="63" t="s">
        <v>23</v>
      </c>
      <c r="C8" s="64" t="s">
        <v>20</v>
      </c>
      <c r="D8" s="65" t="s">
        <v>24</v>
      </c>
      <c r="E8" s="66">
        <v>320</v>
      </c>
      <c r="F8" s="38">
        <v>0</v>
      </c>
      <c r="G8" s="34">
        <f>ROUND(E8*F8,2)</f>
        <v>0</v>
      </c>
    </row>
    <row r="9" spans="1:7" x14ac:dyDescent="0.2">
      <c r="A9" s="20">
        <f>A8+1</f>
        <v>2</v>
      </c>
      <c r="B9" s="67" t="s">
        <v>25</v>
      </c>
      <c r="C9" s="68" t="s">
        <v>26</v>
      </c>
      <c r="D9" s="69" t="s">
        <v>24</v>
      </c>
      <c r="E9" s="70">
        <v>100</v>
      </c>
      <c r="F9" s="99">
        <v>0</v>
      </c>
      <c r="G9" s="34">
        <f t="shared" ref="G9:G13" si="0">ROUND(E9*F9,2)</f>
        <v>0</v>
      </c>
    </row>
    <row r="10" spans="1:7" x14ac:dyDescent="0.2">
      <c r="A10" s="20">
        <f t="shared" ref="A10:A13" si="1">A9+1</f>
        <v>3</v>
      </c>
      <c r="B10" s="67" t="s">
        <v>27</v>
      </c>
      <c r="C10" s="68" t="s">
        <v>21</v>
      </c>
      <c r="D10" s="69" t="s">
        <v>24</v>
      </c>
      <c r="E10" s="70">
        <v>80</v>
      </c>
      <c r="F10" s="99">
        <v>0</v>
      </c>
      <c r="G10" s="34">
        <f t="shared" si="0"/>
        <v>0</v>
      </c>
    </row>
    <row r="11" spans="1:7" x14ac:dyDescent="0.2">
      <c r="A11" s="20">
        <f t="shared" si="1"/>
        <v>4</v>
      </c>
      <c r="B11" s="67" t="s">
        <v>28</v>
      </c>
      <c r="C11" s="68" t="s">
        <v>22</v>
      </c>
      <c r="D11" s="69" t="s">
        <v>24</v>
      </c>
      <c r="E11" s="70">
        <v>160</v>
      </c>
      <c r="F11" s="99">
        <v>0</v>
      </c>
      <c r="G11" s="34">
        <f t="shared" si="0"/>
        <v>0</v>
      </c>
    </row>
    <row r="12" spans="1:7" x14ac:dyDescent="0.2">
      <c r="A12" s="20">
        <f t="shared" si="1"/>
        <v>5</v>
      </c>
      <c r="B12" s="67" t="s">
        <v>29</v>
      </c>
      <c r="C12" s="68" t="s">
        <v>30</v>
      </c>
      <c r="D12" s="69" t="s">
        <v>31</v>
      </c>
      <c r="E12" s="70">
        <v>10000</v>
      </c>
      <c r="F12" s="99">
        <v>0</v>
      </c>
      <c r="G12" s="34">
        <f t="shared" si="0"/>
        <v>0</v>
      </c>
    </row>
    <row r="13" spans="1:7" ht="15.75" thickBot="1" x14ac:dyDescent="0.25">
      <c r="A13" s="20">
        <f t="shared" si="1"/>
        <v>6</v>
      </c>
      <c r="B13" s="71" t="s">
        <v>32</v>
      </c>
      <c r="C13" s="72" t="s">
        <v>33</v>
      </c>
      <c r="D13" s="73" t="s">
        <v>34</v>
      </c>
      <c r="E13" s="74">
        <v>40</v>
      </c>
      <c r="F13" s="99">
        <v>0</v>
      </c>
      <c r="G13" s="34">
        <f t="shared" si="0"/>
        <v>0</v>
      </c>
    </row>
    <row r="14" spans="1:7" ht="16.5" thickTop="1" thickBot="1" x14ac:dyDescent="0.25">
      <c r="A14" s="21" t="s">
        <v>16</v>
      </c>
      <c r="B14" s="80"/>
      <c r="C14" s="81"/>
      <c r="D14" s="81"/>
      <c r="E14" s="82"/>
      <c r="F14" s="42" t="s">
        <v>13</v>
      </c>
      <c r="G14" s="43">
        <f>SUM(G8:G13)</f>
        <v>0</v>
      </c>
    </row>
    <row r="15" spans="1:7" ht="30" customHeight="1" thickTop="1" thickBot="1" x14ac:dyDescent="0.25">
      <c r="A15" s="86" t="s">
        <v>18</v>
      </c>
      <c r="B15" s="86"/>
      <c r="C15" s="86"/>
      <c r="D15" s="86"/>
      <c r="E15" s="86"/>
      <c r="F15" s="86"/>
      <c r="G15" s="87"/>
    </row>
    <row r="16" spans="1:7" s="11" customFormat="1" ht="30" customHeight="1" thickTop="1" x14ac:dyDescent="0.2">
      <c r="A16" s="19" t="s">
        <v>15</v>
      </c>
      <c r="B16" s="83" t="s">
        <v>36</v>
      </c>
      <c r="C16" s="84"/>
      <c r="D16" s="84"/>
      <c r="E16" s="84"/>
      <c r="F16" s="84"/>
      <c r="G16" s="85"/>
    </row>
    <row r="17" spans="1:7" x14ac:dyDescent="0.2">
      <c r="A17" s="20">
        <v>7</v>
      </c>
      <c r="B17" s="63" t="s">
        <v>23</v>
      </c>
      <c r="C17" s="64" t="s">
        <v>20</v>
      </c>
      <c r="D17" s="65" t="s">
        <v>24</v>
      </c>
      <c r="E17" s="66">
        <v>320</v>
      </c>
      <c r="F17" s="100">
        <v>0</v>
      </c>
      <c r="G17" s="34">
        <f t="shared" ref="G17:G22" si="2">ROUND(E17*F17,2)</f>
        <v>0</v>
      </c>
    </row>
    <row r="18" spans="1:7" x14ac:dyDescent="0.2">
      <c r="A18" s="20">
        <f>A17+1</f>
        <v>8</v>
      </c>
      <c r="B18" s="67" t="s">
        <v>25</v>
      </c>
      <c r="C18" s="68" t="s">
        <v>26</v>
      </c>
      <c r="D18" s="69" t="s">
        <v>24</v>
      </c>
      <c r="E18" s="70">
        <v>100</v>
      </c>
      <c r="F18" s="101">
        <v>0</v>
      </c>
      <c r="G18" s="34">
        <f t="shared" si="2"/>
        <v>0</v>
      </c>
    </row>
    <row r="19" spans="1:7" x14ac:dyDescent="0.2">
      <c r="A19" s="20">
        <f t="shared" ref="A19:A22" si="3">A18+1</f>
        <v>9</v>
      </c>
      <c r="B19" s="67" t="s">
        <v>27</v>
      </c>
      <c r="C19" s="68" t="s">
        <v>21</v>
      </c>
      <c r="D19" s="69" t="s">
        <v>24</v>
      </c>
      <c r="E19" s="70">
        <v>80</v>
      </c>
      <c r="F19" s="101">
        <v>0</v>
      </c>
      <c r="G19" s="34">
        <f t="shared" si="2"/>
        <v>0</v>
      </c>
    </row>
    <row r="20" spans="1:7" x14ac:dyDescent="0.2">
      <c r="A20" s="20">
        <f t="shared" si="3"/>
        <v>10</v>
      </c>
      <c r="B20" s="67" t="s">
        <v>28</v>
      </c>
      <c r="C20" s="68" t="s">
        <v>22</v>
      </c>
      <c r="D20" s="69" t="s">
        <v>24</v>
      </c>
      <c r="E20" s="70">
        <v>160</v>
      </c>
      <c r="F20" s="101">
        <v>0</v>
      </c>
      <c r="G20" s="34">
        <f t="shared" si="2"/>
        <v>0</v>
      </c>
    </row>
    <row r="21" spans="1:7" x14ac:dyDescent="0.2">
      <c r="A21" s="20">
        <f t="shared" si="3"/>
        <v>11</v>
      </c>
      <c r="B21" s="67" t="s">
        <v>29</v>
      </c>
      <c r="C21" s="68" t="s">
        <v>30</v>
      </c>
      <c r="D21" s="69" t="s">
        <v>31</v>
      </c>
      <c r="E21" s="70">
        <v>10000</v>
      </c>
      <c r="F21" s="101">
        <v>0</v>
      </c>
      <c r="G21" s="34">
        <f t="shared" si="2"/>
        <v>0</v>
      </c>
    </row>
    <row r="22" spans="1:7" ht="15.75" thickBot="1" x14ac:dyDescent="0.25">
      <c r="A22" s="20">
        <f t="shared" si="3"/>
        <v>12</v>
      </c>
      <c r="B22" s="71" t="s">
        <v>32</v>
      </c>
      <c r="C22" s="72" t="s">
        <v>33</v>
      </c>
      <c r="D22" s="73" t="s">
        <v>34</v>
      </c>
      <c r="E22" s="74">
        <v>40</v>
      </c>
      <c r="F22" s="101">
        <v>0</v>
      </c>
      <c r="G22" s="34">
        <f t="shared" si="2"/>
        <v>0</v>
      </c>
    </row>
    <row r="23" spans="1:7" s="11" customFormat="1" ht="16.5" thickTop="1" thickBot="1" x14ac:dyDescent="0.25">
      <c r="A23" s="21" t="s">
        <v>15</v>
      </c>
      <c r="B23" s="75"/>
      <c r="C23" s="76"/>
      <c r="D23" s="76"/>
      <c r="E23" s="76"/>
      <c r="F23" s="44" t="s">
        <v>13</v>
      </c>
      <c r="G23" s="43">
        <f>SUM(G17:G22)</f>
        <v>0</v>
      </c>
    </row>
    <row r="24" spans="1:7" ht="36" customHeight="1" thickTop="1" x14ac:dyDescent="0.2">
      <c r="A24" s="23"/>
      <c r="B24" s="24" t="s">
        <v>14</v>
      </c>
      <c r="C24" s="25"/>
      <c r="D24" s="25"/>
      <c r="E24" s="25"/>
      <c r="F24" s="25"/>
      <c r="G24" s="35"/>
    </row>
    <row r="25" spans="1:7" s="11" customFormat="1" ht="32.1" customHeight="1" x14ac:dyDescent="0.2">
      <c r="A25" s="97" t="s">
        <v>19</v>
      </c>
      <c r="B25" s="98"/>
      <c r="C25" s="98"/>
      <c r="D25" s="98"/>
      <c r="E25" s="98"/>
      <c r="F25" s="26"/>
      <c r="G25" s="36"/>
    </row>
    <row r="26" spans="1:7" ht="30" customHeight="1" thickBot="1" x14ac:dyDescent="0.25">
      <c r="A26" s="21" t="str">
        <f>A7</f>
        <v>A</v>
      </c>
      <c r="B26" s="88" t="str">
        <f>B7</f>
        <v xml:space="preserve">Alternative 1 (award as a whole) </v>
      </c>
      <c r="C26" s="76"/>
      <c r="D26" s="76"/>
      <c r="E26" s="89"/>
      <c r="F26" s="22" t="s">
        <v>13</v>
      </c>
      <c r="G26" s="37">
        <f>G14</f>
        <v>0</v>
      </c>
    </row>
    <row r="27" spans="1:7" ht="30" customHeight="1" thickTop="1" thickBot="1" x14ac:dyDescent="0.25">
      <c r="A27" s="21" t="str">
        <f>A16</f>
        <v>B</v>
      </c>
      <c r="B27" s="90" t="str">
        <f>B16</f>
        <v>Alternative 2 (Award seperatly)</v>
      </c>
      <c r="C27" s="91"/>
      <c r="D27" s="91"/>
      <c r="E27" s="92"/>
      <c r="F27" s="22" t="s">
        <v>13</v>
      </c>
      <c r="G27" s="37">
        <f>G23</f>
        <v>0</v>
      </c>
    </row>
    <row r="28" spans="1:7" ht="22.5" customHeight="1" thickTop="1" thickBot="1" x14ac:dyDescent="0.25">
      <c r="A28" s="27"/>
      <c r="B28" s="28"/>
      <c r="C28" s="29"/>
      <c r="D28" s="30"/>
      <c r="E28" s="30"/>
      <c r="F28" s="31"/>
      <c r="G28" s="32"/>
    </row>
    <row r="29" spans="1:7" s="10" customFormat="1" ht="37.9" customHeight="1" thickTop="1" x14ac:dyDescent="0.2">
      <c r="A29" s="93" t="s">
        <v>11</v>
      </c>
      <c r="B29" s="94"/>
      <c r="C29" s="94"/>
      <c r="D29" s="94"/>
      <c r="E29" s="94"/>
      <c r="F29" s="95">
        <f>SUM(G26:G27)</f>
        <v>0</v>
      </c>
      <c r="G29" s="96"/>
    </row>
    <row r="30" spans="1:7" ht="15.75" customHeight="1" x14ac:dyDescent="0.2">
      <c r="A30" s="9"/>
      <c r="B30" s="7"/>
      <c r="C30" s="8"/>
      <c r="D30" s="7"/>
      <c r="E30" s="7"/>
      <c r="F30" s="6"/>
      <c r="G30" s="5"/>
    </row>
  </sheetData>
  <sheetProtection algorithmName="SHA-512" hashValue="pIDx1D3HLj3xOhguJB8kB59gSGdRj093+vXL+8H7yqO+s7VX5HF61aSX+ZvSmssc/1bZAd8BB7/AOS27LbUQGw==" saltValue="2QxyLbXY9KEeB6uHTR8t6g==" spinCount="100000" sheet="1" objects="1" scenarios="1" selectLockedCells="1"/>
  <mergeCells count="10">
    <mergeCell ref="B26:E26"/>
    <mergeCell ref="B27:E27"/>
    <mergeCell ref="A29:E29"/>
    <mergeCell ref="F29:G29"/>
    <mergeCell ref="A25:E25"/>
    <mergeCell ref="B23:E23"/>
    <mergeCell ref="A6:E6"/>
    <mergeCell ref="B14:E14"/>
    <mergeCell ref="B16:G16"/>
    <mergeCell ref="A15:G15"/>
  </mergeCells>
  <pageMargins left="0.5" right="0.5" top="0.75" bottom="0.75" header="0.25" footer="0.25"/>
  <pageSetup scale="69" orientation="portrait" r:id="rId1"/>
  <headerFooter alignWithMargins="0">
    <oddHeader>&amp;LThe City of Winnipeg
Tender No. 64-2022 
&amp;RBid Submission
 Page &amp;P of &amp;N</oddHeader>
    <oddFooter xml:space="preserve">&amp;R__________________
Name of Bidder                    </oddFooter>
  </headerFooter>
  <rowBreaks count="1" manualBreakCount="1">
    <brk id="14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2022-02-28T17:21:20Z</cp:lastPrinted>
  <dcterms:created xsi:type="dcterms:W3CDTF">1999-10-18T14:40:40Z</dcterms:created>
  <dcterms:modified xsi:type="dcterms:W3CDTF">2022-03-01T22:20:05Z</dcterms:modified>
</cp:coreProperties>
</file>