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1-2022\WORK IN PROGRESS\61-2022\"/>
    </mc:Choice>
  </mc:AlternateContent>
  <xr:revisionPtr revIDLastSave="0" documentId="13_ncr:1_{51B413BB-8C9C-469B-9C93-DA93FC34FDD4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9" i="2" l="1"/>
  <c r="G14" i="2"/>
  <c r="G11" i="2"/>
  <c r="G10" i="2"/>
  <c r="G9" i="2" l="1"/>
  <c r="G7" i="2"/>
  <c r="G13" i="2" l="1"/>
  <c r="G21" i="2" l="1"/>
  <c r="G18" i="2"/>
  <c r="A16" i="2" l="1"/>
  <c r="A17" i="2" s="1"/>
  <c r="A18" i="2" l="1"/>
  <c r="A21" i="2" s="1"/>
  <c r="G8" i="2"/>
  <c r="G22" i="2" l="1"/>
  <c r="G20" i="2"/>
  <c r="G17" i="2"/>
  <c r="G16" i="2"/>
  <c r="G15" i="2"/>
  <c r="G12" i="2"/>
  <c r="G23" i="2" l="1"/>
  <c r="F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<sst xmlns="http://schemas.openxmlformats.org/spreadsheetml/2006/main" count="64" uniqueCount="45">
  <si>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</si>
  <si>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</si>
  <si>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</si>
  <si>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</si>
  <si>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</si>
  <si>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</si>
  <si>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</si>
  <si>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</si>
  <si>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</si>
  <si>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</si>
  <si>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</si>
  <si>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</si>
  <si>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</si>
  <si>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</si>
  <si>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</si>
  <si>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</si>
  <si>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E13</t>
  </si>
  <si>
    <t>E11</t>
  </si>
  <si>
    <t>(See B.10 "Prices" clause in tender document)</t>
  </si>
  <si>
    <t>EA</t>
  </si>
  <si>
    <t>E15</t>
  </si>
  <si>
    <t>E16</t>
  </si>
  <si>
    <t>E10</t>
  </si>
  <si>
    <t>Removal of existing play equipment, timbers and site furniture</t>
  </si>
  <si>
    <t>Excavate and legally dispose of existing materials for new play area</t>
  </si>
  <si>
    <t>Excavate and legally dispose of existing materials outside of proposed pathway and play areas</t>
  </si>
  <si>
    <t>Supply &amp; install double tier timber edging</t>
  </si>
  <si>
    <t>E18</t>
  </si>
  <si>
    <t>E19</t>
  </si>
  <si>
    <t>Supply and Install two-bay swing set</t>
  </si>
  <si>
    <t>Supply &amp; Install soil and sod</t>
  </si>
  <si>
    <t>Pick Up and Install benches</t>
  </si>
  <si>
    <t>Pick Up and Install waste receptacle</t>
  </si>
  <si>
    <t>Pick Up &amp; Install picnic table</t>
  </si>
  <si>
    <t>Rough grading</t>
  </si>
  <si>
    <t>Remove existing asphalt and granular base</t>
  </si>
  <si>
    <t>Supply and Install granular pavement</t>
  </si>
  <si>
    <t>Supply and Install engineered wood fibre safety surfacing c/w subsurface drainage</t>
  </si>
  <si>
    <t>E14/E15</t>
  </si>
  <si>
    <t>Supply and Install Subsurface Drainage Tied into Existing Catch Basin</t>
  </si>
  <si>
    <t>Supply and Install 2-5 play equipment</t>
  </si>
  <si>
    <t>Pick up &amp; install sandbox c/w 3 CM play sand</t>
  </si>
  <si>
    <t>Pick Up and Install double-sided park sign</t>
  </si>
  <si>
    <t>Budget: $106,000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</si>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</sst>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4" fontId="0" fillId="0" borderId="0" xfId="0" applyNumberFormat="1" applyBorder="1" applyAlignment="1" applyProtection="1">
      <alignment horizontal="righ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topLeftCell="A19" zoomScaleNormal="100" zoomScaleSheetLayoutView="85" workbookViewId="0">
      <selection activeCell="F24" sqref="F24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7"/>
      <c r="B1" s="67"/>
      <c r="C1" s="66" t="s">
        <v>7</v>
      </c>
      <c r="D1" s="66"/>
      <c r="G1" s="7"/>
    </row>
    <row r="2" spans="1:7" x14ac:dyDescent="0.2">
      <c r="A2" s="65"/>
      <c r="B2" s="65"/>
      <c r="C2" s="36" t="s">
        <v>18</v>
      </c>
      <c r="D2" s="36"/>
      <c r="E2" s="30"/>
      <c r="F2" s="8"/>
      <c r="G2" s="8"/>
    </row>
    <row r="3" spans="1:7" x14ac:dyDescent="0.2">
      <c r="A3" s="70" t="s">
        <v>43</v>
      </c>
      <c r="B3" s="70"/>
      <c r="C3" s="37"/>
      <c r="D3" s="38"/>
      <c r="E3" s="30"/>
      <c r="F3" s="8"/>
      <c r="G3" s="8"/>
    </row>
    <row r="4" spans="1:7" x14ac:dyDescent="0.2">
      <c r="A4" s="31" t="s">
        <v>8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71"/>
      <c r="B6" s="72"/>
      <c r="C6" s="72"/>
      <c r="D6" s="72"/>
      <c r="E6" s="72"/>
      <c r="F6" s="72"/>
      <c r="G6" s="73"/>
    </row>
    <row r="7" spans="1:7" ht="38.25" x14ac:dyDescent="0.2">
      <c r="A7" s="29">
        <v>1</v>
      </c>
      <c r="B7" s="44" t="s">
        <v>23</v>
      </c>
      <c r="C7" s="45" t="s">
        <v>22</v>
      </c>
      <c r="D7" s="46" t="s">
        <v>9</v>
      </c>
      <c r="E7" s="47">
        <v>1</v>
      </c>
      <c r="F7" s="27">
        <v>0</v>
      </c>
      <c r="G7" s="28">
        <f t="shared" ref="G7" si="0">ROUND(E7*F7,2)</f>
        <v>0</v>
      </c>
    </row>
    <row r="8" spans="1:7" ht="33.6" customHeight="1" x14ac:dyDescent="0.2">
      <c r="A8" s="29">
        <v>2</v>
      </c>
      <c r="B8" s="44" t="s">
        <v>24</v>
      </c>
      <c r="C8" s="45" t="s">
        <v>17</v>
      </c>
      <c r="D8" s="46" t="s">
        <v>13</v>
      </c>
      <c r="E8" s="47">
        <v>65</v>
      </c>
      <c r="F8" s="27">
        <v>0</v>
      </c>
      <c r="G8" s="28">
        <f t="shared" ref="G8" si="1">ROUND(E8*F8,2)</f>
        <v>0</v>
      </c>
    </row>
    <row r="9" spans="1:7" ht="37.5" customHeight="1" x14ac:dyDescent="0.2">
      <c r="A9" s="29">
        <v>3</v>
      </c>
      <c r="B9" s="44" t="s">
        <v>25</v>
      </c>
      <c r="C9" s="45" t="s">
        <v>17</v>
      </c>
      <c r="D9" s="46" t="s">
        <v>13</v>
      </c>
      <c r="E9" s="47">
        <v>25</v>
      </c>
      <c r="F9" s="27">
        <v>0</v>
      </c>
      <c r="G9" s="28">
        <f t="shared" ref="G9" si="2">ROUND(E9*F9,2)</f>
        <v>0</v>
      </c>
    </row>
    <row r="10" spans="1:7" ht="25.5" x14ac:dyDescent="0.2">
      <c r="A10" s="29">
        <v>4</v>
      </c>
      <c r="B10" s="50" t="s">
        <v>35</v>
      </c>
      <c r="C10" s="45" t="s">
        <v>17</v>
      </c>
      <c r="D10" s="46" t="s">
        <v>12</v>
      </c>
      <c r="E10" s="47">
        <v>63</v>
      </c>
      <c r="F10" s="27">
        <v>0</v>
      </c>
      <c r="G10" s="28">
        <f t="shared" ref="G10:G11" si="3">ROUND(E10*F10,2)</f>
        <v>0</v>
      </c>
    </row>
    <row r="11" spans="1:7" x14ac:dyDescent="0.2">
      <c r="A11" s="29">
        <v>5</v>
      </c>
      <c r="B11" s="50" t="s">
        <v>34</v>
      </c>
      <c r="C11" s="45" t="s">
        <v>17</v>
      </c>
      <c r="D11" s="46" t="s">
        <v>12</v>
      </c>
      <c r="E11" s="47">
        <v>75</v>
      </c>
      <c r="F11" s="27">
        <v>0</v>
      </c>
      <c r="G11" s="28">
        <f t="shared" si="3"/>
        <v>0</v>
      </c>
    </row>
    <row r="12" spans="1:7" ht="15.6" customHeight="1" x14ac:dyDescent="0.2">
      <c r="A12" s="29">
        <v>6</v>
      </c>
      <c r="B12" s="49" t="s">
        <v>36</v>
      </c>
      <c r="C12" s="45" t="s">
        <v>10</v>
      </c>
      <c r="D12" s="46" t="s">
        <v>12</v>
      </c>
      <c r="E12" s="47">
        <v>96</v>
      </c>
      <c r="F12" s="27">
        <v>0</v>
      </c>
      <c r="G12" s="28">
        <f t="shared" ref="G12:G22" si="4">ROUND(E12*F12,2)</f>
        <v>0</v>
      </c>
    </row>
    <row r="13" spans="1:7" ht="27.6" customHeight="1" x14ac:dyDescent="0.2">
      <c r="A13" s="29">
        <v>7</v>
      </c>
      <c r="B13" s="50" t="s">
        <v>26</v>
      </c>
      <c r="C13" s="45" t="s">
        <v>16</v>
      </c>
      <c r="D13" s="46" t="s">
        <v>14</v>
      </c>
      <c r="E13" s="47">
        <v>62</v>
      </c>
      <c r="F13" s="27">
        <v>0</v>
      </c>
      <c r="G13" s="28">
        <f t="shared" ref="G13:G14" si="5">ROUND(E13*F13,2)</f>
        <v>0</v>
      </c>
    </row>
    <row r="14" spans="1:7" ht="38.25" x14ac:dyDescent="0.2">
      <c r="A14" s="29">
        <v>8</v>
      </c>
      <c r="B14" s="50" t="s">
        <v>37</v>
      </c>
      <c r="C14" s="45" t="s">
        <v>38</v>
      </c>
      <c r="D14" s="46" t="s">
        <v>12</v>
      </c>
      <c r="E14" s="47">
        <v>215</v>
      </c>
      <c r="F14" s="27">
        <v>0</v>
      </c>
      <c r="G14" s="28">
        <f t="shared" si="5"/>
        <v>0</v>
      </c>
    </row>
    <row r="15" spans="1:7" ht="38.25" x14ac:dyDescent="0.2">
      <c r="A15" s="29">
        <v>9</v>
      </c>
      <c r="B15" s="48" t="s">
        <v>39</v>
      </c>
      <c r="C15" s="45" t="s">
        <v>20</v>
      </c>
      <c r="D15" s="46" t="s">
        <v>14</v>
      </c>
      <c r="E15" s="47">
        <v>9</v>
      </c>
      <c r="F15" s="27">
        <v>0</v>
      </c>
      <c r="G15" s="28">
        <f t="shared" si="4"/>
        <v>0</v>
      </c>
    </row>
    <row r="16" spans="1:7" x14ac:dyDescent="0.2">
      <c r="A16" s="29">
        <f t="shared" ref="A16:A21" si="6">A15+1</f>
        <v>10</v>
      </c>
      <c r="B16" s="44" t="s">
        <v>33</v>
      </c>
      <c r="C16" s="45" t="s">
        <v>21</v>
      </c>
      <c r="D16" s="46" t="s">
        <v>19</v>
      </c>
      <c r="E16" s="47">
        <v>1</v>
      </c>
      <c r="F16" s="27">
        <v>0</v>
      </c>
      <c r="G16" s="28">
        <f t="shared" si="4"/>
        <v>0</v>
      </c>
    </row>
    <row r="17" spans="1:7" ht="25.5" x14ac:dyDescent="0.2">
      <c r="A17" s="29">
        <f t="shared" si="6"/>
        <v>11</v>
      </c>
      <c r="B17" s="44" t="s">
        <v>42</v>
      </c>
      <c r="C17" s="45" t="s">
        <v>21</v>
      </c>
      <c r="D17" s="46" t="s">
        <v>19</v>
      </c>
      <c r="E17" s="47">
        <v>1</v>
      </c>
      <c r="F17" s="27">
        <v>0</v>
      </c>
      <c r="G17" s="28">
        <f t="shared" si="4"/>
        <v>0</v>
      </c>
    </row>
    <row r="18" spans="1:7" ht="25.5" x14ac:dyDescent="0.2">
      <c r="A18" s="29">
        <f t="shared" si="6"/>
        <v>12</v>
      </c>
      <c r="B18" s="44" t="s">
        <v>32</v>
      </c>
      <c r="C18" s="45" t="s">
        <v>21</v>
      </c>
      <c r="D18" s="46" t="s">
        <v>19</v>
      </c>
      <c r="E18" s="47">
        <v>1</v>
      </c>
      <c r="F18" s="27">
        <v>0</v>
      </c>
      <c r="G18" s="28">
        <f t="shared" ref="G18:G19" si="7">ROUND(E18*F18,2)</f>
        <v>0</v>
      </c>
    </row>
    <row r="19" spans="1:7" x14ac:dyDescent="0.2">
      <c r="A19" s="29">
        <v>13</v>
      </c>
      <c r="B19" s="44" t="s">
        <v>31</v>
      </c>
      <c r="C19" s="45" t="s">
        <v>21</v>
      </c>
      <c r="D19" s="46" t="s">
        <v>19</v>
      </c>
      <c r="E19" s="47">
        <v>2</v>
      </c>
      <c r="F19" s="27">
        <v>0</v>
      </c>
      <c r="G19" s="28">
        <f t="shared" si="7"/>
        <v>0</v>
      </c>
    </row>
    <row r="20" spans="1:7" ht="25.5" x14ac:dyDescent="0.2">
      <c r="A20" s="29">
        <v>14</v>
      </c>
      <c r="B20" s="44" t="s">
        <v>41</v>
      </c>
      <c r="C20" s="45" t="s">
        <v>21</v>
      </c>
      <c r="D20" s="46" t="s">
        <v>19</v>
      </c>
      <c r="E20" s="47">
        <v>1</v>
      </c>
      <c r="F20" s="27">
        <v>0</v>
      </c>
      <c r="G20" s="28">
        <f t="shared" si="4"/>
        <v>0</v>
      </c>
    </row>
    <row r="21" spans="1:7" x14ac:dyDescent="0.2">
      <c r="A21" s="29">
        <f t="shared" si="6"/>
        <v>15</v>
      </c>
      <c r="B21" s="44" t="s">
        <v>30</v>
      </c>
      <c r="C21" s="45" t="s">
        <v>15</v>
      </c>
      <c r="D21" s="46" t="s">
        <v>12</v>
      </c>
      <c r="E21" s="47">
        <v>288</v>
      </c>
      <c r="F21" s="27">
        <v>0</v>
      </c>
      <c r="G21" s="28">
        <f t="shared" si="4"/>
        <v>0</v>
      </c>
    </row>
    <row r="22" spans="1:7" ht="25.5" x14ac:dyDescent="0.2">
      <c r="A22" s="29">
        <v>16</v>
      </c>
      <c r="B22" s="44" t="s">
        <v>40</v>
      </c>
      <c r="C22" s="45" t="s">
        <v>27</v>
      </c>
      <c r="D22" s="46" t="s">
        <v>9</v>
      </c>
      <c r="E22" s="47">
        <v>1</v>
      </c>
      <c r="F22" s="27">
        <v>0</v>
      </c>
      <c r="G22" s="28">
        <f t="shared" si="4"/>
        <v>0</v>
      </c>
    </row>
    <row r="23" spans="1:7" ht="25.5" x14ac:dyDescent="0.2">
      <c r="A23" s="29">
        <v>17</v>
      </c>
      <c r="B23" s="44" t="s">
        <v>29</v>
      </c>
      <c r="C23" s="45" t="s">
        <v>28</v>
      </c>
      <c r="D23" s="46" t="s">
        <v>9</v>
      </c>
      <c r="E23" s="47">
        <v>1</v>
      </c>
      <c r="F23" s="27">
        <v>0</v>
      </c>
      <c r="G23" s="28">
        <f t="shared" ref="G23" si="8">ROUND(E23*F23,2)</f>
        <v>0</v>
      </c>
    </row>
    <row r="24" spans="1:7" x14ac:dyDescent="0.2">
      <c r="A24" s="51"/>
      <c r="B24" s="52"/>
      <c r="C24" s="53"/>
      <c r="D24" s="54"/>
      <c r="E24" s="55"/>
      <c r="F24" s="60"/>
      <c r="G24" s="56"/>
    </row>
    <row r="25" spans="1:7" ht="14.25" x14ac:dyDescent="0.2">
      <c r="A25" s="57"/>
      <c r="B25" s="4"/>
      <c r="C25" s="4"/>
      <c r="D25" s="18"/>
      <c r="E25" s="13"/>
      <c r="F25" s="68"/>
      <c r="G25" s="69"/>
    </row>
    <row r="26" spans="1:7" ht="14.25" x14ac:dyDescent="0.2">
      <c r="A26" s="3"/>
      <c r="B26" s="35"/>
      <c r="C26" s="42"/>
      <c r="D26" s="18"/>
      <c r="E26" s="13"/>
      <c r="F26" s="61">
        <f>SUM(G6:G23)</f>
        <v>0</v>
      </c>
      <c r="G26" s="62"/>
    </row>
    <row r="27" spans="1:7" ht="14.25" x14ac:dyDescent="0.2">
      <c r="A27" s="3" t="s">
        <v>11</v>
      </c>
      <c r="B27" s="6"/>
      <c r="C27" s="6"/>
      <c r="D27" s="34"/>
      <c r="E27" s="14"/>
      <c r="F27" s="9"/>
      <c r="G27" s="6"/>
    </row>
    <row r="28" spans="1:7" ht="14.25" x14ac:dyDescent="0.2">
      <c r="A28" s="58"/>
      <c r="B28" s="43"/>
      <c r="C28" s="5"/>
      <c r="D28" s="19"/>
      <c r="E28" s="11"/>
      <c r="F28" s="2"/>
      <c r="G28" s="24"/>
    </row>
    <row r="29" spans="1:7" x14ac:dyDescent="0.2">
      <c r="A29" s="59"/>
      <c r="B29" s="5"/>
      <c r="C29" s="5"/>
      <c r="D29" s="19"/>
      <c r="E29" s="15"/>
      <c r="F29" s="10"/>
      <c r="G29" s="25"/>
    </row>
    <row r="30" spans="1:7" x14ac:dyDescent="0.2">
      <c r="A30" s="20"/>
      <c r="B30" s="5"/>
      <c r="C30" s="5"/>
      <c r="D30" s="19"/>
      <c r="E30" s="63" t="s">
        <v>44</v>
      </c>
      <c r="F30" s="64"/>
      <c r="G30" s="26"/>
    </row>
    <row r="31" spans="1:7" x14ac:dyDescent="0.2">
      <c r="A31" s="20"/>
      <c r="B31" s="22"/>
      <c r="C31" s="22"/>
      <c r="D31" s="23"/>
      <c r="E31" s="15"/>
      <c r="F31" s="10"/>
      <c r="G31" s="25"/>
    </row>
    <row r="32" spans="1:7" x14ac:dyDescent="0.2">
      <c r="A32" s="21"/>
    </row>
  </sheetData>
  <sheetProtection algorithmName="SHA-512" hashValue="QTLxfBF2x/klCoJv0OaSmLFeycOk7PotBUJMlq5yeNLiKty0yJpHsDpjGANQZfio+sV+/SDBDPxHkUT33mA/gQ==" saltValue="Vux9KXSVoVD8rJTRyDnhcw==" spinCount="100000" sheet="1" objects="1" scenarios="1"/>
  <mergeCells count="8">
    <mergeCell ref="F26:G26"/>
    <mergeCell ref="E30:F30"/>
    <mergeCell ref="A2:B2"/>
    <mergeCell ref="C1:D1"/>
    <mergeCell ref="A1:B1"/>
    <mergeCell ref="F25:G25"/>
    <mergeCell ref="A3:B3"/>
    <mergeCell ref="A6:G6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3" xr:uid="{00000000-0002-0000-0100-000000000000}">
      <formula1>IF(F7&gt;=0.01,ROUND(F7,2),0.01)</formula1>
    </dataValidation>
    <dataValidation type="decimal" operator="equal" allowBlank="1" showErrorMessage="1" errorTitle="ENTRY ERROR!" error="Unit Price must be greater than 0_x000a_and cannot include fractions of a cent" prompt="Enter your Unit Bid Price._x000a_You do not need to type in the &quot;$&quot;" sqref="F24" xr:uid="{5355BE67-78BB-4977-9821-80987B4EC9F5}">
      <formula1>IF(F24&gt;=0.01,ROUND(F24,2),0.01)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No.61-2022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2022-01-28T16:43:56Z</cp:lastPrinted>
  <dcterms:created xsi:type="dcterms:W3CDTF">1999-10-18T14:40:40Z</dcterms:created>
  <dcterms:modified xsi:type="dcterms:W3CDTF">2022-02-09T21:58:56Z</dcterms:modified>
</cp:coreProperties>
</file>