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599-2022\WORK IN PROGRESS\599-2022\"/>
    </mc:Choice>
  </mc:AlternateContent>
  <xr:revisionPtr revIDLastSave="0" documentId="8_{EDC18EB7-46D3-4EED-957F-F183B45E50B7}" xr6:coauthVersionLast="36" xr6:coauthVersionMax="36" xr10:uidLastSave="{00000000-0000-0000-0000-000000000000}"/>
  <bookViews>
    <workbookView xWindow="0" yWindow="-15" windowWidth="14610" windowHeight="759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prices'!$A$5:$G$19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prices'!$A$1:$G$28</definedName>
    <definedName name="Print_Area_1">'Unit prices'!$A$6:$G$28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20" i="2" l="1"/>
  <c r="G19" i="2"/>
  <c r="G18" i="2"/>
  <c r="G17" i="2"/>
  <c r="G16" i="2"/>
  <c r="G15" i="2"/>
  <c r="A15" i="2"/>
  <c r="A16" i="2" s="1"/>
  <c r="A17" i="2" s="1"/>
  <c r="A18" i="2" s="1"/>
  <c r="A19" i="2" s="1"/>
  <c r="A20" i="2" s="1"/>
  <c r="G14" i="2"/>
  <c r="G13" i="2"/>
  <c r="G12" i="2"/>
  <c r="G11" i="2"/>
  <c r="G10" i="2"/>
  <c r="G9" i="2"/>
  <c r="G8" i="2"/>
  <c r="G7" i="2"/>
  <c r="G6" i="2"/>
  <c r="F2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F3227388-B6C3-48B9-A80E-66155C184DE2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912BE301-EE36-4CCB-9DE3-03F46FC51059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<sst xmlns="http://schemas.openxmlformats.org/spreadsheetml/2006/main" count="73" uniqueCount="44">
  <si>
    <t>Item</t>
  </si>
  <si>
    <t>Description</t>
  </si>
  <si>
    <t>Approximate Quantity</t>
  </si>
  <si>
    <t>Unit</t>
  </si>
  <si>
    <t>Unit Price</t>
  </si>
  <si>
    <t>Amount</t>
  </si>
  <si>
    <t>Spec.
Ref</t>
  </si>
  <si>
    <t>FORM B:PRICES</t>
  </si>
  <si>
    <t>UNIT PRICES</t>
  </si>
  <si>
    <t>LS</t>
  </si>
  <si>
    <t>E12</t>
  </si>
  <si>
    <t>TOTAL BID PRICE (GST extra) (in numbers)</t>
  </si>
  <si>
    <t>SM</t>
  </si>
  <si>
    <t>CM</t>
  </si>
  <si>
    <t>LM</t>
  </si>
  <si>
    <t>E17</t>
  </si>
  <si>
    <t>E13</t>
  </si>
  <si>
    <t>E11</t>
  </si>
  <si>
    <t>E16</t>
  </si>
  <si>
    <t>E10</t>
  </si>
  <si>
    <t>E18</t>
  </si>
  <si>
    <t>Name of Proponent</t>
  </si>
  <si>
    <t>(See "B10" clause in tender document)</t>
  </si>
  <si>
    <t>BUDGET: $85,000</t>
  </si>
  <si>
    <t>Excavation in new swing area</t>
  </si>
  <si>
    <t xml:space="preserve">$   - </t>
  </si>
  <si>
    <t>Removal of existing play equipment, timbers and park sign</t>
  </si>
  <si>
    <t>Stockpile existing engineered wood fibre safety surface around existing play structure</t>
  </si>
  <si>
    <t>Supply &amp; install subsurface drainage tied into existing drainage system</t>
  </si>
  <si>
    <t>E14</t>
  </si>
  <si>
    <t>Top up wood fibre safety surface in original play area footprint (50mm depth)</t>
  </si>
  <si>
    <t>Supply &amp; install 2 tier timber edging</t>
  </si>
  <si>
    <t>Supply &amp; install 3 tier timber edging</t>
  </si>
  <si>
    <t>Supply &amp; install age 2-12 play equipment</t>
  </si>
  <si>
    <t>Supply &amp; install 2 bay swing set</t>
  </si>
  <si>
    <t>E19</t>
  </si>
  <si>
    <t>Supply &amp; install new engineered wood fibre safety surfacing c/w drainage system (swing area)</t>
  </si>
  <si>
    <t>Reinstall  stockpiled engineered wood fibre safety surfacing c/w drainage system (structure area)</t>
  </si>
  <si>
    <t>Compacted granular bench pad</t>
  </si>
  <si>
    <t>Supply &amp; install soil and sod</t>
  </si>
  <si>
    <t xml:space="preserve">Supply &amp; Install site furniture (1 bench, 1 waste receptacle and 1 park sign) </t>
  </si>
  <si>
    <t>E15</t>
  </si>
  <si>
    <t xml:space="preserve">Asphalt patching against timbers </t>
  </si>
  <si>
    <t>E20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</si>
</sst>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  <numFmt numFmtId="176" formatCode="0.0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72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4" xfId="1" applyNumberFormat="1" applyFont="1" applyBorder="1" applyAlignment="1"/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19" xfId="0" applyNumberFormat="1" applyBorder="1" applyAlignment="1" applyProtection="1">
      <alignment horizontal="right"/>
      <protection locked="0"/>
    </xf>
    <xf numFmtId="4" fontId="0" fillId="0" borderId="20" xfId="0" applyNumberFormat="1" applyBorder="1" applyAlignment="1" applyProtection="1">
      <alignment horizontal="right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0" fontId="0" fillId="0" borderId="0" xfId="0" applyAlignment="1"/>
    <xf numFmtId="0" fontId="3" fillId="0" borderId="0" xfId="0" applyFont="1" applyAlignment="1" applyProtection="1">
      <alignment wrapText="1"/>
      <protection locked="0"/>
    </xf>
    <xf numFmtId="0" fontId="37" fillId="24" borderId="0" xfId="1" applyNumberFormat="1" applyFont="1" applyBorder="1" applyAlignment="1" applyProtection="1">
      <alignment horizontal="left"/>
    </xf>
    <xf numFmtId="0" fontId="37" fillId="24" borderId="18" xfId="1" applyNumberFormat="1" applyFont="1" applyBorder="1" applyAlignment="1"/>
    <xf numFmtId="164" fontId="0" fillId="0" borderId="0" xfId="0" applyNumberFormat="1" applyBorder="1" applyAlignment="1"/>
    <xf numFmtId="175" fontId="0" fillId="0" borderId="0" xfId="0" applyNumberFormat="1" applyAlignment="1" applyProtection="1">
      <alignment horizontal="right"/>
      <protection locked="0"/>
    </xf>
    <xf numFmtId="175" fontId="0" fillId="0" borderId="0" xfId="0" applyNumberFormat="1" applyAlignment="1" applyProtection="1">
      <alignment horizontal="right"/>
    </xf>
    <xf numFmtId="0" fontId="3" fillId="0" borderId="0" xfId="0" applyFont="1" applyProtection="1">
      <protection locked="0"/>
    </xf>
    <xf numFmtId="175" fontId="0" fillId="0" borderId="0" xfId="0" applyNumberFormat="1" applyAlignment="1" applyProtection="1">
      <alignment horizontal="left"/>
      <protection locked="0"/>
    </xf>
    <xf numFmtId="175" fontId="0" fillId="0" borderId="0" xfId="0" applyNumberFormat="1" applyAlignment="1" applyProtection="1">
      <alignment horizontal="left"/>
    </xf>
    <xf numFmtId="0" fontId="2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175" fontId="1" fillId="0" borderId="12" xfId="0" applyNumberFormat="1" applyFont="1" applyBorder="1" applyAlignment="1" applyProtection="1">
      <alignment horizontal="left" wrapText="1"/>
      <protection locked="0"/>
    </xf>
    <xf numFmtId="175" fontId="1" fillId="0" borderId="12" xfId="0" applyNumberFormat="1" applyFont="1" applyBorder="1" applyAlignment="1" applyProtection="1">
      <alignment horizontal="left" wrapText="1"/>
    </xf>
    <xf numFmtId="175" fontId="0" fillId="0" borderId="22" xfId="0" applyNumberFormat="1" applyBorder="1" applyAlignment="1" applyProtection="1">
      <alignment horizontal="right" vertical="center"/>
      <protection locked="0"/>
    </xf>
    <xf numFmtId="175" fontId="0" fillId="0" borderId="23" xfId="0" applyNumberFormat="1" applyBorder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37" fillId="24" borderId="0" xfId="1" applyNumberFormat="1" applyFont="1" applyBorder="1" applyAlignment="1">
      <alignment horizontal="center" vertical="center"/>
    </xf>
    <xf numFmtId="0" fontId="37" fillId="24" borderId="14" xfId="1" applyNumberFormat="1" applyFont="1" applyBorder="1" applyAlignment="1">
      <alignment horizontal="center" vertical="center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4" fontId="3" fillId="0" borderId="25" xfId="0" applyNumberFormat="1" applyFont="1" applyBorder="1" applyAlignment="1" applyProtection="1">
      <alignment vertical="center"/>
    </xf>
    <xf numFmtId="176" fontId="3" fillId="0" borderId="12" xfId="0" applyNumberFormat="1" applyFont="1" applyFill="1" applyBorder="1" applyAlignment="1" applyProtection="1">
      <alignment vertical="center" wrapText="1"/>
    </xf>
    <xf numFmtId="0" fontId="3" fillId="0" borderId="22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164" fontId="3" fillId="0" borderId="24" xfId="0" applyNumberFormat="1" applyFont="1" applyBorder="1" applyAlignment="1" applyProtection="1">
      <alignment vertical="center"/>
    </xf>
    <xf numFmtId="0" fontId="3" fillId="0" borderId="12" xfId="0" applyFont="1" applyFill="1" applyBorder="1" applyAlignment="1" applyProtection="1">
      <alignment vertical="center" wrapText="1"/>
    </xf>
    <xf numFmtId="1" fontId="3" fillId="0" borderId="12" xfId="0" applyNumberFormat="1" applyFont="1" applyFill="1" applyBorder="1" applyAlignment="1" applyProtection="1">
      <alignment horizontal="center" vertical="center" wrapText="1"/>
    </xf>
    <xf numFmtId="7" fontId="37" fillId="24" borderId="14" xfId="1" applyNumberFormat="1" applyFont="1" applyBorder="1" applyAlignment="1" applyProtection="1">
      <alignment horizontal="center"/>
    </xf>
    <xf numFmtId="0" fontId="37" fillId="24" borderId="20" xfId="1" applyNumberFormat="1" applyFont="1" applyBorder="1" applyAlignment="1" applyProtection="1"/>
    <xf numFmtId="4" fontId="3" fillId="0" borderId="17" xfId="0" applyNumberFormat="1" applyFont="1" applyBorder="1" applyAlignment="1" applyProtection="1">
      <alignment horizontal="left"/>
    </xf>
    <xf numFmtId="4" fontId="0" fillId="0" borderId="17" xfId="0" applyNumberFormat="1" applyBorder="1" applyAlignment="1" applyProtection="1">
      <alignment horizontal="left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7" fontId="37" fillId="24" borderId="0" xfId="1" applyNumberFormat="1" applyFont="1" applyBorder="1" applyAlignment="1">
      <alignment horizontal="center"/>
    </xf>
    <xf numFmtId="0" fontId="37" fillId="24" borderId="21" xfId="1" applyNumberFormat="1" applyFont="1" applyBorder="1" applyAlignment="1"/>
  </cellXfs>
  <cellStyles count="11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28"/>
  <sheetViews>
    <sheetView showGridLines="0" tabSelected="1" view="pageLayout" topLeftCell="A15" zoomScaleNormal="100" zoomScaleSheetLayoutView="85" workbookViewId="0">
      <selection activeCell="C9" sqref="C9"/>
    </sheetView>
  </sheetViews>
  <sheetFormatPr defaultRowHeight="12.75" x14ac:dyDescent="0.2"/>
  <cols>
    <col min="1" max="1" width="5.7109375" style="24" customWidth="1"/>
    <col min="2" max="2" width="31.140625" style="24" customWidth="1"/>
    <col min="3" max="3" width="8.85546875" style="50" customWidth="1"/>
    <col min="4" max="4" width="9.5703125" style="14" customWidth="1"/>
    <col min="5" max="5" width="10.7109375" style="10" customWidth="1"/>
    <col min="6" max="6" width="12.42578125" style="1" customWidth="1"/>
    <col min="7" max="7" width="13.85546875" style="1" customWidth="1"/>
  </cols>
  <sheetData>
    <row r="1" spans="1:7" x14ac:dyDescent="0.2">
      <c r="A1" s="69"/>
      <c r="B1" s="69"/>
      <c r="C1" s="68" t="s">
        <v>7</v>
      </c>
      <c r="D1" s="68"/>
      <c r="E1" s="9"/>
      <c r="F1" s="31"/>
      <c r="G1" s="32"/>
    </row>
    <row r="2" spans="1:7" x14ac:dyDescent="0.2">
      <c r="A2" s="67"/>
      <c r="B2" s="67"/>
      <c r="C2" s="44" t="s">
        <v>22</v>
      </c>
      <c r="D2" s="33"/>
      <c r="E2" s="9"/>
      <c r="F2" s="34"/>
      <c r="G2" s="35"/>
    </row>
    <row r="3" spans="1:7" x14ac:dyDescent="0.2">
      <c r="A3" s="36" t="s">
        <v>23</v>
      </c>
      <c r="B3" s="37"/>
      <c r="C3" s="44"/>
      <c r="D3" s="38"/>
      <c r="E3" s="9"/>
      <c r="F3" s="34"/>
      <c r="G3" s="35"/>
    </row>
    <row r="4" spans="1:7" x14ac:dyDescent="0.2">
      <c r="A4" s="39" t="s">
        <v>8</v>
      </c>
      <c r="B4" s="39"/>
      <c r="C4" s="45"/>
      <c r="D4" s="38"/>
      <c r="E4" s="9"/>
      <c r="F4" s="34"/>
      <c r="G4" s="35"/>
    </row>
    <row r="5" spans="1:7" ht="22.5" x14ac:dyDescent="0.2">
      <c r="A5" s="51" t="s">
        <v>0</v>
      </c>
      <c r="B5" s="51" t="s">
        <v>1</v>
      </c>
      <c r="C5" s="52" t="s">
        <v>6</v>
      </c>
      <c r="D5" s="53" t="s">
        <v>3</v>
      </c>
      <c r="E5" s="54" t="s">
        <v>2</v>
      </c>
      <c r="F5" s="40" t="s">
        <v>4</v>
      </c>
      <c r="G5" s="41" t="s">
        <v>5</v>
      </c>
    </row>
    <row r="6" spans="1:7" x14ac:dyDescent="0.2">
      <c r="A6" s="55">
        <v>1</v>
      </c>
      <c r="B6" s="56" t="s">
        <v>24</v>
      </c>
      <c r="C6" s="57" t="s">
        <v>17</v>
      </c>
      <c r="D6" s="58" t="s">
        <v>13</v>
      </c>
      <c r="E6" s="59">
        <v>19</v>
      </c>
      <c r="F6" s="42" t="s">
        <v>25</v>
      </c>
      <c r="G6" s="43" t="str">
        <f>IF(OR(ISTEXT(F6),ISBLANK(F6)), "$   - ",ROUND(E6*F6,2))</f>
        <v xml:space="preserve">$   - </v>
      </c>
    </row>
    <row r="7" spans="1:7" ht="25.5" x14ac:dyDescent="0.2">
      <c r="A7" s="55">
        <v>2</v>
      </c>
      <c r="B7" s="56" t="s">
        <v>26</v>
      </c>
      <c r="C7" s="59" t="s">
        <v>19</v>
      </c>
      <c r="D7" s="58" t="s">
        <v>9</v>
      </c>
      <c r="E7" s="59">
        <v>1</v>
      </c>
      <c r="F7" s="42" t="s">
        <v>25</v>
      </c>
      <c r="G7" s="43" t="str">
        <f>IF(OR(ISTEXT(F7),ISBLANK(F7)), "$   - ",ROUND(E7*F7,2))</f>
        <v xml:space="preserve">$   - </v>
      </c>
    </row>
    <row r="8" spans="1:7" ht="38.25" x14ac:dyDescent="0.2">
      <c r="A8" s="55">
        <v>3</v>
      </c>
      <c r="B8" s="56" t="s">
        <v>27</v>
      </c>
      <c r="C8" s="59" t="s">
        <v>17</v>
      </c>
      <c r="D8" s="58" t="s">
        <v>9</v>
      </c>
      <c r="E8" s="59">
        <v>1</v>
      </c>
      <c r="F8" s="42" t="s">
        <v>25</v>
      </c>
      <c r="G8" s="43" t="str">
        <f>IF(OR(ISTEXT(F8),ISBLANK(F8)), "$   - ",ROUND(E8*F8,2))</f>
        <v xml:space="preserve">$   - </v>
      </c>
    </row>
    <row r="9" spans="1:7" ht="38.25" x14ac:dyDescent="0.2">
      <c r="A9" s="55">
        <v>4</v>
      </c>
      <c r="B9" s="56" t="s">
        <v>28</v>
      </c>
      <c r="C9" s="59" t="s">
        <v>41</v>
      </c>
      <c r="D9" s="58" t="s">
        <v>14</v>
      </c>
      <c r="E9" s="59">
        <v>17</v>
      </c>
      <c r="F9" s="42" t="s">
        <v>25</v>
      </c>
      <c r="G9" s="43" t="str">
        <f>IF(OR(ISTEXT(F9),ISBLANK(F9)), "$   - ",ROUND(E9*F9,2))</f>
        <v xml:space="preserve">$   - </v>
      </c>
    </row>
    <row r="10" spans="1:7" ht="38.25" x14ac:dyDescent="0.2">
      <c r="A10" s="60">
        <v>5</v>
      </c>
      <c r="B10" s="56" t="s">
        <v>30</v>
      </c>
      <c r="C10" s="59" t="s">
        <v>29</v>
      </c>
      <c r="D10" s="58" t="s">
        <v>12</v>
      </c>
      <c r="E10" s="59">
        <v>220</v>
      </c>
      <c r="F10" s="42" t="s">
        <v>25</v>
      </c>
      <c r="G10" s="43" t="str">
        <f>IF(OR(ISTEXT(F10),ISBLANK(F10)), "$   - ",ROUND(E10*F10,2))</f>
        <v xml:space="preserve">$   - </v>
      </c>
    </row>
    <row r="11" spans="1:7" ht="27.6" customHeight="1" x14ac:dyDescent="0.2">
      <c r="A11" s="60">
        <v>6</v>
      </c>
      <c r="B11" s="56" t="s">
        <v>31</v>
      </c>
      <c r="C11" s="59" t="s">
        <v>16</v>
      </c>
      <c r="D11" s="58" t="s">
        <v>14</v>
      </c>
      <c r="E11" s="59">
        <v>18</v>
      </c>
      <c r="F11" s="42" t="s">
        <v>25</v>
      </c>
      <c r="G11" s="43" t="str">
        <f t="shared" ref="G11:G20" si="0">IF(OR(ISTEXT(F11),ISBLANK(F11)), "$   - ",ROUND(E11*F11,2))</f>
        <v xml:space="preserve">$   - </v>
      </c>
    </row>
    <row r="12" spans="1:7" ht="27.6" customHeight="1" x14ac:dyDescent="0.2">
      <c r="A12" s="60">
        <v>7</v>
      </c>
      <c r="B12" s="56" t="s">
        <v>32</v>
      </c>
      <c r="C12" s="59" t="s">
        <v>16</v>
      </c>
      <c r="D12" s="58" t="s">
        <v>14</v>
      </c>
      <c r="E12" s="59">
        <v>10</v>
      </c>
      <c r="F12" s="42" t="s">
        <v>25</v>
      </c>
      <c r="G12" s="43" t="str">
        <f t="shared" si="0"/>
        <v xml:space="preserve">$   - </v>
      </c>
    </row>
    <row r="13" spans="1:7" ht="25.5" x14ac:dyDescent="0.2">
      <c r="A13" s="60">
        <v>8</v>
      </c>
      <c r="B13" s="56" t="s">
        <v>33</v>
      </c>
      <c r="C13" s="59" t="s">
        <v>35</v>
      </c>
      <c r="D13" s="58" t="s">
        <v>9</v>
      </c>
      <c r="E13" s="59">
        <v>1</v>
      </c>
      <c r="F13" s="42" t="s">
        <v>25</v>
      </c>
      <c r="G13" s="43" t="str">
        <f>IF(OR(ISTEXT(F13),ISBLANK(F13)), "$   - ",ROUND(E13*F13,2))</f>
        <v xml:space="preserve">$   - </v>
      </c>
    </row>
    <row r="14" spans="1:7" x14ac:dyDescent="0.2">
      <c r="A14" s="60">
        <v>9</v>
      </c>
      <c r="B14" s="56" t="s">
        <v>34</v>
      </c>
      <c r="C14" s="59" t="s">
        <v>43</v>
      </c>
      <c r="D14" s="58" t="s">
        <v>9</v>
      </c>
      <c r="E14" s="59">
        <v>1</v>
      </c>
      <c r="F14" s="42" t="s">
        <v>25</v>
      </c>
      <c r="G14" s="43" t="str">
        <f>IF(OR(ISTEXT(F14),ISBLANK(F14)), "$   - ",ROUND(E14*F14,2))</f>
        <v xml:space="preserve">$   - </v>
      </c>
    </row>
    <row r="15" spans="1:7" ht="38.25" x14ac:dyDescent="0.2">
      <c r="A15" s="60">
        <f t="shared" ref="A15:A20" si="1">A14+1</f>
        <v>10</v>
      </c>
      <c r="B15" s="56" t="s">
        <v>36</v>
      </c>
      <c r="C15" s="59" t="s">
        <v>29</v>
      </c>
      <c r="D15" s="58" t="s">
        <v>12</v>
      </c>
      <c r="E15" s="59">
        <v>90</v>
      </c>
      <c r="F15" s="42" t="s">
        <v>25</v>
      </c>
      <c r="G15" s="43" t="str">
        <f t="shared" si="0"/>
        <v xml:space="preserve">$   - </v>
      </c>
    </row>
    <row r="16" spans="1:7" ht="38.25" x14ac:dyDescent="0.2">
      <c r="A16" s="60">
        <f t="shared" si="1"/>
        <v>11</v>
      </c>
      <c r="B16" s="56" t="s">
        <v>37</v>
      </c>
      <c r="C16" s="59" t="s">
        <v>29</v>
      </c>
      <c r="D16" s="58" t="s">
        <v>12</v>
      </c>
      <c r="E16" s="59">
        <v>131</v>
      </c>
      <c r="F16" s="42" t="s">
        <v>25</v>
      </c>
      <c r="G16" s="43" t="str">
        <f t="shared" si="0"/>
        <v xml:space="preserve">$   - </v>
      </c>
    </row>
    <row r="17" spans="1:7" x14ac:dyDescent="0.2">
      <c r="A17" s="60">
        <f t="shared" si="1"/>
        <v>12</v>
      </c>
      <c r="B17" s="61" t="s">
        <v>38</v>
      </c>
      <c r="C17" s="59" t="s">
        <v>10</v>
      </c>
      <c r="D17" s="59" t="s">
        <v>12</v>
      </c>
      <c r="E17" s="62">
        <v>11</v>
      </c>
      <c r="F17" s="42" t="s">
        <v>25</v>
      </c>
      <c r="G17" s="43" t="str">
        <f t="shared" si="0"/>
        <v xml:space="preserve">$   - </v>
      </c>
    </row>
    <row r="18" spans="1:7" x14ac:dyDescent="0.2">
      <c r="A18" s="60">
        <f t="shared" si="1"/>
        <v>13</v>
      </c>
      <c r="B18" s="61" t="s">
        <v>39</v>
      </c>
      <c r="C18" s="59" t="s">
        <v>20</v>
      </c>
      <c r="D18" s="59" t="s">
        <v>12</v>
      </c>
      <c r="E18" s="62">
        <v>96</v>
      </c>
      <c r="F18" s="42" t="s">
        <v>25</v>
      </c>
      <c r="G18" s="43" t="str">
        <f t="shared" si="0"/>
        <v xml:space="preserve">$   - </v>
      </c>
    </row>
    <row r="19" spans="1:7" ht="38.25" x14ac:dyDescent="0.2">
      <c r="A19" s="60">
        <f t="shared" si="1"/>
        <v>14</v>
      </c>
      <c r="B19" s="61" t="s">
        <v>40</v>
      </c>
      <c r="C19" s="59" t="s">
        <v>18</v>
      </c>
      <c r="D19" s="59" t="s">
        <v>9</v>
      </c>
      <c r="E19" s="62">
        <v>1</v>
      </c>
      <c r="F19" s="42" t="s">
        <v>25</v>
      </c>
      <c r="G19" s="43" t="str">
        <f t="shared" si="0"/>
        <v xml:space="preserve">$   - </v>
      </c>
    </row>
    <row r="20" spans="1:7" x14ac:dyDescent="0.2">
      <c r="A20" s="60">
        <f t="shared" si="1"/>
        <v>15</v>
      </c>
      <c r="B20" s="61" t="s">
        <v>42</v>
      </c>
      <c r="C20" s="59" t="s">
        <v>15</v>
      </c>
      <c r="D20" s="59" t="s">
        <v>9</v>
      </c>
      <c r="E20" s="62">
        <v>1</v>
      </c>
      <c r="F20" s="42" t="s">
        <v>25</v>
      </c>
      <c r="G20" s="43" t="str">
        <f t="shared" si="0"/>
        <v xml:space="preserve">$   - </v>
      </c>
    </row>
    <row r="21" spans="1:7" ht="14.25" x14ac:dyDescent="0.2">
      <c r="A21" s="28"/>
      <c r="B21" s="4"/>
      <c r="C21" s="46"/>
      <c r="D21" s="15"/>
      <c r="E21" s="11"/>
      <c r="F21" s="70"/>
      <c r="G21" s="71"/>
    </row>
    <row r="22" spans="1:7" ht="14.25" x14ac:dyDescent="0.2">
      <c r="A22" s="3"/>
      <c r="B22" s="26"/>
      <c r="C22" s="44"/>
      <c r="D22" s="15"/>
      <c r="E22" s="11"/>
      <c r="F22" s="63">
        <f>SUM(G6:G19)</f>
        <v>0</v>
      </c>
      <c r="G22" s="64"/>
    </row>
    <row r="23" spans="1:7" ht="14.25" x14ac:dyDescent="0.2">
      <c r="A23" s="3" t="s">
        <v>11</v>
      </c>
      <c r="B23" s="6"/>
      <c r="C23" s="47"/>
      <c r="D23" s="25"/>
      <c r="E23" s="12"/>
      <c r="F23" s="7"/>
      <c r="G23" s="6"/>
    </row>
    <row r="24" spans="1:7" ht="14.25" x14ac:dyDescent="0.2">
      <c r="A24" s="29"/>
      <c r="B24" s="27"/>
      <c r="C24" s="48"/>
      <c r="D24" s="16"/>
      <c r="E24" s="9"/>
      <c r="F24" s="2"/>
      <c r="G24" s="21"/>
    </row>
    <row r="25" spans="1:7" x14ac:dyDescent="0.2">
      <c r="A25" s="30"/>
      <c r="B25" s="5"/>
      <c r="C25" s="48"/>
      <c r="D25" s="16"/>
      <c r="E25" s="13"/>
      <c r="F25" s="8"/>
      <c r="G25" s="22"/>
    </row>
    <row r="26" spans="1:7" x14ac:dyDescent="0.2">
      <c r="A26" s="17"/>
      <c r="B26" s="5"/>
      <c r="C26" s="48"/>
      <c r="D26" s="16"/>
      <c r="E26" s="65" t="s">
        <v>21</v>
      </c>
      <c r="F26" s="66"/>
      <c r="G26" s="23"/>
    </row>
    <row r="27" spans="1:7" x14ac:dyDescent="0.2">
      <c r="A27" s="17"/>
      <c r="B27" s="19"/>
      <c r="C27" s="49"/>
      <c r="D27" s="20"/>
      <c r="E27" s="13"/>
      <c r="F27" s="8"/>
      <c r="G27" s="22"/>
    </row>
    <row r="28" spans="1:7" x14ac:dyDescent="0.2">
      <c r="A28" s="18"/>
    </row>
  </sheetData>
  <sheetProtection algorithmName="SHA-512" hashValue="/ufsC1DLu7/h0kLKrzXsJ2DsJh7tUNuSn1JIkCcktqeKWRGvgUNcp429upIp+BO21CeBKrPA6Q9xp9ke4ni1qg==" saltValue="TMCzChf5vqujFxo8WociOw==" spinCount="100000" sheet="1" objects="1" scenarios="1"/>
  <mergeCells count="6">
    <mergeCell ref="F22:G22"/>
    <mergeCell ref="E26:F26"/>
    <mergeCell ref="A2:B2"/>
    <mergeCell ref="C1:D1"/>
    <mergeCell ref="A1:B1"/>
    <mergeCell ref="F21:G21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20" xr:uid="{CF98C283-BDD1-4693-ACB8-06DFB48517D9}">
      <formula1>IF(F6&gt;=0,ROUND(F6,2),0.01)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No.599-2022
&amp;C                     &amp;R Bid Submission
Page &amp;P           </oddHeader>
    <oddFooter xml:space="preserve">&amp;R_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Oseghale, Ekie</cp:lastModifiedBy>
  <cp:lastPrinted>2022-01-28T16:43:56Z</cp:lastPrinted>
  <dcterms:created xsi:type="dcterms:W3CDTF">1999-10-18T14:40:40Z</dcterms:created>
  <dcterms:modified xsi:type="dcterms:W3CDTF">2022-09-16T13:57:16Z</dcterms:modified>
</cp:coreProperties>
</file>