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DCS\Projects\WTR\60680190\500_Deliverables\503 Tender - Contract 7A\556-2022\"/>
    </mc:Choice>
  </mc:AlternateContent>
  <xr:revisionPtr revIDLastSave="0" documentId="13_ncr:1_{7725E625-CCA3-4305-BF04-692D4E49C7B0}" xr6:coauthVersionLast="47" xr6:coauthVersionMax="47" xr10:uidLastSave="{00000000-0000-0000-0000-000000000000}"/>
  <bookViews>
    <workbookView xWindow="0" yWindow="0" windowWidth="26300" windowHeight="14088" xr2:uid="{00000000-000D-0000-FFFF-FFFF00000000}"/>
  </bookViews>
  <sheets>
    <sheet name="Unit prices" sheetId="10" r:id="rId1"/>
    <sheet name="Sheet1" sheetId="7" state="hidden" r:id="rId2"/>
  </sheets>
  <externalReferences>
    <externalReference r:id="rId3"/>
  </externalReferences>
  <definedNames>
    <definedName name="_12TENDER_SUBMISSI" localSheetId="0">'[1]FORM B; PRICES'!#REF!</definedName>
    <definedName name="_12TENDER_SUBMISSI">'[1]FORM B; PRICES'!#REF!</definedName>
    <definedName name="_4PAGE_1_OF_13" localSheetId="0">'[1]FORM B; PRICES'!#REF!</definedName>
    <definedName name="_4PAGE_1_OF_13">'[1]FORM B; PRICES'!#REF!</definedName>
    <definedName name="_8TENDER_NO._181" localSheetId="0">'[1]FORM B; PRICES'!#REF!</definedName>
    <definedName name="_8TENDER_NO._181">'[1]FORM B; PRICES'!#REF!</definedName>
    <definedName name="_xlnm._FilterDatabase" localSheetId="0" hidden="1">'Unit prices'!$A$5:$G$146</definedName>
    <definedName name="BClean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prices'!$A$1:$G$154</definedName>
    <definedName name="Print_Area_1" localSheetId="0">'Unit prices'!$A$6:$G$174</definedName>
    <definedName name="Print_Area_1">#REF!</definedName>
    <definedName name="Print_Area_2" localSheetId="0">#REF!</definedName>
    <definedName name="Print_Area_2">#REF!</definedName>
    <definedName name="_xlnm.Print_Titles" localSheetId="0">'Unit prices'!$1:$5</definedName>
    <definedName name="_xlnm.Print_Titles">#REF!</definedName>
    <definedName name="Sample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0">#REF!</definedName>
    <definedName name="XEverything">#REF!</definedName>
    <definedName name="XItems" localSheetId="0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3" i="10" l="1"/>
  <c r="G94" i="10"/>
  <c r="G95" i="10"/>
  <c r="G103" i="10"/>
  <c r="G145" i="10"/>
  <c r="G141" i="10"/>
  <c r="G139" i="10"/>
  <c r="G138" i="10"/>
  <c r="G137" i="10"/>
  <c r="G133" i="10"/>
  <c r="G129" i="10"/>
  <c r="G127" i="10"/>
  <c r="G123" i="10"/>
  <c r="G122" i="10"/>
  <c r="G118" i="10"/>
  <c r="G114" i="10"/>
  <c r="G113" i="10"/>
  <c r="G109" i="10"/>
  <c r="G108" i="10"/>
  <c r="G101" i="10"/>
  <c r="G97" i="10"/>
  <c r="G96" i="10"/>
  <c r="G92" i="10"/>
  <c r="G91" i="10"/>
  <c r="G87" i="10"/>
  <c r="G83" i="10"/>
  <c r="G82" i="10"/>
  <c r="G81" i="10"/>
  <c r="G80" i="10"/>
  <c r="G79" i="10"/>
  <c r="G78" i="10"/>
  <c r="G77" i="10"/>
  <c r="G76" i="10"/>
  <c r="G75" i="10"/>
  <c r="G71" i="10"/>
  <c r="G67" i="10"/>
  <c r="G63" i="10"/>
  <c r="G59" i="10"/>
  <c r="G57" i="10"/>
  <c r="G53" i="10"/>
  <c r="G48" i="10"/>
  <c r="G47" i="10"/>
  <c r="G43" i="10"/>
  <c r="G42" i="10"/>
  <c r="G41" i="10"/>
  <c r="G40" i="10"/>
  <c r="G35" i="10"/>
  <c r="G32" i="10"/>
  <c r="G29" i="10"/>
  <c r="G26" i="10"/>
  <c r="G23" i="10"/>
  <c r="G20" i="10"/>
  <c r="G17" i="10"/>
  <c r="G14" i="10"/>
  <c r="G11" i="10"/>
  <c r="F14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57E05ABF-319D-4F2E-A66F-A8C3EBD40834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4E832A71-32FE-40F9-BAB2-DCDE56416A03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<sst xmlns="http://schemas.openxmlformats.org/spreadsheetml/2006/main" count="270" uniqueCount="142">
  <si>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</si>
  <si>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</si>
  <si>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</si>
  <si>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</si>
  <si>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</si>
  <si>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</si>
  <si>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</si>
  <si>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</si>
  <si>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FORM B:PRICES</t>
  </si>
  <si>
    <t>UNIT PRICES</t>
  </si>
  <si>
    <t>vert. m</t>
  </si>
  <si>
    <t>m2</t>
  </si>
  <si>
    <t>(See "Prices" clause in tender document)</t>
  </si>
  <si>
    <t>A.</t>
  </si>
  <si>
    <t>A.1</t>
  </si>
  <si>
    <t>m</t>
  </si>
  <si>
    <t>a)</t>
  </si>
  <si>
    <t>New Manholes</t>
  </si>
  <si>
    <t>CW 2130</t>
  </si>
  <si>
    <t>i)</t>
  </si>
  <si>
    <t>Land Drainage Sewers</t>
  </si>
  <si>
    <t xml:space="preserve">300mm SDR 35 PVC </t>
  </si>
  <si>
    <t>Trenchless Installation, Class B Type 3 bedding, Class 3 backfill</t>
  </si>
  <si>
    <t>b)</t>
  </si>
  <si>
    <t>c)</t>
  </si>
  <si>
    <t>A.2</t>
  </si>
  <si>
    <t>A.3</t>
  </si>
  <si>
    <t>A.4</t>
  </si>
  <si>
    <t>A.5</t>
  </si>
  <si>
    <t>A.6</t>
  </si>
  <si>
    <t>Sewer Services</t>
  </si>
  <si>
    <t>A.7</t>
  </si>
  <si>
    <t>A.8</t>
  </si>
  <si>
    <t>A.9</t>
  </si>
  <si>
    <t>Sewer Inspection (Existing Sewers)</t>
  </si>
  <si>
    <t>A.10</t>
  </si>
  <si>
    <t>Sewer Inspection (New Sewers)</t>
  </si>
  <si>
    <t>250mm CB Lead</t>
  </si>
  <si>
    <t>Trenchless Installation, Class B sand bedding, Class 3 backfill</t>
  </si>
  <si>
    <t>Plugging Exsting Catch Basin Leads Under Pavement</t>
  </si>
  <si>
    <t>150mm to 250mm</t>
  </si>
  <si>
    <t>SD-024 1800mm deep</t>
  </si>
  <si>
    <t>Connecting to Existing Sewer</t>
  </si>
  <si>
    <t>250mm to Existing 250/300mm CB Leads</t>
  </si>
  <si>
    <t>d)</t>
  </si>
  <si>
    <t>e)</t>
  </si>
  <si>
    <t>300mm</t>
  </si>
  <si>
    <t>CW 2145</t>
  </si>
  <si>
    <t>Abandoning Existing Sewers with Cement Stabilized Flowable Fill</t>
  </si>
  <si>
    <t>B.1</t>
  </si>
  <si>
    <t>PROVISIONAL ITEMS</t>
  </si>
  <si>
    <t>L.S.</t>
  </si>
  <si>
    <t>f)</t>
  </si>
  <si>
    <t>B.</t>
  </si>
  <si>
    <t>Partial Slab Patches</t>
  </si>
  <si>
    <t>Miscellaneous Concrete Slab Renewal</t>
  </si>
  <si>
    <t>CW 3230</t>
  </si>
  <si>
    <t>100mm Sidewalk (SD-228A)</t>
  </si>
  <si>
    <t>CW 3235</t>
  </si>
  <si>
    <t>Construction of Asphalt Patches</t>
  </si>
  <si>
    <t>CW 3410</t>
  </si>
  <si>
    <t xml:space="preserve">Sodding </t>
  </si>
  <si>
    <t>CW 3510</t>
  </si>
  <si>
    <t>m3</t>
  </si>
  <si>
    <t>RCP Three Edge Bearing Test</t>
  </si>
  <si>
    <t>Concrete Curb Installation</t>
  </si>
  <si>
    <t>CW 3240</t>
  </si>
  <si>
    <t>Barrier Curb (SD-204)</t>
  </si>
  <si>
    <t>Ramp Curb (SD-229A)</t>
  </si>
  <si>
    <t>Construction of Asphaltic Overlay</t>
  </si>
  <si>
    <t>Main Line Paving Type 1A</t>
  </si>
  <si>
    <t>tonne</t>
  </si>
  <si>
    <t>LAND DRAINAGE SEWERS</t>
  </si>
  <si>
    <t>Pre-Construction Building Inspection</t>
  </si>
  <si>
    <t/>
  </si>
  <si>
    <t>Temporary Surface Restoration</t>
  </si>
  <si>
    <t>Concrete</t>
  </si>
  <si>
    <t>Sidewalk</t>
  </si>
  <si>
    <t xml:space="preserve">375mm SDR 35 PVC </t>
  </si>
  <si>
    <t>ii)</t>
  </si>
  <si>
    <t>iii)</t>
  </si>
  <si>
    <t>Connection to Existing 2100 LDS</t>
  </si>
  <si>
    <t>375mm</t>
  </si>
  <si>
    <t>450mm</t>
  </si>
  <si>
    <t>600mm</t>
  </si>
  <si>
    <t>750mm</t>
  </si>
  <si>
    <t>900mm</t>
  </si>
  <si>
    <t xml:space="preserve">c) </t>
  </si>
  <si>
    <t>CW 2130/E18</t>
  </si>
  <si>
    <t>TOTAL BID PRICE (GST extra) (in numbers)</t>
  </si>
  <si>
    <t>100 to 150mm</t>
  </si>
  <si>
    <t>Up to 1.5 m long</t>
  </si>
  <si>
    <t>Longer than to 1.5 m long</t>
  </si>
  <si>
    <t>Re-Grading of Existing Sewer Services</t>
  </si>
  <si>
    <t>Hydro Excavation for Utility Exploration</t>
  </si>
  <si>
    <t>E11</t>
  </si>
  <si>
    <t>CW 2110/E19</t>
  </si>
  <si>
    <t>E20</t>
  </si>
  <si>
    <t>Spec.
Ref</t>
  </si>
  <si>
    <t>B.2</t>
  </si>
  <si>
    <t>B.3</t>
  </si>
  <si>
    <t>B.4</t>
  </si>
  <si>
    <t>B.5</t>
  </si>
  <si>
    <t>Change Conditions</t>
  </si>
  <si>
    <t>Change in Contract Conditions</t>
  </si>
  <si>
    <t>SD-010</t>
  </si>
  <si>
    <t>iv)</t>
  </si>
  <si>
    <t>E9</t>
  </si>
  <si>
    <t>450mm C76-IV OR SDR 35 PVC</t>
  </si>
  <si>
    <t>525mm C76-IV RCP or SDR 35 PVC</t>
  </si>
  <si>
    <t>600mm C76-IV RCP or SDR 35 PVC</t>
  </si>
  <si>
    <t>750mm C76-IV RCP</t>
  </si>
  <si>
    <t>g)</t>
  </si>
  <si>
    <t>900mm C76-IV RCP</t>
  </si>
  <si>
    <t>h)</t>
  </si>
  <si>
    <t>1050mm C76-IV RCP</t>
  </si>
  <si>
    <t>1200mm C76-IV RCP</t>
  </si>
  <si>
    <t>1200mm diameter base (MH7A.8,9,12,13,16,17,18,19,20,21,23,24,25,26,27,28)</t>
  </si>
  <si>
    <t>1500mm diameter x 1.83 base (MH7A.1,2,10,11,14,15,22)</t>
  </si>
  <si>
    <t>2100mm diameter x 1.83 base (MH7A.3,5)</t>
  </si>
  <si>
    <t>2400mm diameter x 1.83 base (MH7A.4,6)</t>
  </si>
  <si>
    <t>Remove and Replace Existing Catch Basin / Catch Pit</t>
  </si>
  <si>
    <t>SD-023</t>
  </si>
  <si>
    <t>1200mm</t>
  </si>
  <si>
    <t>Plugging Large Diameter Sewers</t>
  </si>
  <si>
    <t>Temporary 900 mm dia. Plug at Salter St and Semple Ave</t>
  </si>
  <si>
    <t>525mm</t>
  </si>
  <si>
    <t>1050mm</t>
  </si>
  <si>
    <t>150/250/300mm CB Leads</t>
  </si>
  <si>
    <t>A.11</t>
  </si>
  <si>
    <t>B.6</t>
  </si>
  <si>
    <t>B.7</t>
  </si>
  <si>
    <t>B.8</t>
  </si>
  <si>
    <t>B.9</t>
  </si>
  <si>
    <t>Asphaltic Concrete Planing</t>
  </si>
  <si>
    <t>planing  0-50mm depth</t>
  </si>
  <si>
    <t>B.10</t>
  </si>
  <si>
    <t>Curb</t>
  </si>
  <si>
    <t>B.11</t>
  </si>
  <si>
    <t>B.12</t>
  </si>
  <si>
    <t>150mm Reinforced Concrete 
Pavement</t>
  </si>
  <si>
    <t>200mm Reinforced Concrete 
Pavement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</si>
</sst>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"/>
    <numFmt numFmtId="168" formatCode="0;0;&quot;&quot;;@"/>
    <numFmt numFmtId="169" formatCode="#\ ###\ ##0.00;;0;@"/>
    <numFmt numFmtId="170" formatCode="&quot;&quot;;&quot;&quot;;&quot;&quot;;&quot;&quot;"/>
    <numFmt numFmtId="171" formatCode="#\ ###\ ##0.00;;0;[Red]@"/>
    <numFmt numFmtId="172" formatCode="0;\-0;0;@"/>
    <numFmt numFmtId="173" formatCode="#\ ###\ ##0.00;;&quot;(in figures)                                 &quot;;@"/>
    <numFmt numFmtId="174" formatCode="#\ ###\ ##0.00;;;@"/>
    <numFmt numFmtId="175" formatCode="#\ ###\ ##0.?;[Red]0;[Red]0;[Red]@"/>
    <numFmt numFmtId="176" formatCode="#\ ###\ ##0.00;;;"/>
    <numFmt numFmtId="177" formatCode="[Red]&quot;Z&quot;;[Red]&quot;Z&quot;;[Red]&quot;Z&quot;;@"/>
    <numFmt numFmtId="178" formatCode="#,##0.0"/>
    <numFmt numFmtId="179" formatCode="&quot;$&quot;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theme="0" tint="-0.499984740745262"/>
      </bottom>
      <diagonal/>
    </border>
  </borders>
  <cellStyleXfs count="120">
    <xf numFmtId="0" fontId="0" fillId="0" borderId="0"/>
    <xf numFmtId="0" fontId="23" fillId="24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ill="0">
      <alignment horizontal="right" vertical="top"/>
    </xf>
    <xf numFmtId="0" fontId="26" fillId="0" borderId="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0" fontId="27" fillId="0" borderId="10" applyFill="0">
      <alignment horizontal="right" vertical="top"/>
    </xf>
    <xf numFmtId="170" fontId="27" fillId="0" borderId="11" applyFill="0">
      <alignment horizontal="right" vertical="top"/>
    </xf>
    <xf numFmtId="170" fontId="27" fillId="0" borderId="11" applyFill="0">
      <alignment horizontal="right" vertical="top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7" fillId="0" borderId="10" applyFill="0">
      <alignment horizontal="center" vertical="top" wrapText="1"/>
    </xf>
    <xf numFmtId="0" fontId="28" fillId="0" borderId="12" applyFill="0">
      <alignment horizontal="center" vertical="center" wrapText="1"/>
    </xf>
    <xf numFmtId="0" fontId="28" fillId="0" borderId="12" applyFill="0">
      <alignment horizontal="center" vertical="center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0" fontId="29" fillId="0" borderId="10" applyFill="0">
      <alignment horizontal="left" vertical="top" wrapText="1"/>
    </xf>
    <xf numFmtId="168" fontId="30" fillId="0" borderId="13" applyFill="0">
      <alignment horizontal="centerContinuous" wrapText="1"/>
    </xf>
    <xf numFmtId="168" fontId="30" fillId="0" borderId="13" applyFill="0">
      <alignment horizontal="centerContinuous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168" fontId="27" fillId="0" borderId="10" applyFill="0">
      <alignment horizontal="center" vertical="top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0" fontId="27" fillId="0" borderId="10" applyFill="0">
      <alignment horizontal="center" wrapText="1"/>
    </xf>
    <xf numFmtId="175" fontId="27" fillId="0" borderId="10" applyFill="0"/>
    <xf numFmtId="175" fontId="27" fillId="0" borderId="10" applyFill="0"/>
    <xf numFmtId="175" fontId="27" fillId="0" borderId="10" applyFill="0"/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71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>
      <alignment horizontal="right"/>
      <protection locked="0"/>
    </xf>
    <xf numFmtId="169" fontId="27" fillId="0" borderId="10" applyFill="0"/>
    <xf numFmtId="169" fontId="27" fillId="0" borderId="10" applyFill="0"/>
    <xf numFmtId="169" fontId="27" fillId="0" borderId="10" applyFill="0"/>
    <xf numFmtId="169" fontId="27" fillId="0" borderId="12" applyFill="0">
      <alignment horizontal="right"/>
    </xf>
    <xf numFmtId="169" fontId="27" fillId="0" borderId="12" applyFill="0">
      <alignment horizontal="right"/>
    </xf>
    <xf numFmtId="0" fontId="8" fillId="20" borderId="1" applyNumberFormat="0" applyAlignment="0" applyProtection="0"/>
    <xf numFmtId="0" fontId="9" fillId="21" borderId="2" applyNumberFormat="0" applyAlignment="0" applyProtection="0"/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31" fillId="0" borderId="10" applyFill="0">
      <alignment horizontal="left" vertical="top"/>
    </xf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25" fillId="0" borderId="0"/>
    <xf numFmtId="0" fontId="24" fillId="24" borderId="0"/>
    <xf numFmtId="0" fontId="25" fillId="0" borderId="0"/>
    <xf numFmtId="0" fontId="22" fillId="0" borderId="0"/>
    <xf numFmtId="0" fontId="24" fillId="23" borderId="7" applyNumberFormat="0" applyFont="0" applyAlignment="0" applyProtection="0"/>
    <xf numFmtId="177" fontId="28" fillId="0" borderId="12" applyNumberFormat="0" applyFont="0" applyFill="0" applyBorder="0" applyAlignment="0" applyProtection="0">
      <alignment horizontal="center" vertical="top" wrapText="1"/>
    </xf>
    <xf numFmtId="177" fontId="28" fillId="0" borderId="12" applyNumberFormat="0" applyFont="0" applyFill="0" applyBorder="0" applyAlignment="0" applyProtection="0">
      <alignment horizontal="center" vertical="top" wrapText="1"/>
    </xf>
    <xf numFmtId="0" fontId="18" fillId="20" borderId="8" applyNumberFormat="0" applyAlignment="0" applyProtection="0"/>
    <xf numFmtId="0" fontId="32" fillId="0" borderId="0">
      <alignment horizontal="right"/>
    </xf>
    <xf numFmtId="0" fontId="32" fillId="0" borderId="0">
      <alignment horizontal="right"/>
    </xf>
    <xf numFmtId="0" fontId="19" fillId="0" borderId="0" applyNumberFormat="0" applyFill="0" applyBorder="0" applyAlignment="0" applyProtection="0"/>
    <xf numFmtId="0" fontId="27" fillId="0" borderId="0" applyFill="0">
      <alignment horizontal="left"/>
    </xf>
    <xf numFmtId="0" fontId="27" fillId="0" borderId="0" applyFill="0">
      <alignment horizontal="left"/>
    </xf>
    <xf numFmtId="0" fontId="33" fillId="0" borderId="0" applyFill="0">
      <alignment horizontal="centerContinuous" vertical="center"/>
    </xf>
    <xf numFmtId="0" fontId="33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4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176" fontId="34" fillId="0" borderId="0" applyFill="0">
      <alignment horizontal="centerContinuous" vertical="center"/>
    </xf>
    <xf numFmtId="0" fontId="27" fillId="0" borderId="12">
      <alignment horizontal="centerContinuous" wrapText="1"/>
    </xf>
    <xf numFmtId="0" fontId="27" fillId="0" borderId="12">
      <alignment horizontal="centerContinuous" wrapText="1"/>
    </xf>
    <xf numFmtId="172" fontId="35" fillId="0" borderId="0" applyFill="0">
      <alignment horizontal="left"/>
    </xf>
    <xf numFmtId="172" fontId="35" fillId="0" borderId="0" applyFill="0">
      <alignment horizontal="left"/>
    </xf>
    <xf numFmtId="173" fontId="36" fillId="0" borderId="0" applyFill="0">
      <alignment horizontal="right"/>
    </xf>
    <xf numFmtId="173" fontId="36" fillId="0" borderId="0" applyFill="0">
      <alignment horizontal="right"/>
    </xf>
    <xf numFmtId="0" fontId="27" fillId="0" borderId="14" applyFill="0"/>
    <xf numFmtId="0" fontId="27" fillId="0" borderId="14" applyFill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24" borderId="0"/>
    <xf numFmtId="0" fontId="23" fillId="24" borderId="0"/>
    <xf numFmtId="0" fontId="23" fillId="23" borderId="7" applyNumberFormat="0" applyFont="0" applyAlignment="0" applyProtection="0"/>
    <xf numFmtId="0" fontId="23" fillId="24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4">
    <xf numFmtId="0" fontId="0" fillId="0" borderId="0" xfId="0"/>
    <xf numFmtId="4" fontId="4" fillId="0" borderId="26" xfId="115" applyNumberFormat="1" applyBorder="1" applyAlignment="1" applyProtection="1">
      <alignment horizontal="right"/>
      <protection locked="0"/>
    </xf>
    <xf numFmtId="4" fontId="4" fillId="0" borderId="14" xfId="115" applyNumberFormat="1" applyBorder="1" applyAlignment="1" applyProtection="1">
      <alignment horizontal="center"/>
      <protection locked="0"/>
    </xf>
    <xf numFmtId="4" fontId="4" fillId="0" borderId="14" xfId="115" applyNumberFormat="1" applyBorder="1" applyAlignment="1" applyProtection="1">
      <alignment horizontal="right"/>
      <protection locked="0"/>
    </xf>
    <xf numFmtId="4" fontId="4" fillId="0" borderId="22" xfId="115" applyNumberFormat="1" applyBorder="1" applyAlignment="1" applyProtection="1">
      <alignment horizontal="right"/>
      <protection locked="0"/>
    </xf>
    <xf numFmtId="167" fontId="4" fillId="0" borderId="16" xfId="115" applyNumberFormat="1" applyBorder="1" applyProtection="1"/>
    <xf numFmtId="0" fontId="4" fillId="0" borderId="0" xfId="115" applyAlignment="1" applyProtection="1">
      <alignment wrapText="1"/>
    </xf>
    <xf numFmtId="0" fontId="4" fillId="0" borderId="0" xfId="115" applyAlignment="1" applyProtection="1">
      <alignment horizontal="center" wrapText="1"/>
    </xf>
    <xf numFmtId="4" fontId="4" fillId="0" borderId="23" xfId="115" applyNumberFormat="1" applyBorder="1" applyAlignment="1" applyProtection="1">
      <alignment horizontal="right"/>
    </xf>
    <xf numFmtId="167" fontId="4" fillId="0" borderId="15" xfId="115" applyNumberFormat="1" applyBorder="1" applyProtection="1"/>
    <xf numFmtId="0" fontId="4" fillId="0" borderId="14" xfId="115" applyBorder="1" applyAlignment="1" applyProtection="1">
      <alignment wrapText="1"/>
    </xf>
    <xf numFmtId="0" fontId="4" fillId="0" borderId="14" xfId="115" applyBorder="1" applyAlignment="1" applyProtection="1">
      <alignment horizontal="center" wrapText="1"/>
    </xf>
    <xf numFmtId="4" fontId="4" fillId="0" borderId="14" xfId="115" applyNumberFormat="1" applyBorder="1" applyAlignment="1" applyProtection="1">
      <alignment horizontal="center"/>
    </xf>
    <xf numFmtId="4" fontId="4" fillId="0" borderId="14" xfId="115" applyNumberFormat="1" applyBorder="1" applyAlignment="1" applyProtection="1">
      <alignment horizontal="right"/>
    </xf>
    <xf numFmtId="4" fontId="4" fillId="0" borderId="22" xfId="115" applyNumberFormat="1" applyBorder="1" applyAlignment="1" applyProtection="1">
      <alignment horizontal="right"/>
    </xf>
    <xf numFmtId="167" fontId="4" fillId="0" borderId="28" xfId="115" applyNumberFormat="1" applyBorder="1" applyProtection="1"/>
    <xf numFmtId="0" fontId="4" fillId="0" borderId="29" xfId="115" applyBorder="1" applyAlignment="1" applyProtection="1">
      <alignment wrapText="1"/>
    </xf>
    <xf numFmtId="0" fontId="4" fillId="0" borderId="29" xfId="115" applyBorder="1" applyAlignment="1" applyProtection="1">
      <alignment horizontal="center" wrapText="1"/>
    </xf>
    <xf numFmtId="3" fontId="4" fillId="0" borderId="26" xfId="115" applyNumberFormat="1" applyBorder="1" applyAlignment="1" applyProtection="1">
      <alignment horizontal="center"/>
    </xf>
    <xf numFmtId="4" fontId="4" fillId="0" borderId="26" xfId="115" applyNumberFormat="1" applyBorder="1" applyAlignment="1" applyProtection="1">
      <alignment horizontal="right"/>
    </xf>
    <xf numFmtId="4" fontId="4" fillId="0" borderId="27" xfId="115" applyNumberFormat="1" applyBorder="1" applyAlignment="1" applyProtection="1">
      <alignment horizontal="right"/>
    </xf>
    <xf numFmtId="0" fontId="38" fillId="24" borderId="17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left"/>
    </xf>
    <xf numFmtId="0" fontId="38" fillId="24" borderId="18" xfId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center"/>
    </xf>
    <xf numFmtId="4" fontId="38" fillId="24" borderId="18" xfId="1" applyNumberFormat="1" applyFont="1" applyBorder="1" applyAlignment="1" applyProtection="1">
      <alignment horizontal="left"/>
    </xf>
    <xf numFmtId="0" fontId="38" fillId="24" borderId="24" xfId="1" applyFont="1" applyBorder="1" applyAlignment="1" applyProtection="1">
      <alignment horizontal="left"/>
    </xf>
    <xf numFmtId="0" fontId="38" fillId="24" borderId="16" xfId="1" applyFont="1" applyBorder="1" applyAlignment="1" applyProtection="1">
      <alignment horizontal="left"/>
    </xf>
    <xf numFmtId="0" fontId="38" fillId="24" borderId="0" xfId="1" applyFont="1" applyAlignment="1" applyProtection="1">
      <alignment horizontal="left"/>
    </xf>
    <xf numFmtId="0" fontId="38" fillId="24" borderId="0" xfId="1" applyFont="1" applyAlignment="1" applyProtection="1">
      <alignment horizontal="center"/>
    </xf>
    <xf numFmtId="4" fontId="38" fillId="24" borderId="0" xfId="1" applyNumberFormat="1" applyFont="1" applyAlignment="1" applyProtection="1">
      <alignment horizontal="center"/>
    </xf>
    <xf numFmtId="0" fontId="4" fillId="0" borderId="0" xfId="115" applyProtection="1"/>
    <xf numFmtId="0" fontId="38" fillId="24" borderId="15" xfId="1" applyFont="1" applyBorder="1" applyProtection="1"/>
    <xf numFmtId="0" fontId="38" fillId="24" borderId="14" xfId="1" applyFont="1" applyBorder="1" applyProtection="1"/>
    <xf numFmtId="0" fontId="38" fillId="24" borderId="14" xfId="1" applyFont="1" applyBorder="1" applyAlignment="1" applyProtection="1">
      <alignment horizontal="center"/>
    </xf>
    <xf numFmtId="4" fontId="38" fillId="24" borderId="14" xfId="1" applyNumberFormat="1" applyFont="1" applyBorder="1" applyAlignment="1" applyProtection="1">
      <alignment horizontal="center"/>
    </xf>
    <xf numFmtId="4" fontId="38" fillId="24" borderId="14" xfId="1" applyNumberFormat="1" applyFont="1" applyBorder="1" applyProtection="1"/>
    <xf numFmtId="167" fontId="4" fillId="0" borderId="20" xfId="115" applyNumberFormat="1" applyBorder="1" applyProtection="1"/>
    <xf numFmtId="4" fontId="4" fillId="0" borderId="0" xfId="115" applyNumberFormat="1" applyAlignment="1" applyProtection="1">
      <alignment horizontal="center"/>
    </xf>
    <xf numFmtId="4" fontId="4" fillId="0" borderId="0" xfId="115" applyNumberFormat="1" applyAlignment="1" applyProtection="1">
      <alignment horizontal="right"/>
    </xf>
    <xf numFmtId="4" fontId="4" fillId="0" borderId="21" xfId="115" applyNumberFormat="1" applyBorder="1" applyAlignment="1" applyProtection="1">
      <alignment horizontal="right"/>
    </xf>
    <xf numFmtId="0" fontId="4" fillId="0" borderId="26" xfId="115" applyBorder="1" applyAlignment="1" applyProtection="1">
      <alignment horizontal="center" wrapText="1"/>
    </xf>
    <xf numFmtId="4" fontId="4" fillId="0" borderId="0" xfId="115" applyNumberFormat="1" applyAlignment="1" applyProtection="1">
      <alignment horizontal="left"/>
    </xf>
    <xf numFmtId="0" fontId="4" fillId="0" borderId="0" xfId="115" applyAlignment="1" applyProtection="1">
      <alignment horizontal="center"/>
    </xf>
    <xf numFmtId="0" fontId="2" fillId="0" borderId="12" xfId="115" applyFont="1" applyBorder="1" applyAlignment="1" applyProtection="1">
      <alignment horizontal="left" wrapText="1"/>
    </xf>
    <xf numFmtId="0" fontId="2" fillId="0" borderId="12" xfId="115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center" wrapText="1"/>
    </xf>
    <xf numFmtId="4" fontId="2" fillId="0" borderId="12" xfId="115" applyNumberFormat="1" applyFont="1" applyBorder="1" applyAlignment="1" applyProtection="1">
      <alignment horizontal="left" wrapText="1"/>
    </xf>
    <xf numFmtId="0" fontId="3" fillId="0" borderId="26" xfId="115" applyFont="1" applyBorder="1" applyAlignment="1" applyProtection="1">
      <alignment wrapText="1"/>
    </xf>
    <xf numFmtId="0" fontId="3" fillId="0" borderId="0" xfId="115" applyFont="1" applyProtection="1"/>
    <xf numFmtId="167" fontId="4" fillId="0" borderId="0" xfId="115" applyNumberFormat="1" applyProtection="1"/>
    <xf numFmtId="4" fontId="4" fillId="0" borderId="0" xfId="115" applyNumberFormat="1" applyAlignment="1" applyProtection="1">
      <alignment wrapText="1"/>
    </xf>
    <xf numFmtId="4" fontId="4" fillId="0" borderId="0" xfId="115" applyNumberFormat="1" applyProtection="1"/>
    <xf numFmtId="167" fontId="3" fillId="0" borderId="25" xfId="115" applyNumberFormat="1" applyFont="1" applyBorder="1" applyAlignment="1" applyProtection="1">
      <alignment horizontal="center" vertical="top"/>
    </xf>
    <xf numFmtId="167" fontId="4" fillId="0" borderId="28" xfId="115" applyNumberFormat="1" applyBorder="1" applyAlignment="1" applyProtection="1">
      <alignment horizontal="center" vertical="top"/>
    </xf>
    <xf numFmtId="0" fontId="4" fillId="0" borderId="0" xfId="115" applyProtection="1"/>
    <xf numFmtId="167" fontId="4" fillId="0" borderId="28" xfId="115" applyNumberFormat="1" applyBorder="1" applyAlignment="1">
      <alignment horizontal="right" vertical="top"/>
    </xf>
    <xf numFmtId="0" fontId="4" fillId="25" borderId="29" xfId="115" applyFill="1" applyBorder="1" applyAlignment="1">
      <alignment wrapText="1"/>
    </xf>
    <xf numFmtId="167" fontId="4" fillId="0" borderId="28" xfId="115" applyNumberFormat="1" applyBorder="1" applyAlignment="1">
      <alignment horizontal="center" vertical="top"/>
    </xf>
    <xf numFmtId="0" fontId="4" fillId="0" borderId="29" xfId="115" applyBorder="1" applyAlignment="1">
      <alignment wrapText="1"/>
    </xf>
    <xf numFmtId="0" fontId="4" fillId="0" borderId="29" xfId="115" applyBorder="1" applyAlignment="1">
      <alignment horizontal="center" wrapText="1"/>
    </xf>
    <xf numFmtId="0" fontId="4" fillId="0" borderId="26" xfId="115" applyBorder="1" applyAlignment="1">
      <alignment horizontal="center" wrapText="1"/>
    </xf>
    <xf numFmtId="3" fontId="4" fillId="0" borderId="26" xfId="115" applyNumberFormat="1" applyBorder="1" applyAlignment="1">
      <alignment horizontal="center"/>
    </xf>
    <xf numFmtId="179" fontId="4" fillId="0" borderId="26" xfId="115" applyNumberFormat="1" applyBorder="1" applyAlignment="1">
      <alignment horizontal="right"/>
    </xf>
    <xf numFmtId="179" fontId="4" fillId="0" borderId="27" xfId="115" applyNumberFormat="1" applyBorder="1" applyAlignment="1">
      <alignment horizontal="right"/>
    </xf>
    <xf numFmtId="178" fontId="4" fillId="0" borderId="26" xfId="115" applyNumberFormat="1" applyBorder="1" applyAlignment="1">
      <alignment horizontal="center"/>
    </xf>
    <xf numFmtId="0" fontId="4" fillId="0" borderId="29" xfId="115" applyBorder="1" applyAlignment="1">
      <alignment vertical="top" wrapText="1"/>
    </xf>
    <xf numFmtId="179" fontId="4" fillId="0" borderId="30" xfId="115" applyNumberFormat="1" applyBorder="1" applyAlignment="1">
      <alignment horizontal="right"/>
    </xf>
    <xf numFmtId="167" fontId="3" fillId="0" borderId="28" xfId="115" applyNumberFormat="1" applyFont="1" applyBorder="1" applyAlignment="1">
      <alignment horizontal="center" vertical="top"/>
    </xf>
    <xf numFmtId="0" fontId="3" fillId="0" borderId="29" xfId="115" applyFont="1" applyBorder="1" applyAlignment="1">
      <alignment wrapText="1"/>
    </xf>
    <xf numFmtId="0" fontId="4" fillId="0" borderId="29" xfId="115" applyBorder="1" applyAlignment="1">
      <alignment horizontal="center"/>
    </xf>
    <xf numFmtId="4" fontId="4" fillId="0" borderId="27" xfId="115" applyNumberFormat="1" applyBorder="1" applyAlignment="1">
      <alignment horizontal="right"/>
    </xf>
    <xf numFmtId="167" fontId="4" fillId="0" borderId="28" xfId="115" applyNumberFormat="1" applyBorder="1" applyAlignment="1">
      <alignment vertical="top"/>
    </xf>
    <xf numFmtId="179" fontId="4" fillId="0" borderId="26" xfId="115" applyNumberFormat="1" applyBorder="1" applyAlignment="1" applyProtection="1">
      <alignment horizontal="right"/>
    </xf>
    <xf numFmtId="178" fontId="4" fillId="0" borderId="26" xfId="115" applyNumberFormat="1" applyFill="1" applyBorder="1" applyAlignment="1">
      <alignment horizontal="center"/>
    </xf>
    <xf numFmtId="164" fontId="41" fillId="24" borderId="14" xfId="1" applyNumberFormat="1" applyFont="1" applyBorder="1" applyAlignment="1" applyProtection="1">
      <alignment horizontal="center"/>
    </xf>
    <xf numFmtId="0" fontId="41" fillId="24" borderId="22" xfId="1" applyFont="1" applyBorder="1" applyProtection="1"/>
    <xf numFmtId="0" fontId="4" fillId="0" borderId="0" xfId="115" applyProtection="1"/>
    <xf numFmtId="0" fontId="4" fillId="0" borderId="0" xfId="115" applyAlignment="1" applyProtection="1">
      <alignment horizontal="center"/>
    </xf>
    <xf numFmtId="0" fontId="4" fillId="0" borderId="0" xfId="115" applyAlignment="1" applyProtection="1">
      <alignment horizontal="left"/>
    </xf>
    <xf numFmtId="164" fontId="38" fillId="24" borderId="0" xfId="1" applyNumberFormat="1" applyFont="1" applyAlignment="1" applyProtection="1">
      <alignment horizontal="center"/>
    </xf>
    <xf numFmtId="0" fontId="38" fillId="24" borderId="23" xfId="1" applyFont="1" applyBorder="1" applyProtection="1"/>
    <xf numFmtId="167" fontId="4" fillId="0" borderId="0" xfId="115" applyNumberFormat="1" applyAlignment="1" applyProtection="1">
      <alignment wrapText="1"/>
    </xf>
    <xf numFmtId="4" fontId="4" fillId="0" borderId="19" xfId="115" applyNumberFormat="1" applyBorder="1" applyAlignment="1" applyProtection="1">
      <alignment horizontal="left"/>
    </xf>
  </cellXfs>
  <cellStyles count="120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mma 2" xfId="116" xr:uid="{00000000-0005-0000-0000-000043000000}"/>
    <cellStyle name="Comma 3" xfId="118" xr:uid="{00000000-0005-0000-0000-000044000000}"/>
    <cellStyle name="Continued" xfId="69" xr:uid="{00000000-0005-0000-0000-000045000000}"/>
    <cellStyle name="Continued 2" xfId="70" xr:uid="{00000000-0005-0000-0000-000046000000}"/>
    <cellStyle name="Continued 3" xfId="71" xr:uid="{00000000-0005-0000-0000-000047000000}"/>
    <cellStyle name="Currency 2" xfId="117" xr:uid="{00000000-0005-0000-0000-000048000000}"/>
    <cellStyle name="Currency 3" xfId="119" xr:uid="{00000000-0005-0000-0000-000049000000}"/>
    <cellStyle name="Explanatory Text 2" xfId="72" xr:uid="{00000000-0005-0000-0000-00004A000000}"/>
    <cellStyle name="Good 2" xfId="73" xr:uid="{00000000-0005-0000-0000-00004B000000}"/>
    <cellStyle name="Heading 1 2" xfId="74" xr:uid="{00000000-0005-0000-0000-00004C000000}"/>
    <cellStyle name="Heading 2 2" xfId="75" xr:uid="{00000000-0005-0000-0000-00004D000000}"/>
    <cellStyle name="Heading 3 2" xfId="76" xr:uid="{00000000-0005-0000-0000-00004E000000}"/>
    <cellStyle name="Heading 4 2" xfId="77" xr:uid="{00000000-0005-0000-0000-00004F000000}"/>
    <cellStyle name="Input 2" xfId="78" xr:uid="{00000000-0005-0000-0000-000050000000}"/>
    <cellStyle name="Linked Cell 2" xfId="79" xr:uid="{00000000-0005-0000-0000-000051000000}"/>
    <cellStyle name="Neutral 2" xfId="80" xr:uid="{00000000-0005-0000-0000-000052000000}"/>
    <cellStyle name="Normal" xfId="0" builtinId="0"/>
    <cellStyle name="Normal 2" xfId="81" xr:uid="{00000000-0005-0000-0000-000054000000}"/>
    <cellStyle name="Normal 2 2" xfId="115" xr:uid="{00000000-0005-0000-0000-000055000000}"/>
    <cellStyle name="Normal 3" xfId="82" xr:uid="{00000000-0005-0000-0000-000056000000}"/>
    <cellStyle name="Normal 3 2" xfId="111" xr:uid="{00000000-0005-0000-0000-000057000000}"/>
    <cellStyle name="Normal 4" xfId="83" xr:uid="{00000000-0005-0000-0000-000058000000}"/>
    <cellStyle name="Normal 5" xfId="84" xr:uid="{00000000-0005-0000-0000-000059000000}"/>
    <cellStyle name="Normal 6" xfId="1" xr:uid="{00000000-0005-0000-0000-00005A000000}"/>
    <cellStyle name="Normal 7" xfId="110" xr:uid="{00000000-0005-0000-0000-00005B000000}"/>
    <cellStyle name="Normal 7 2" xfId="113" xr:uid="{00000000-0005-0000-0000-00005C000000}"/>
    <cellStyle name="Normal 8" xfId="114" xr:uid="{00000000-0005-0000-0000-00005D000000}"/>
    <cellStyle name="Note 2" xfId="85" xr:uid="{00000000-0005-0000-0000-00005E000000}"/>
    <cellStyle name="Note 2 2" xfId="112" xr:uid="{00000000-0005-0000-0000-00005F000000}"/>
    <cellStyle name="Null" xfId="86" xr:uid="{00000000-0005-0000-0000-000060000000}"/>
    <cellStyle name="Null 2" xfId="87" xr:uid="{00000000-0005-0000-0000-000061000000}"/>
    <cellStyle name="Output 2" xfId="88" xr:uid="{00000000-0005-0000-0000-000062000000}"/>
    <cellStyle name="Regular" xfId="89" xr:uid="{00000000-0005-0000-0000-000063000000}"/>
    <cellStyle name="Regular 2" xfId="90" xr:uid="{00000000-0005-0000-0000-000064000000}"/>
    <cellStyle name="Title 2" xfId="91" xr:uid="{00000000-0005-0000-0000-000065000000}"/>
    <cellStyle name="TitleA" xfId="92" xr:uid="{00000000-0005-0000-0000-000066000000}"/>
    <cellStyle name="TitleA 2" xfId="93" xr:uid="{00000000-0005-0000-0000-000067000000}"/>
    <cellStyle name="TitleC" xfId="94" xr:uid="{00000000-0005-0000-0000-000068000000}"/>
    <cellStyle name="TitleC 2" xfId="95" xr:uid="{00000000-0005-0000-0000-000069000000}"/>
    <cellStyle name="TitleE8" xfId="96" xr:uid="{00000000-0005-0000-0000-00006A000000}"/>
    <cellStyle name="TitleE8 2" xfId="97" xr:uid="{00000000-0005-0000-0000-00006B000000}"/>
    <cellStyle name="TitleE8x" xfId="98" xr:uid="{00000000-0005-0000-0000-00006C000000}"/>
    <cellStyle name="TitleE8x 2" xfId="99" xr:uid="{00000000-0005-0000-0000-00006D000000}"/>
    <cellStyle name="TitleF" xfId="100" xr:uid="{00000000-0005-0000-0000-00006E000000}"/>
    <cellStyle name="TitleF 2" xfId="101" xr:uid="{00000000-0005-0000-0000-00006F000000}"/>
    <cellStyle name="TitleT" xfId="102" xr:uid="{00000000-0005-0000-0000-000070000000}"/>
    <cellStyle name="TitleT 2" xfId="103" xr:uid="{00000000-0005-0000-0000-000071000000}"/>
    <cellStyle name="TitleYC89" xfId="104" xr:uid="{00000000-0005-0000-0000-000072000000}"/>
    <cellStyle name="TitleYC89 2" xfId="105" xr:uid="{00000000-0005-0000-0000-000073000000}"/>
    <cellStyle name="TitleZ" xfId="106" xr:uid="{00000000-0005-0000-0000-000074000000}"/>
    <cellStyle name="TitleZ 2" xfId="107" xr:uid="{00000000-0005-0000-0000-000075000000}"/>
    <cellStyle name="Total 2" xfId="108" xr:uid="{00000000-0005-0000-0000-000076000000}"/>
    <cellStyle name="Warning Text 2" xfId="109" xr:uid="{00000000-0005-0000-0000-00007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DB84-2DB7-4A7E-9126-B304A4C01255}">
  <sheetPr>
    <pageSetUpPr fitToPage="1"/>
  </sheetPr>
  <dimension ref="A1:I174"/>
  <sheetViews>
    <sheetView showGridLines="0" tabSelected="1" topLeftCell="A11" zoomScaleNormal="100" zoomScaleSheetLayoutView="40" zoomScalePageLayoutView="115" workbookViewId="0">
      <selection activeCell="F11" sqref="F11"/>
    </sheetView>
  </sheetViews>
  <sheetFormatPr defaultColWidth="8.875" defaultRowHeight="12.9" x14ac:dyDescent="0.2"/>
  <cols>
    <col min="1" max="1" width="5.625" style="31" customWidth="1"/>
    <col min="2" max="2" width="33.375" style="31" customWidth="1"/>
    <col min="3" max="3" width="10.375" style="31" customWidth="1"/>
    <col min="4" max="4" width="13.625" style="43" customWidth="1"/>
    <col min="5" max="5" width="10.625" style="38" customWidth="1"/>
    <col min="6" max="6" width="12.5" style="39" customWidth="1"/>
    <col min="7" max="7" width="13.875" style="39" customWidth="1"/>
    <col min="8" max="8" width="8.875" style="31"/>
    <col min="9" max="9" width="11.625" style="31" bestFit="1" customWidth="1"/>
    <col min="10" max="16384" width="8.875" style="31"/>
  </cols>
  <sheetData>
    <row r="1" spans="1:7" x14ac:dyDescent="0.2">
      <c r="A1" s="77"/>
      <c r="B1" s="77"/>
      <c r="C1" s="78" t="s">
        <v>8</v>
      </c>
      <c r="D1" s="78"/>
    </row>
    <row r="2" spans="1:7" x14ac:dyDescent="0.2">
      <c r="A2" s="79"/>
      <c r="B2" s="79"/>
      <c r="C2" s="31" t="s">
        <v>12</v>
      </c>
      <c r="D2" s="31"/>
      <c r="F2" s="42"/>
      <c r="G2" s="42"/>
    </row>
    <row r="3" spans="1:7" x14ac:dyDescent="0.2">
      <c r="A3" s="79"/>
      <c r="B3" s="79"/>
      <c r="C3" s="43"/>
      <c r="F3" s="42"/>
      <c r="G3" s="42"/>
    </row>
    <row r="4" spans="1:7" x14ac:dyDescent="0.2">
      <c r="A4" s="31" t="s">
        <v>9</v>
      </c>
      <c r="F4" s="42"/>
      <c r="G4" s="42"/>
    </row>
    <row r="5" spans="1:7" ht="21.75" x14ac:dyDescent="0.2">
      <c r="A5" s="44" t="s">
        <v>0</v>
      </c>
      <c r="B5" s="44" t="s">
        <v>1</v>
      </c>
      <c r="C5" s="45" t="s">
        <v>98</v>
      </c>
      <c r="D5" s="45" t="s">
        <v>3</v>
      </c>
      <c r="E5" s="46" t="s">
        <v>2</v>
      </c>
      <c r="F5" s="47" t="s">
        <v>4</v>
      </c>
      <c r="G5" s="47" t="s">
        <v>5</v>
      </c>
    </row>
    <row r="6" spans="1:7" ht="13.6" x14ac:dyDescent="0.25">
      <c r="A6" s="53" t="s">
        <v>13</v>
      </c>
      <c r="B6" s="48" t="s">
        <v>72</v>
      </c>
      <c r="C6" s="41"/>
      <c r="D6" s="41"/>
      <c r="E6" s="18"/>
      <c r="F6" s="19"/>
      <c r="G6" s="20"/>
    </row>
    <row r="7" spans="1:7" x14ac:dyDescent="0.2">
      <c r="A7" s="54"/>
      <c r="B7" s="16"/>
      <c r="C7" s="17"/>
      <c r="D7" s="41"/>
      <c r="E7" s="18"/>
      <c r="F7" s="19"/>
      <c r="G7" s="20"/>
    </row>
    <row r="8" spans="1:7" x14ac:dyDescent="0.2">
      <c r="A8" s="58" t="s">
        <v>14</v>
      </c>
      <c r="B8" s="59" t="s">
        <v>20</v>
      </c>
      <c r="C8" s="60" t="s">
        <v>18</v>
      </c>
      <c r="D8" s="61"/>
      <c r="E8" s="62"/>
      <c r="F8" s="63"/>
      <c r="G8" s="64"/>
    </row>
    <row r="9" spans="1:7" x14ac:dyDescent="0.2">
      <c r="A9" s="58"/>
      <c r="B9" s="59"/>
      <c r="C9" s="60"/>
      <c r="D9" s="61"/>
      <c r="E9" s="62"/>
      <c r="F9" s="63"/>
      <c r="G9" s="64"/>
    </row>
    <row r="10" spans="1:7" x14ac:dyDescent="0.2">
      <c r="A10" s="58" t="s">
        <v>16</v>
      </c>
      <c r="B10" s="59" t="s">
        <v>21</v>
      </c>
      <c r="C10" s="60"/>
      <c r="D10" s="61"/>
      <c r="E10" s="62"/>
      <c r="F10" s="63"/>
      <c r="G10" s="64"/>
    </row>
    <row r="11" spans="1:7" ht="25.85" x14ac:dyDescent="0.2">
      <c r="A11" s="56" t="s">
        <v>19</v>
      </c>
      <c r="B11" s="59" t="s">
        <v>22</v>
      </c>
      <c r="C11" s="60"/>
      <c r="D11" s="61" t="s">
        <v>15</v>
      </c>
      <c r="E11" s="65">
        <v>263.8</v>
      </c>
      <c r="F11" s="1">
        <v>0</v>
      </c>
      <c r="G11" s="64">
        <f>E11*F11</f>
        <v>0</v>
      </c>
    </row>
    <row r="12" spans="1:7" x14ac:dyDescent="0.2">
      <c r="A12" s="58"/>
      <c r="B12" s="59"/>
      <c r="C12" s="60"/>
      <c r="D12" s="61"/>
      <c r="E12" s="65"/>
      <c r="F12" s="63"/>
      <c r="G12" s="64"/>
    </row>
    <row r="13" spans="1:7" x14ac:dyDescent="0.2">
      <c r="A13" s="58" t="s">
        <v>23</v>
      </c>
      <c r="B13" s="59" t="s">
        <v>78</v>
      </c>
      <c r="C13" s="60"/>
      <c r="D13" s="61"/>
      <c r="E13" s="65"/>
      <c r="F13" s="63"/>
      <c r="G13" s="64"/>
    </row>
    <row r="14" spans="1:7" ht="25.85" x14ac:dyDescent="0.2">
      <c r="A14" s="56" t="s">
        <v>19</v>
      </c>
      <c r="B14" s="59" t="s">
        <v>22</v>
      </c>
      <c r="C14" s="60"/>
      <c r="D14" s="61" t="s">
        <v>15</v>
      </c>
      <c r="E14" s="65">
        <v>229.5</v>
      </c>
      <c r="F14" s="1">
        <v>0</v>
      </c>
      <c r="G14" s="64">
        <f t="shared" ref="G14:G77" si="0">E14*F14</f>
        <v>0</v>
      </c>
    </row>
    <row r="15" spans="1:7" x14ac:dyDescent="0.2">
      <c r="A15" s="58"/>
      <c r="B15" s="59"/>
      <c r="C15" s="60"/>
      <c r="D15" s="61"/>
      <c r="E15" s="65"/>
      <c r="F15" s="63"/>
      <c r="G15" s="64"/>
    </row>
    <row r="16" spans="1:7" x14ac:dyDescent="0.2">
      <c r="A16" s="58" t="s">
        <v>24</v>
      </c>
      <c r="B16" s="59" t="s">
        <v>108</v>
      </c>
      <c r="C16" s="60"/>
      <c r="D16" s="61"/>
      <c r="E16" s="65"/>
      <c r="F16" s="63"/>
      <c r="G16" s="64"/>
    </row>
    <row r="17" spans="1:9" ht="25.85" x14ac:dyDescent="0.2">
      <c r="A17" s="56" t="s">
        <v>19</v>
      </c>
      <c r="B17" s="59" t="s">
        <v>22</v>
      </c>
      <c r="C17" s="60"/>
      <c r="D17" s="61" t="s">
        <v>15</v>
      </c>
      <c r="E17" s="65">
        <v>148.30000000000001</v>
      </c>
      <c r="F17" s="1">
        <v>0</v>
      </c>
      <c r="G17" s="64">
        <f t="shared" si="0"/>
        <v>0</v>
      </c>
    </row>
    <row r="18" spans="1:9" x14ac:dyDescent="0.2">
      <c r="A18" s="58"/>
      <c r="B18" s="59"/>
      <c r="C18" s="60"/>
      <c r="D18" s="61"/>
      <c r="E18" s="65"/>
      <c r="F18" s="63"/>
      <c r="G18" s="64"/>
    </row>
    <row r="19" spans="1:9" x14ac:dyDescent="0.2">
      <c r="A19" s="58" t="s">
        <v>44</v>
      </c>
      <c r="B19" s="59" t="s">
        <v>109</v>
      </c>
      <c r="C19" s="60"/>
      <c r="D19" s="61"/>
      <c r="E19" s="65"/>
      <c r="F19" s="63"/>
      <c r="G19" s="64"/>
    </row>
    <row r="20" spans="1:9" ht="25.85" x14ac:dyDescent="0.2">
      <c r="A20" s="56" t="s">
        <v>19</v>
      </c>
      <c r="B20" s="59" t="s">
        <v>22</v>
      </c>
      <c r="C20" s="60"/>
      <c r="D20" s="61" t="s">
        <v>15</v>
      </c>
      <c r="E20" s="65">
        <v>145.9</v>
      </c>
      <c r="F20" s="1">
        <v>0</v>
      </c>
      <c r="G20" s="64">
        <f t="shared" si="0"/>
        <v>0</v>
      </c>
    </row>
    <row r="21" spans="1:9" x14ac:dyDescent="0.2">
      <c r="A21" s="58"/>
      <c r="B21" s="59"/>
      <c r="C21" s="60"/>
      <c r="D21" s="61"/>
      <c r="E21" s="65"/>
      <c r="F21" s="63"/>
      <c r="G21" s="64"/>
    </row>
    <row r="22" spans="1:9" x14ac:dyDescent="0.2">
      <c r="A22" s="58" t="s">
        <v>45</v>
      </c>
      <c r="B22" s="59" t="s">
        <v>110</v>
      </c>
      <c r="C22" s="60"/>
      <c r="D22" s="61"/>
      <c r="E22" s="65"/>
      <c r="F22" s="63"/>
      <c r="G22" s="64"/>
    </row>
    <row r="23" spans="1:9" ht="25.85" x14ac:dyDescent="0.2">
      <c r="A23" s="56" t="s">
        <v>19</v>
      </c>
      <c r="B23" s="59" t="s">
        <v>22</v>
      </c>
      <c r="C23" s="60"/>
      <c r="D23" s="61" t="s">
        <v>15</v>
      </c>
      <c r="E23" s="65">
        <v>286.3</v>
      </c>
      <c r="F23" s="1">
        <v>0</v>
      </c>
      <c r="G23" s="64">
        <f t="shared" si="0"/>
        <v>0</v>
      </c>
    </row>
    <row r="24" spans="1:9" x14ac:dyDescent="0.2">
      <c r="A24" s="58"/>
      <c r="B24" s="59"/>
      <c r="C24" s="60"/>
      <c r="D24" s="61"/>
      <c r="E24" s="65"/>
      <c r="F24" s="63"/>
      <c r="G24" s="64"/>
    </row>
    <row r="25" spans="1:9" x14ac:dyDescent="0.2">
      <c r="A25" s="58" t="s">
        <v>52</v>
      </c>
      <c r="B25" s="59" t="s">
        <v>111</v>
      </c>
      <c r="C25" s="60"/>
      <c r="D25" s="61"/>
      <c r="E25" s="65"/>
      <c r="F25" s="63"/>
      <c r="G25" s="64"/>
    </row>
    <row r="26" spans="1:9" ht="25.85" x14ac:dyDescent="0.2">
      <c r="A26" s="56" t="s">
        <v>19</v>
      </c>
      <c r="B26" s="59" t="s">
        <v>22</v>
      </c>
      <c r="C26" s="60"/>
      <c r="D26" s="61" t="s">
        <v>15</v>
      </c>
      <c r="E26" s="65">
        <v>140.80000000000001</v>
      </c>
      <c r="F26" s="1">
        <v>0</v>
      </c>
      <c r="G26" s="64">
        <f t="shared" si="0"/>
        <v>0</v>
      </c>
      <c r="I26" s="52"/>
    </row>
    <row r="27" spans="1:9" x14ac:dyDescent="0.2">
      <c r="A27" s="58"/>
      <c r="B27" s="59"/>
      <c r="C27" s="60"/>
      <c r="D27" s="61"/>
      <c r="E27" s="65"/>
      <c r="F27" s="63"/>
      <c r="G27" s="64"/>
    </row>
    <row r="28" spans="1:9" x14ac:dyDescent="0.2">
      <c r="A28" s="58" t="s">
        <v>112</v>
      </c>
      <c r="B28" s="59" t="s">
        <v>113</v>
      </c>
      <c r="C28" s="60"/>
      <c r="D28" s="61"/>
      <c r="E28" s="65" t="s">
        <v>74</v>
      </c>
      <c r="F28" s="63"/>
      <c r="G28" s="64"/>
    </row>
    <row r="29" spans="1:9" ht="25.85" x14ac:dyDescent="0.2">
      <c r="A29" s="56" t="s">
        <v>19</v>
      </c>
      <c r="B29" s="59" t="s">
        <v>22</v>
      </c>
      <c r="C29" s="60"/>
      <c r="D29" s="61" t="s">
        <v>15</v>
      </c>
      <c r="E29" s="65">
        <v>114.7</v>
      </c>
      <c r="F29" s="1">
        <v>0</v>
      </c>
      <c r="G29" s="64">
        <f t="shared" si="0"/>
        <v>0</v>
      </c>
    </row>
    <row r="30" spans="1:9" x14ac:dyDescent="0.2">
      <c r="A30" s="56"/>
      <c r="B30" s="59"/>
      <c r="C30" s="60"/>
      <c r="D30" s="61"/>
      <c r="E30" s="65"/>
      <c r="F30" s="73"/>
      <c r="G30" s="64"/>
    </row>
    <row r="31" spans="1:9" x14ac:dyDescent="0.2">
      <c r="A31" s="58" t="s">
        <v>114</v>
      </c>
      <c r="B31" s="59" t="s">
        <v>115</v>
      </c>
      <c r="C31" s="60"/>
      <c r="D31" s="61"/>
      <c r="E31" s="65" t="s">
        <v>74</v>
      </c>
      <c r="F31" s="63"/>
      <c r="G31" s="64"/>
    </row>
    <row r="32" spans="1:9" ht="25.85" x14ac:dyDescent="0.2">
      <c r="A32" s="56" t="s">
        <v>19</v>
      </c>
      <c r="B32" s="59" t="s">
        <v>22</v>
      </c>
      <c r="C32" s="60"/>
      <c r="D32" s="61" t="s">
        <v>15</v>
      </c>
      <c r="E32" s="65">
        <v>161.5</v>
      </c>
      <c r="F32" s="1">
        <v>0</v>
      </c>
      <c r="G32" s="64">
        <f t="shared" si="0"/>
        <v>0</v>
      </c>
      <c r="H32" s="55"/>
    </row>
    <row r="33" spans="1:9" s="55" customFormat="1" x14ac:dyDescent="0.2">
      <c r="A33" s="56"/>
      <c r="B33" s="59"/>
      <c r="C33" s="60"/>
      <c r="D33" s="61"/>
      <c r="E33" s="65"/>
      <c r="F33" s="73"/>
      <c r="G33" s="64"/>
    </row>
    <row r="34" spans="1:9" x14ac:dyDescent="0.2">
      <c r="A34" s="58" t="s">
        <v>19</v>
      </c>
      <c r="B34" s="59" t="s">
        <v>116</v>
      </c>
      <c r="C34" s="60"/>
      <c r="D34" s="61"/>
      <c r="E34" s="65" t="s">
        <v>74</v>
      </c>
      <c r="F34" s="63"/>
      <c r="G34" s="64"/>
      <c r="H34" s="55"/>
      <c r="I34" s="52"/>
    </row>
    <row r="35" spans="1:9" s="55" customFormat="1" ht="25.85" x14ac:dyDescent="0.2">
      <c r="A35" s="56" t="s">
        <v>19</v>
      </c>
      <c r="B35" s="59" t="s">
        <v>22</v>
      </c>
      <c r="C35" s="60"/>
      <c r="D35" s="61" t="s">
        <v>15</v>
      </c>
      <c r="E35" s="65">
        <v>91.9</v>
      </c>
      <c r="F35" s="1">
        <v>0</v>
      </c>
      <c r="G35" s="64">
        <f t="shared" si="0"/>
        <v>0</v>
      </c>
      <c r="I35" s="52"/>
    </row>
    <row r="36" spans="1:9" x14ac:dyDescent="0.2">
      <c r="A36" s="58"/>
      <c r="B36" s="59"/>
      <c r="C36" s="60"/>
      <c r="D36" s="61"/>
      <c r="E36" s="65"/>
      <c r="F36" s="63"/>
      <c r="G36" s="64"/>
    </row>
    <row r="37" spans="1:9" x14ac:dyDescent="0.2">
      <c r="A37" s="58" t="s">
        <v>25</v>
      </c>
      <c r="B37" s="59" t="s">
        <v>17</v>
      </c>
      <c r="C37" s="60" t="s">
        <v>18</v>
      </c>
      <c r="D37" s="61"/>
      <c r="E37" s="65"/>
      <c r="F37" s="63"/>
      <c r="G37" s="64"/>
    </row>
    <row r="38" spans="1:9" x14ac:dyDescent="0.2">
      <c r="A38" s="58"/>
      <c r="B38" s="59"/>
      <c r="C38" s="60"/>
      <c r="D38" s="61"/>
      <c r="E38" s="65"/>
      <c r="F38" s="63"/>
      <c r="G38" s="64"/>
    </row>
    <row r="39" spans="1:9" x14ac:dyDescent="0.2">
      <c r="A39" s="58" t="s">
        <v>16</v>
      </c>
      <c r="B39" s="59" t="s">
        <v>105</v>
      </c>
      <c r="C39" s="60"/>
      <c r="D39" s="61"/>
      <c r="E39" s="65"/>
      <c r="F39" s="63"/>
      <c r="G39" s="64"/>
    </row>
    <row r="40" spans="1:9" ht="38.75" x14ac:dyDescent="0.2">
      <c r="A40" s="56" t="s">
        <v>19</v>
      </c>
      <c r="B40" s="57" t="s">
        <v>117</v>
      </c>
      <c r="C40" s="60"/>
      <c r="D40" s="61" t="s">
        <v>10</v>
      </c>
      <c r="E40" s="74">
        <v>67.099999999999994</v>
      </c>
      <c r="F40" s="1">
        <v>0</v>
      </c>
      <c r="G40" s="64">
        <f t="shared" si="0"/>
        <v>0</v>
      </c>
    </row>
    <row r="41" spans="1:9" ht="25.85" x14ac:dyDescent="0.2">
      <c r="A41" s="56" t="s">
        <v>79</v>
      </c>
      <c r="B41" s="57" t="s">
        <v>118</v>
      </c>
      <c r="C41" s="60"/>
      <c r="D41" s="61" t="s">
        <v>10</v>
      </c>
      <c r="E41" s="74">
        <v>35.6</v>
      </c>
      <c r="F41" s="1">
        <v>0</v>
      </c>
      <c r="G41" s="64">
        <f t="shared" si="0"/>
        <v>0</v>
      </c>
    </row>
    <row r="42" spans="1:9" ht="25.85" x14ac:dyDescent="0.2">
      <c r="A42" s="56" t="s">
        <v>80</v>
      </c>
      <c r="B42" s="57" t="s">
        <v>119</v>
      </c>
      <c r="C42" s="60"/>
      <c r="D42" s="61" t="s">
        <v>10</v>
      </c>
      <c r="E42" s="74">
        <v>11.3</v>
      </c>
      <c r="F42" s="1">
        <v>0</v>
      </c>
      <c r="G42" s="64">
        <f t="shared" si="0"/>
        <v>0</v>
      </c>
    </row>
    <row r="43" spans="1:9" ht="25.85" x14ac:dyDescent="0.2">
      <c r="A43" s="56" t="s">
        <v>106</v>
      </c>
      <c r="B43" s="57" t="s">
        <v>120</v>
      </c>
      <c r="C43" s="60"/>
      <c r="D43" s="61" t="s">
        <v>10</v>
      </c>
      <c r="E43" s="65">
        <v>11.799999999999983</v>
      </c>
      <c r="F43" s="1">
        <v>0</v>
      </c>
      <c r="G43" s="64">
        <f t="shared" si="0"/>
        <v>0</v>
      </c>
    </row>
    <row r="44" spans="1:9" x14ac:dyDescent="0.2">
      <c r="A44" s="58"/>
      <c r="B44" s="59"/>
      <c r="C44" s="60"/>
      <c r="D44" s="61"/>
      <c r="E44" s="65"/>
      <c r="F44" s="63"/>
      <c r="G44" s="64"/>
    </row>
    <row r="45" spans="1:9" ht="25.85" x14ac:dyDescent="0.2">
      <c r="A45" s="58" t="s">
        <v>26</v>
      </c>
      <c r="B45" s="59" t="s">
        <v>121</v>
      </c>
      <c r="C45" s="60" t="s">
        <v>18</v>
      </c>
      <c r="D45" s="61"/>
      <c r="E45" s="65"/>
      <c r="F45" s="63"/>
      <c r="G45" s="64"/>
    </row>
    <row r="46" spans="1:9" x14ac:dyDescent="0.2">
      <c r="A46" s="58"/>
      <c r="B46" s="59"/>
      <c r="C46" s="60"/>
      <c r="D46" s="61"/>
      <c r="E46" s="65"/>
      <c r="F46" s="63"/>
      <c r="G46" s="64"/>
    </row>
    <row r="47" spans="1:9" x14ac:dyDescent="0.2">
      <c r="A47" s="58" t="s">
        <v>16</v>
      </c>
      <c r="B47" s="59" t="s">
        <v>122</v>
      </c>
      <c r="C47" s="60"/>
      <c r="D47" s="61" t="s">
        <v>6</v>
      </c>
      <c r="E47" s="65">
        <v>1</v>
      </c>
      <c r="F47" s="1">
        <v>0</v>
      </c>
      <c r="G47" s="64">
        <f t="shared" si="0"/>
        <v>0</v>
      </c>
    </row>
    <row r="48" spans="1:9" x14ac:dyDescent="0.2">
      <c r="A48" s="58" t="s">
        <v>23</v>
      </c>
      <c r="B48" s="59" t="s">
        <v>41</v>
      </c>
      <c r="C48" s="60"/>
      <c r="D48" s="61" t="s">
        <v>6</v>
      </c>
      <c r="E48" s="65">
        <v>50</v>
      </c>
      <c r="F48" s="1">
        <v>0</v>
      </c>
      <c r="G48" s="64">
        <f t="shared" si="0"/>
        <v>0</v>
      </c>
    </row>
    <row r="49" spans="1:7" x14ac:dyDescent="0.2">
      <c r="A49" s="58"/>
      <c r="B49" s="59"/>
      <c r="C49" s="60"/>
      <c r="D49" s="61"/>
      <c r="E49" s="65"/>
      <c r="F49" s="63"/>
      <c r="G49" s="64"/>
    </row>
    <row r="50" spans="1:7" s="55" customFormat="1" x14ac:dyDescent="0.2">
      <c r="A50" s="58" t="s">
        <v>27</v>
      </c>
      <c r="B50" s="59" t="s">
        <v>30</v>
      </c>
      <c r="C50" s="60" t="s">
        <v>18</v>
      </c>
      <c r="D50" s="61"/>
      <c r="E50" s="65"/>
      <c r="F50" s="63"/>
      <c r="G50" s="64"/>
    </row>
    <row r="51" spans="1:7" s="55" customFormat="1" x14ac:dyDescent="0.2">
      <c r="A51" s="58"/>
      <c r="B51" s="59"/>
      <c r="C51" s="60"/>
      <c r="D51" s="61"/>
      <c r="E51" s="65"/>
      <c r="F51" s="63"/>
      <c r="G51" s="64"/>
    </row>
    <row r="52" spans="1:7" x14ac:dyDescent="0.2">
      <c r="A52" s="58" t="s">
        <v>16</v>
      </c>
      <c r="B52" s="59" t="s">
        <v>37</v>
      </c>
      <c r="C52" s="60"/>
      <c r="D52" s="61"/>
      <c r="E52" s="65"/>
      <c r="F52" s="63"/>
      <c r="G52" s="64"/>
    </row>
    <row r="53" spans="1:7" ht="25.85" x14ac:dyDescent="0.2">
      <c r="A53" s="56" t="s">
        <v>19</v>
      </c>
      <c r="B53" s="59" t="s">
        <v>38</v>
      </c>
      <c r="C53" s="60"/>
      <c r="D53" s="61" t="s">
        <v>15</v>
      </c>
      <c r="E53" s="65">
        <v>371.2999999999999</v>
      </c>
      <c r="F53" s="1">
        <v>0</v>
      </c>
      <c r="G53" s="64">
        <f t="shared" si="0"/>
        <v>0</v>
      </c>
    </row>
    <row r="54" spans="1:7" x14ac:dyDescent="0.2">
      <c r="A54" s="58"/>
      <c r="B54" s="59"/>
      <c r="C54" s="60"/>
      <c r="D54" s="61"/>
      <c r="E54" s="65"/>
      <c r="F54" s="63"/>
      <c r="G54" s="64"/>
    </row>
    <row r="55" spans="1:7" ht="25.85" x14ac:dyDescent="0.2">
      <c r="A55" s="58" t="s">
        <v>28</v>
      </c>
      <c r="B55" s="66" t="s">
        <v>42</v>
      </c>
      <c r="C55" s="60" t="s">
        <v>88</v>
      </c>
      <c r="D55" s="61"/>
      <c r="E55" s="65"/>
      <c r="F55" s="63"/>
      <c r="G55" s="64"/>
    </row>
    <row r="56" spans="1:7" x14ac:dyDescent="0.2">
      <c r="A56" s="58"/>
      <c r="B56" s="59"/>
      <c r="C56" s="60"/>
      <c r="D56" s="61"/>
      <c r="E56" s="65"/>
      <c r="F56" s="63"/>
      <c r="G56" s="64"/>
    </row>
    <row r="57" spans="1:7" ht="25.85" x14ac:dyDescent="0.2">
      <c r="A57" s="58" t="s">
        <v>16</v>
      </c>
      <c r="B57" s="59" t="s">
        <v>43</v>
      </c>
      <c r="C57" s="60"/>
      <c r="D57" s="61" t="s">
        <v>6</v>
      </c>
      <c r="E57" s="65">
        <v>8</v>
      </c>
      <c r="F57" s="1">
        <v>0</v>
      </c>
      <c r="G57" s="64">
        <f t="shared" si="0"/>
        <v>0</v>
      </c>
    </row>
    <row r="58" spans="1:7" x14ac:dyDescent="0.2">
      <c r="A58" s="58" t="s">
        <v>23</v>
      </c>
      <c r="B58" s="59" t="s">
        <v>81</v>
      </c>
      <c r="C58" s="60"/>
      <c r="D58" s="61"/>
      <c r="E58" s="65"/>
      <c r="F58" s="73"/>
      <c r="G58" s="64"/>
    </row>
    <row r="59" spans="1:7" x14ac:dyDescent="0.2">
      <c r="A59" s="56" t="s">
        <v>19</v>
      </c>
      <c r="B59" s="57" t="s">
        <v>123</v>
      </c>
      <c r="C59" s="60"/>
      <c r="D59" s="61" t="s">
        <v>51</v>
      </c>
      <c r="E59" s="65">
        <v>1</v>
      </c>
      <c r="F59" s="1">
        <v>0</v>
      </c>
      <c r="G59" s="64">
        <f t="shared" si="0"/>
        <v>0</v>
      </c>
    </row>
    <row r="60" spans="1:7" x14ac:dyDescent="0.2">
      <c r="A60" s="58"/>
      <c r="B60" s="59"/>
      <c r="C60" s="60"/>
      <c r="D60" s="61"/>
      <c r="E60" s="65"/>
      <c r="F60" s="63"/>
      <c r="G60" s="64"/>
    </row>
    <row r="61" spans="1:7" ht="25.85" x14ac:dyDescent="0.2">
      <c r="A61" s="58" t="s">
        <v>29</v>
      </c>
      <c r="B61" s="59" t="s">
        <v>39</v>
      </c>
      <c r="C61" s="60" t="s">
        <v>18</v>
      </c>
      <c r="D61" s="61"/>
      <c r="E61" s="65"/>
      <c r="F61" s="63"/>
      <c r="G61" s="64"/>
    </row>
    <row r="62" spans="1:7" x14ac:dyDescent="0.2">
      <c r="A62" s="58"/>
      <c r="B62" s="59"/>
      <c r="C62" s="60"/>
      <c r="D62" s="61"/>
      <c r="E62" s="65"/>
      <c r="F62" s="63"/>
      <c r="G62" s="64"/>
    </row>
    <row r="63" spans="1:7" x14ac:dyDescent="0.2">
      <c r="A63" s="58" t="s">
        <v>16</v>
      </c>
      <c r="B63" s="59" t="s">
        <v>40</v>
      </c>
      <c r="C63" s="60"/>
      <c r="D63" s="61" t="s">
        <v>6</v>
      </c>
      <c r="E63" s="65">
        <v>61</v>
      </c>
      <c r="F63" s="1">
        <v>0</v>
      </c>
      <c r="G63" s="64">
        <f t="shared" si="0"/>
        <v>0</v>
      </c>
    </row>
    <row r="64" spans="1:7" x14ac:dyDescent="0.2">
      <c r="A64" s="58"/>
      <c r="B64" s="59"/>
      <c r="C64" s="60"/>
      <c r="D64" s="61"/>
      <c r="E64" s="65"/>
      <c r="F64" s="73"/>
      <c r="G64" s="64"/>
    </row>
    <row r="65" spans="1:7" x14ac:dyDescent="0.2">
      <c r="A65" s="58" t="s">
        <v>31</v>
      </c>
      <c r="B65" s="59" t="s">
        <v>124</v>
      </c>
      <c r="C65" s="60" t="s">
        <v>18</v>
      </c>
      <c r="D65" s="61"/>
      <c r="E65" s="65"/>
      <c r="F65" s="67"/>
      <c r="G65" s="64"/>
    </row>
    <row r="66" spans="1:7" x14ac:dyDescent="0.2">
      <c r="A66" s="58"/>
      <c r="B66" s="59"/>
      <c r="C66" s="60"/>
      <c r="D66" s="61"/>
      <c r="E66" s="65"/>
      <c r="F66" s="63"/>
      <c r="G66" s="64"/>
    </row>
    <row r="67" spans="1:7" ht="25.85" x14ac:dyDescent="0.2">
      <c r="A67" s="58" t="s">
        <v>16</v>
      </c>
      <c r="B67" s="59" t="s">
        <v>125</v>
      </c>
      <c r="C67" s="60"/>
      <c r="D67" s="61" t="s">
        <v>6</v>
      </c>
      <c r="E67" s="65">
        <v>1</v>
      </c>
      <c r="F67" s="1">
        <v>0</v>
      </c>
      <c r="G67" s="64">
        <f t="shared" si="0"/>
        <v>0</v>
      </c>
    </row>
    <row r="68" spans="1:7" x14ac:dyDescent="0.2">
      <c r="A68" s="58"/>
      <c r="B68" s="59"/>
      <c r="C68" s="60"/>
      <c r="D68" s="61"/>
      <c r="E68" s="65"/>
      <c r="F68" s="63"/>
      <c r="G68" s="64"/>
    </row>
    <row r="69" spans="1:7" ht="25.85" x14ac:dyDescent="0.2">
      <c r="A69" s="58" t="s">
        <v>32</v>
      </c>
      <c r="B69" s="59" t="s">
        <v>48</v>
      </c>
      <c r="C69" s="60" t="s">
        <v>18</v>
      </c>
      <c r="D69" s="61"/>
      <c r="E69" s="65"/>
      <c r="F69" s="63"/>
      <c r="G69" s="64"/>
    </row>
    <row r="70" spans="1:7" x14ac:dyDescent="0.2">
      <c r="A70" s="58"/>
      <c r="B70" s="59"/>
      <c r="C70" s="60"/>
      <c r="D70" s="61"/>
      <c r="E70" s="65"/>
      <c r="F70" s="63"/>
      <c r="G70" s="64"/>
    </row>
    <row r="71" spans="1:7" x14ac:dyDescent="0.2">
      <c r="A71" s="58" t="s">
        <v>16</v>
      </c>
      <c r="B71" s="59" t="s">
        <v>46</v>
      </c>
      <c r="C71" s="60"/>
      <c r="D71" s="61" t="s">
        <v>63</v>
      </c>
      <c r="E71" s="65">
        <v>3</v>
      </c>
      <c r="F71" s="1">
        <v>0</v>
      </c>
      <c r="G71" s="64">
        <f t="shared" si="0"/>
        <v>0</v>
      </c>
    </row>
    <row r="72" spans="1:7" x14ac:dyDescent="0.2">
      <c r="A72" s="58"/>
      <c r="B72" s="59"/>
      <c r="C72" s="60"/>
      <c r="D72" s="61"/>
      <c r="E72" s="65"/>
      <c r="F72" s="63"/>
      <c r="G72" s="64"/>
    </row>
    <row r="73" spans="1:7" x14ac:dyDescent="0.2">
      <c r="A73" s="58" t="s">
        <v>33</v>
      </c>
      <c r="B73" s="59" t="s">
        <v>36</v>
      </c>
      <c r="C73" s="60" t="s">
        <v>47</v>
      </c>
      <c r="D73" s="61"/>
      <c r="E73" s="65"/>
      <c r="F73" s="63"/>
      <c r="G73" s="64"/>
    </row>
    <row r="74" spans="1:7" x14ac:dyDescent="0.2">
      <c r="A74" s="58"/>
      <c r="B74" s="59"/>
      <c r="C74" s="60"/>
      <c r="D74" s="60"/>
      <c r="E74" s="65"/>
      <c r="F74" s="63"/>
      <c r="G74" s="64"/>
    </row>
    <row r="75" spans="1:7" x14ac:dyDescent="0.2">
      <c r="A75" s="58" t="s">
        <v>16</v>
      </c>
      <c r="B75" s="59" t="s">
        <v>46</v>
      </c>
      <c r="C75" s="60"/>
      <c r="D75" s="60" t="s">
        <v>15</v>
      </c>
      <c r="E75" s="65">
        <v>263.8</v>
      </c>
      <c r="F75" s="1">
        <v>0</v>
      </c>
      <c r="G75" s="64">
        <f t="shared" si="0"/>
        <v>0</v>
      </c>
    </row>
    <row r="76" spans="1:7" x14ac:dyDescent="0.2">
      <c r="A76" s="58" t="s">
        <v>23</v>
      </c>
      <c r="B76" s="59" t="s">
        <v>82</v>
      </c>
      <c r="C76" s="60"/>
      <c r="D76" s="60" t="s">
        <v>15</v>
      </c>
      <c r="E76" s="65">
        <v>229.5</v>
      </c>
      <c r="F76" s="1">
        <v>0</v>
      </c>
      <c r="G76" s="64">
        <f t="shared" si="0"/>
        <v>0</v>
      </c>
    </row>
    <row r="77" spans="1:7" x14ac:dyDescent="0.2">
      <c r="A77" s="58" t="s">
        <v>24</v>
      </c>
      <c r="B77" s="59" t="s">
        <v>83</v>
      </c>
      <c r="C77" s="60"/>
      <c r="D77" s="60" t="s">
        <v>15</v>
      </c>
      <c r="E77" s="65">
        <v>148.30000000000001</v>
      </c>
      <c r="F77" s="1">
        <v>0</v>
      </c>
      <c r="G77" s="64">
        <f t="shared" si="0"/>
        <v>0</v>
      </c>
    </row>
    <row r="78" spans="1:7" x14ac:dyDescent="0.2">
      <c r="A78" s="58" t="s">
        <v>44</v>
      </c>
      <c r="B78" s="59" t="s">
        <v>126</v>
      </c>
      <c r="C78" s="60"/>
      <c r="D78" s="60" t="s">
        <v>15</v>
      </c>
      <c r="E78" s="65">
        <v>145.9</v>
      </c>
      <c r="F78" s="1">
        <v>0</v>
      </c>
      <c r="G78" s="64">
        <f t="shared" ref="G78:G145" si="1">E78*F78</f>
        <v>0</v>
      </c>
    </row>
    <row r="79" spans="1:7" x14ac:dyDescent="0.2">
      <c r="A79" s="58" t="s">
        <v>45</v>
      </c>
      <c r="B79" s="59" t="s">
        <v>84</v>
      </c>
      <c r="C79" s="60"/>
      <c r="D79" s="60" t="s">
        <v>15</v>
      </c>
      <c r="E79" s="65">
        <v>286.3</v>
      </c>
      <c r="F79" s="1">
        <v>0</v>
      </c>
      <c r="G79" s="64">
        <f t="shared" si="1"/>
        <v>0</v>
      </c>
    </row>
    <row r="80" spans="1:7" x14ac:dyDescent="0.2">
      <c r="A80" s="58" t="s">
        <v>52</v>
      </c>
      <c r="B80" s="59" t="s">
        <v>85</v>
      </c>
      <c r="C80" s="60"/>
      <c r="D80" s="60" t="s">
        <v>15</v>
      </c>
      <c r="E80" s="65">
        <v>140.80000000000001</v>
      </c>
      <c r="F80" s="1">
        <v>0</v>
      </c>
      <c r="G80" s="64">
        <f t="shared" si="1"/>
        <v>0</v>
      </c>
    </row>
    <row r="81" spans="1:7" x14ac:dyDescent="0.2">
      <c r="A81" s="58" t="s">
        <v>112</v>
      </c>
      <c r="B81" s="59" t="s">
        <v>86</v>
      </c>
      <c r="C81" s="60"/>
      <c r="D81" s="60" t="s">
        <v>15</v>
      </c>
      <c r="E81" s="65">
        <v>114.7</v>
      </c>
      <c r="F81" s="1">
        <v>0</v>
      </c>
      <c r="G81" s="64">
        <f t="shared" si="1"/>
        <v>0</v>
      </c>
    </row>
    <row r="82" spans="1:7" x14ac:dyDescent="0.2">
      <c r="A82" s="58" t="s">
        <v>114</v>
      </c>
      <c r="B82" s="59" t="s">
        <v>127</v>
      </c>
      <c r="C82" s="60"/>
      <c r="D82" s="60" t="s">
        <v>15</v>
      </c>
      <c r="E82" s="65">
        <v>161.5</v>
      </c>
      <c r="F82" s="1">
        <v>0</v>
      </c>
      <c r="G82" s="64">
        <f t="shared" si="1"/>
        <v>0</v>
      </c>
    </row>
    <row r="83" spans="1:7" x14ac:dyDescent="0.2">
      <c r="A83" s="58" t="s">
        <v>19</v>
      </c>
      <c r="B83" s="59" t="s">
        <v>123</v>
      </c>
      <c r="C83" s="60"/>
      <c r="D83" s="60" t="s">
        <v>15</v>
      </c>
      <c r="E83" s="65">
        <v>91.9</v>
      </c>
      <c r="F83" s="1">
        <v>0</v>
      </c>
      <c r="G83" s="64">
        <f t="shared" si="1"/>
        <v>0</v>
      </c>
    </row>
    <row r="84" spans="1:7" x14ac:dyDescent="0.2">
      <c r="A84" s="58"/>
      <c r="B84" s="59"/>
      <c r="C84" s="60"/>
      <c r="D84" s="60"/>
      <c r="E84" s="65"/>
      <c r="F84" s="63"/>
      <c r="G84" s="64"/>
    </row>
    <row r="85" spans="1:7" x14ac:dyDescent="0.2">
      <c r="A85" s="58" t="s">
        <v>35</v>
      </c>
      <c r="B85" s="59" t="s">
        <v>34</v>
      </c>
      <c r="C85" s="60" t="s">
        <v>47</v>
      </c>
      <c r="D85" s="60"/>
      <c r="E85" s="65"/>
      <c r="F85" s="63"/>
      <c r="G85" s="64"/>
    </row>
    <row r="86" spans="1:7" x14ac:dyDescent="0.2">
      <c r="A86" s="58"/>
      <c r="B86" s="59"/>
      <c r="C86" s="60"/>
      <c r="D86" s="60"/>
      <c r="E86" s="65"/>
      <c r="F86" s="63"/>
      <c r="G86" s="64"/>
    </row>
    <row r="87" spans="1:7" x14ac:dyDescent="0.2">
      <c r="A87" s="58" t="s">
        <v>16</v>
      </c>
      <c r="B87" s="59" t="s">
        <v>128</v>
      </c>
      <c r="C87" s="60"/>
      <c r="D87" s="60" t="s">
        <v>15</v>
      </c>
      <c r="E87" s="74">
        <v>427.2</v>
      </c>
      <c r="F87" s="1">
        <v>0</v>
      </c>
      <c r="G87" s="64">
        <f t="shared" si="1"/>
        <v>0</v>
      </c>
    </row>
    <row r="88" spans="1:7" x14ac:dyDescent="0.2">
      <c r="A88" s="58"/>
      <c r="B88" s="59"/>
      <c r="C88" s="60"/>
      <c r="D88" s="60"/>
      <c r="E88" s="65"/>
      <c r="F88" s="63"/>
      <c r="G88" s="64"/>
    </row>
    <row r="89" spans="1:7" x14ac:dyDescent="0.2">
      <c r="A89" s="58" t="s">
        <v>129</v>
      </c>
      <c r="B89" s="59" t="s">
        <v>64</v>
      </c>
      <c r="C89" s="60" t="s">
        <v>18</v>
      </c>
      <c r="D89" s="60"/>
      <c r="E89" s="65"/>
      <c r="F89" s="63"/>
      <c r="G89" s="64"/>
    </row>
    <row r="90" spans="1:7" x14ac:dyDescent="0.2">
      <c r="A90" s="58"/>
      <c r="B90" s="59"/>
      <c r="C90" s="60"/>
      <c r="D90" s="60"/>
      <c r="E90" s="65"/>
      <c r="F90" s="63"/>
      <c r="G90" s="64"/>
    </row>
    <row r="91" spans="1:7" x14ac:dyDescent="0.2">
      <c r="A91" s="58" t="s">
        <v>16</v>
      </c>
      <c r="B91" s="59" t="s">
        <v>83</v>
      </c>
      <c r="C91" s="60"/>
      <c r="D91" s="60" t="s">
        <v>6</v>
      </c>
      <c r="E91" s="65">
        <v>1</v>
      </c>
      <c r="F91" s="1">
        <v>0</v>
      </c>
      <c r="G91" s="64">
        <f t="shared" ref="G91:G92" si="2">E91*F91</f>
        <v>0</v>
      </c>
    </row>
    <row r="92" spans="1:7" x14ac:dyDescent="0.2">
      <c r="A92" s="58" t="s">
        <v>23</v>
      </c>
      <c r="B92" s="59" t="s">
        <v>126</v>
      </c>
      <c r="C92" s="60"/>
      <c r="D92" s="60" t="s">
        <v>6</v>
      </c>
      <c r="E92" s="65">
        <v>1</v>
      </c>
      <c r="F92" s="1">
        <v>0</v>
      </c>
      <c r="G92" s="64">
        <f t="shared" si="2"/>
        <v>0</v>
      </c>
    </row>
    <row r="93" spans="1:7" x14ac:dyDescent="0.2">
      <c r="A93" s="58" t="s">
        <v>87</v>
      </c>
      <c r="B93" s="59" t="s">
        <v>84</v>
      </c>
      <c r="C93" s="60"/>
      <c r="D93" s="60" t="s">
        <v>6</v>
      </c>
      <c r="E93" s="65">
        <v>1</v>
      </c>
      <c r="F93" s="1">
        <v>0</v>
      </c>
      <c r="G93" s="64">
        <f t="shared" si="1"/>
        <v>0</v>
      </c>
    </row>
    <row r="94" spans="1:7" x14ac:dyDescent="0.2">
      <c r="A94" s="58" t="s">
        <v>44</v>
      </c>
      <c r="B94" s="59" t="s">
        <v>85</v>
      </c>
      <c r="C94" s="60"/>
      <c r="D94" s="60" t="s">
        <v>6</v>
      </c>
      <c r="E94" s="65">
        <v>1</v>
      </c>
      <c r="F94" s="1">
        <v>0</v>
      </c>
      <c r="G94" s="64">
        <f t="shared" si="1"/>
        <v>0</v>
      </c>
    </row>
    <row r="95" spans="1:7" x14ac:dyDescent="0.2">
      <c r="A95" s="58" t="s">
        <v>45</v>
      </c>
      <c r="B95" s="59" t="s">
        <v>86</v>
      </c>
      <c r="C95" s="60"/>
      <c r="D95" s="60" t="s">
        <v>6</v>
      </c>
      <c r="E95" s="65">
        <v>1</v>
      </c>
      <c r="F95" s="1">
        <v>0</v>
      </c>
      <c r="G95" s="64">
        <f t="shared" si="1"/>
        <v>0</v>
      </c>
    </row>
    <row r="96" spans="1:7" x14ac:dyDescent="0.2">
      <c r="A96" s="58" t="s">
        <v>52</v>
      </c>
      <c r="B96" s="59" t="s">
        <v>127</v>
      </c>
      <c r="C96" s="60"/>
      <c r="D96" s="60" t="s">
        <v>6</v>
      </c>
      <c r="E96" s="65">
        <v>1</v>
      </c>
      <c r="F96" s="1">
        <v>0</v>
      </c>
      <c r="G96" s="64">
        <f t="shared" si="1"/>
        <v>0</v>
      </c>
    </row>
    <row r="97" spans="1:7" x14ac:dyDescent="0.2">
      <c r="A97" s="58" t="s">
        <v>112</v>
      </c>
      <c r="B97" s="59" t="s">
        <v>123</v>
      </c>
      <c r="C97" s="60"/>
      <c r="D97" s="60" t="s">
        <v>6</v>
      </c>
      <c r="E97" s="65">
        <v>1</v>
      </c>
      <c r="F97" s="1">
        <v>0</v>
      </c>
      <c r="G97" s="64">
        <f t="shared" si="1"/>
        <v>0</v>
      </c>
    </row>
    <row r="98" spans="1:7" x14ac:dyDescent="0.2">
      <c r="A98" s="58"/>
      <c r="B98" s="59"/>
      <c r="C98" s="60"/>
      <c r="D98" s="60"/>
      <c r="E98" s="65"/>
      <c r="F98" s="63"/>
      <c r="G98" s="64"/>
    </row>
    <row r="99" spans="1:7" ht="13.6" x14ac:dyDescent="0.25">
      <c r="A99" s="68" t="s">
        <v>53</v>
      </c>
      <c r="B99" s="69" t="s">
        <v>50</v>
      </c>
      <c r="C99" s="60"/>
      <c r="D99" s="60"/>
      <c r="E99" s="65"/>
      <c r="F99" s="63"/>
      <c r="G99" s="64"/>
    </row>
    <row r="100" spans="1:7" ht="13.6" x14ac:dyDescent="0.25">
      <c r="A100" s="68"/>
      <c r="B100" s="69"/>
      <c r="C100" s="60"/>
      <c r="D100" s="60"/>
      <c r="E100" s="65"/>
      <c r="F100" s="63"/>
      <c r="G100" s="64"/>
    </row>
    <row r="101" spans="1:7" x14ac:dyDescent="0.2">
      <c r="A101" s="58" t="s">
        <v>49</v>
      </c>
      <c r="B101" s="59" t="s">
        <v>73</v>
      </c>
      <c r="C101" s="70" t="s">
        <v>107</v>
      </c>
      <c r="D101" s="70" t="s">
        <v>6</v>
      </c>
      <c r="E101" s="65">
        <v>5</v>
      </c>
      <c r="F101" s="1">
        <v>0</v>
      </c>
      <c r="G101" s="64">
        <f>E101*F101</f>
        <v>0</v>
      </c>
    </row>
    <row r="102" spans="1:7" x14ac:dyDescent="0.2">
      <c r="A102" s="58"/>
      <c r="B102" s="59"/>
      <c r="C102" s="60"/>
      <c r="D102" s="60"/>
      <c r="E102" s="65"/>
      <c r="F102" s="63"/>
      <c r="G102" s="64"/>
    </row>
    <row r="103" spans="1:7" x14ac:dyDescent="0.2">
      <c r="A103" s="58" t="s">
        <v>99</v>
      </c>
      <c r="B103" s="59" t="s">
        <v>94</v>
      </c>
      <c r="C103" s="60" t="s">
        <v>95</v>
      </c>
      <c r="D103" s="60" t="s">
        <v>6</v>
      </c>
      <c r="E103" s="65">
        <v>5</v>
      </c>
      <c r="F103" s="1">
        <v>0</v>
      </c>
      <c r="G103" s="64">
        <f>E103*F103</f>
        <v>0</v>
      </c>
    </row>
    <row r="104" spans="1:7" x14ac:dyDescent="0.2">
      <c r="A104" s="58"/>
      <c r="B104" s="59"/>
      <c r="C104" s="60"/>
      <c r="D104" s="60"/>
      <c r="E104" s="65"/>
      <c r="F104" s="63"/>
      <c r="G104" s="64"/>
    </row>
    <row r="105" spans="1:7" ht="25.85" x14ac:dyDescent="0.2">
      <c r="A105" s="58" t="s">
        <v>100</v>
      </c>
      <c r="B105" s="66" t="s">
        <v>93</v>
      </c>
      <c r="C105" s="60" t="s">
        <v>96</v>
      </c>
      <c r="D105" s="60"/>
      <c r="E105" s="65"/>
      <c r="F105" s="63"/>
      <c r="G105" s="64"/>
    </row>
    <row r="106" spans="1:7" x14ac:dyDescent="0.2">
      <c r="A106" s="58"/>
      <c r="B106" s="59"/>
      <c r="C106" s="60"/>
      <c r="D106" s="60"/>
      <c r="E106" s="65"/>
      <c r="F106" s="63"/>
      <c r="G106" s="64"/>
    </row>
    <row r="107" spans="1:7" x14ac:dyDescent="0.2">
      <c r="A107" s="58" t="s">
        <v>16</v>
      </c>
      <c r="B107" s="59" t="s">
        <v>90</v>
      </c>
      <c r="C107" s="60"/>
      <c r="D107" s="60"/>
      <c r="E107" s="65"/>
      <c r="F107" s="63"/>
      <c r="G107" s="64"/>
    </row>
    <row r="108" spans="1:7" x14ac:dyDescent="0.2">
      <c r="A108" s="56" t="s">
        <v>19</v>
      </c>
      <c r="B108" s="59" t="s">
        <v>91</v>
      </c>
      <c r="C108" s="60"/>
      <c r="D108" s="60" t="s">
        <v>6</v>
      </c>
      <c r="E108" s="65">
        <v>5</v>
      </c>
      <c r="F108" s="1">
        <v>0</v>
      </c>
      <c r="G108" s="64">
        <f>E108*F108</f>
        <v>0</v>
      </c>
    </row>
    <row r="109" spans="1:7" x14ac:dyDescent="0.2">
      <c r="A109" s="56" t="s">
        <v>79</v>
      </c>
      <c r="B109" s="59" t="s">
        <v>92</v>
      </c>
      <c r="C109" s="60"/>
      <c r="D109" s="60" t="s">
        <v>15</v>
      </c>
      <c r="E109" s="65">
        <v>25</v>
      </c>
      <c r="F109" s="1">
        <v>0</v>
      </c>
      <c r="G109" s="64">
        <f>E109*F109</f>
        <v>0</v>
      </c>
    </row>
    <row r="110" spans="1:7" x14ac:dyDescent="0.2">
      <c r="A110" s="58"/>
      <c r="B110" s="59"/>
      <c r="C110" s="60"/>
      <c r="D110" s="60"/>
      <c r="E110" s="65"/>
      <c r="F110" s="73"/>
      <c r="G110" s="64"/>
    </row>
    <row r="111" spans="1:7" x14ac:dyDescent="0.2">
      <c r="A111" s="58" t="s">
        <v>101</v>
      </c>
      <c r="B111" s="57" t="s">
        <v>54</v>
      </c>
      <c r="C111" s="60" t="s">
        <v>56</v>
      </c>
      <c r="D111" s="60"/>
      <c r="E111" s="65"/>
      <c r="F111" s="73"/>
      <c r="G111" s="71"/>
    </row>
    <row r="112" spans="1:7" x14ac:dyDescent="0.2">
      <c r="A112" s="58"/>
      <c r="B112" s="57"/>
      <c r="C112" s="60"/>
      <c r="D112" s="60"/>
      <c r="E112" s="65"/>
      <c r="F112" s="73"/>
      <c r="G112" s="71"/>
    </row>
    <row r="113" spans="1:7" ht="25.85" x14ac:dyDescent="0.2">
      <c r="A113" s="58" t="s">
        <v>16</v>
      </c>
      <c r="B113" s="57" t="s">
        <v>140</v>
      </c>
      <c r="C113" s="60"/>
      <c r="D113" s="60" t="s">
        <v>11</v>
      </c>
      <c r="E113" s="65">
        <v>15</v>
      </c>
      <c r="F113" s="1">
        <v>0</v>
      </c>
      <c r="G113" s="71">
        <f>ROUND(E113*F113,2)</f>
        <v>0</v>
      </c>
    </row>
    <row r="114" spans="1:7" ht="25.85" x14ac:dyDescent="0.2">
      <c r="A114" s="58" t="s">
        <v>23</v>
      </c>
      <c r="B114" s="57" t="s">
        <v>141</v>
      </c>
      <c r="C114" s="60"/>
      <c r="D114" s="60" t="s">
        <v>11</v>
      </c>
      <c r="E114" s="65">
        <v>10</v>
      </c>
      <c r="F114" s="1">
        <v>0</v>
      </c>
      <c r="G114" s="71">
        <f>ROUND(E114*F114,2)</f>
        <v>0</v>
      </c>
    </row>
    <row r="115" spans="1:7" x14ac:dyDescent="0.2">
      <c r="A115" s="58"/>
      <c r="B115" s="57"/>
      <c r="C115" s="60"/>
      <c r="D115" s="60"/>
      <c r="E115" s="65"/>
      <c r="F115" s="73"/>
      <c r="G115" s="71"/>
    </row>
    <row r="116" spans="1:7" x14ac:dyDescent="0.2">
      <c r="A116" s="58" t="s">
        <v>102</v>
      </c>
      <c r="B116" s="57" t="s">
        <v>55</v>
      </c>
      <c r="C116" s="60" t="s">
        <v>58</v>
      </c>
      <c r="D116" s="60"/>
      <c r="E116" s="65"/>
      <c r="F116" s="73"/>
      <c r="G116" s="71"/>
    </row>
    <row r="117" spans="1:7" x14ac:dyDescent="0.2">
      <c r="A117" s="58"/>
      <c r="B117" s="57"/>
      <c r="C117" s="60"/>
      <c r="D117" s="60"/>
      <c r="E117" s="65"/>
      <c r="F117" s="73"/>
      <c r="G117" s="71"/>
    </row>
    <row r="118" spans="1:7" x14ac:dyDescent="0.2">
      <c r="A118" s="58" t="s">
        <v>16</v>
      </c>
      <c r="B118" s="57" t="s">
        <v>57</v>
      </c>
      <c r="C118" s="60"/>
      <c r="D118" s="60" t="s">
        <v>11</v>
      </c>
      <c r="E118" s="65">
        <v>5</v>
      </c>
      <c r="F118" s="1">
        <v>0</v>
      </c>
      <c r="G118" s="71">
        <f>ROUND(E118*F118,2)</f>
        <v>0</v>
      </c>
    </row>
    <row r="119" spans="1:7" x14ac:dyDescent="0.2">
      <c r="A119" s="58"/>
      <c r="B119" s="57"/>
      <c r="C119" s="60"/>
      <c r="D119" s="60"/>
      <c r="E119" s="65"/>
      <c r="F119" s="73"/>
      <c r="G119" s="71"/>
    </row>
    <row r="120" spans="1:7" x14ac:dyDescent="0.2">
      <c r="A120" s="58" t="s">
        <v>130</v>
      </c>
      <c r="B120" s="57" t="s">
        <v>65</v>
      </c>
      <c r="C120" s="60" t="s">
        <v>66</v>
      </c>
      <c r="D120" s="60"/>
      <c r="E120" s="65"/>
      <c r="F120" s="73"/>
      <c r="G120" s="71"/>
    </row>
    <row r="121" spans="1:7" x14ac:dyDescent="0.2">
      <c r="A121" s="58"/>
      <c r="B121" s="57"/>
      <c r="C121" s="60"/>
      <c r="D121" s="60"/>
      <c r="E121" s="65"/>
      <c r="F121" s="73"/>
      <c r="G121" s="71"/>
    </row>
    <row r="122" spans="1:7" x14ac:dyDescent="0.2">
      <c r="A122" s="58" t="s">
        <v>16</v>
      </c>
      <c r="B122" s="57" t="s">
        <v>67</v>
      </c>
      <c r="C122" s="60"/>
      <c r="D122" s="60" t="s">
        <v>15</v>
      </c>
      <c r="E122" s="65">
        <v>10</v>
      </c>
      <c r="F122" s="1">
        <v>0</v>
      </c>
      <c r="G122" s="71">
        <f>ROUND(E122*F122,2)</f>
        <v>0</v>
      </c>
    </row>
    <row r="123" spans="1:7" x14ac:dyDescent="0.2">
      <c r="A123" s="58" t="s">
        <v>23</v>
      </c>
      <c r="B123" s="57" t="s">
        <v>68</v>
      </c>
      <c r="C123" s="60"/>
      <c r="D123" s="60" t="s">
        <v>15</v>
      </c>
      <c r="E123" s="65">
        <v>10</v>
      </c>
      <c r="F123" s="1">
        <v>0</v>
      </c>
      <c r="G123" s="71">
        <f>ROUND(E123*F123,2)</f>
        <v>0</v>
      </c>
    </row>
    <row r="124" spans="1:7" x14ac:dyDescent="0.2">
      <c r="A124" s="58"/>
      <c r="B124" s="57"/>
      <c r="C124" s="60"/>
      <c r="D124" s="60"/>
      <c r="E124" s="65"/>
      <c r="F124" s="73"/>
      <c r="G124" s="71"/>
    </row>
    <row r="125" spans="1:7" x14ac:dyDescent="0.2">
      <c r="A125" s="58" t="s">
        <v>131</v>
      </c>
      <c r="B125" s="57" t="s">
        <v>69</v>
      </c>
      <c r="C125" s="60" t="s">
        <v>60</v>
      </c>
      <c r="D125" s="60"/>
      <c r="E125" s="65"/>
      <c r="F125" s="73"/>
      <c r="G125" s="71"/>
    </row>
    <row r="126" spans="1:7" x14ac:dyDescent="0.2">
      <c r="A126" s="58"/>
      <c r="B126" s="57"/>
      <c r="C126" s="60"/>
      <c r="D126" s="60"/>
      <c r="E126" s="65"/>
      <c r="F126" s="73"/>
      <c r="G126" s="71"/>
    </row>
    <row r="127" spans="1:7" x14ac:dyDescent="0.2">
      <c r="A127" s="58" t="s">
        <v>16</v>
      </c>
      <c r="B127" s="57" t="s">
        <v>70</v>
      </c>
      <c r="C127" s="60"/>
      <c r="D127" s="60" t="s">
        <v>71</v>
      </c>
      <c r="E127" s="65">
        <v>10</v>
      </c>
      <c r="F127" s="1">
        <v>0</v>
      </c>
      <c r="G127" s="71">
        <f>ROUND(E127*F127,2)</f>
        <v>0</v>
      </c>
    </row>
    <row r="128" spans="1:7" x14ac:dyDescent="0.2">
      <c r="A128" s="58"/>
      <c r="B128" s="57"/>
      <c r="C128" s="60"/>
      <c r="D128" s="60"/>
      <c r="E128" s="65"/>
      <c r="F128" s="73"/>
      <c r="G128" s="71"/>
    </row>
    <row r="129" spans="1:7" x14ac:dyDescent="0.2">
      <c r="A129" s="58" t="s">
        <v>132</v>
      </c>
      <c r="B129" s="57" t="s">
        <v>59</v>
      </c>
      <c r="C129" s="60" t="s">
        <v>60</v>
      </c>
      <c r="D129" s="60" t="s">
        <v>11</v>
      </c>
      <c r="E129" s="65">
        <v>25</v>
      </c>
      <c r="F129" s="1">
        <v>0</v>
      </c>
      <c r="G129" s="71">
        <f>ROUND(E129*F129,2)</f>
        <v>0</v>
      </c>
    </row>
    <row r="130" spans="1:7" x14ac:dyDescent="0.2">
      <c r="A130" s="58"/>
      <c r="B130" s="59"/>
      <c r="C130" s="60"/>
      <c r="D130" s="60"/>
      <c r="E130" s="65"/>
      <c r="F130" s="73"/>
      <c r="G130" s="64"/>
    </row>
    <row r="131" spans="1:7" x14ac:dyDescent="0.2">
      <c r="A131" s="58" t="s">
        <v>133</v>
      </c>
      <c r="B131" s="57" t="s">
        <v>134</v>
      </c>
      <c r="C131" s="60" t="s">
        <v>60</v>
      </c>
      <c r="D131" s="60"/>
      <c r="E131" s="65"/>
      <c r="F131" s="73"/>
      <c r="G131" s="71"/>
    </row>
    <row r="132" spans="1:7" x14ac:dyDescent="0.2">
      <c r="A132" s="58"/>
      <c r="B132" s="57"/>
      <c r="C132" s="60"/>
      <c r="D132" s="60"/>
      <c r="E132" s="65"/>
      <c r="F132" s="73"/>
      <c r="G132" s="71"/>
    </row>
    <row r="133" spans="1:7" x14ac:dyDescent="0.2">
      <c r="A133" s="58" t="s">
        <v>16</v>
      </c>
      <c r="B133" s="57" t="s">
        <v>135</v>
      </c>
      <c r="C133" s="60"/>
      <c r="D133" s="60" t="s">
        <v>11</v>
      </c>
      <c r="E133" s="65">
        <v>20</v>
      </c>
      <c r="F133" s="1">
        <v>0</v>
      </c>
      <c r="G133" s="71">
        <f>ROUND(E133*F133,2)</f>
        <v>0</v>
      </c>
    </row>
    <row r="134" spans="1:7" x14ac:dyDescent="0.2">
      <c r="A134" s="58"/>
      <c r="B134" s="57"/>
      <c r="C134" s="60"/>
      <c r="D134" s="60"/>
      <c r="E134" s="65"/>
      <c r="F134" s="73"/>
      <c r="G134" s="71"/>
    </row>
    <row r="135" spans="1:7" x14ac:dyDescent="0.2">
      <c r="A135" s="58" t="s">
        <v>136</v>
      </c>
      <c r="B135" s="59" t="s">
        <v>75</v>
      </c>
      <c r="C135" s="60" t="s">
        <v>97</v>
      </c>
      <c r="D135" s="60"/>
      <c r="E135" s="65"/>
      <c r="F135" s="73"/>
      <c r="G135" s="64"/>
    </row>
    <row r="136" spans="1:7" x14ac:dyDescent="0.2">
      <c r="A136" s="58"/>
      <c r="B136" s="59"/>
      <c r="C136" s="60"/>
      <c r="D136" s="60"/>
      <c r="E136" s="65"/>
      <c r="F136" s="73"/>
      <c r="G136" s="64"/>
    </row>
    <row r="137" spans="1:7" x14ac:dyDescent="0.2">
      <c r="A137" s="58" t="s">
        <v>16</v>
      </c>
      <c r="B137" s="59" t="s">
        <v>76</v>
      </c>
      <c r="C137" s="60"/>
      <c r="D137" s="60" t="s">
        <v>11</v>
      </c>
      <c r="E137" s="65">
        <v>40</v>
      </c>
      <c r="F137" s="1">
        <v>0</v>
      </c>
      <c r="G137" s="64">
        <f t="shared" si="1"/>
        <v>0</v>
      </c>
    </row>
    <row r="138" spans="1:7" x14ac:dyDescent="0.2">
      <c r="A138" s="58" t="s">
        <v>23</v>
      </c>
      <c r="B138" s="59" t="s">
        <v>77</v>
      </c>
      <c r="C138" s="60"/>
      <c r="D138" s="60" t="s">
        <v>11</v>
      </c>
      <c r="E138" s="65">
        <v>15</v>
      </c>
      <c r="F138" s="1">
        <v>0</v>
      </c>
      <c r="G138" s="64">
        <f t="shared" si="1"/>
        <v>0</v>
      </c>
    </row>
    <row r="139" spans="1:7" x14ac:dyDescent="0.2">
      <c r="A139" s="58" t="s">
        <v>24</v>
      </c>
      <c r="B139" s="59" t="s">
        <v>137</v>
      </c>
      <c r="C139" s="60"/>
      <c r="D139" s="60" t="s">
        <v>15</v>
      </c>
      <c r="E139" s="65">
        <v>20</v>
      </c>
      <c r="F139" s="1">
        <v>0</v>
      </c>
      <c r="G139" s="64">
        <f t="shared" si="1"/>
        <v>0</v>
      </c>
    </row>
    <row r="140" spans="1:7" x14ac:dyDescent="0.2">
      <c r="A140" s="58"/>
      <c r="B140" s="59"/>
      <c r="C140" s="60"/>
      <c r="D140" s="60"/>
      <c r="E140" s="65"/>
      <c r="F140" s="73"/>
      <c r="G140" s="64"/>
    </row>
    <row r="141" spans="1:7" x14ac:dyDescent="0.2">
      <c r="A141" s="58" t="s">
        <v>138</v>
      </c>
      <c r="B141" s="59" t="s">
        <v>61</v>
      </c>
      <c r="C141" s="60" t="s">
        <v>62</v>
      </c>
      <c r="D141" s="60" t="s">
        <v>11</v>
      </c>
      <c r="E141" s="65">
        <v>25</v>
      </c>
      <c r="F141" s="1">
        <v>0</v>
      </c>
      <c r="G141" s="64">
        <f t="shared" si="1"/>
        <v>0</v>
      </c>
    </row>
    <row r="142" spans="1:7" x14ac:dyDescent="0.2">
      <c r="A142" s="72"/>
      <c r="B142" s="59"/>
      <c r="C142" s="59"/>
      <c r="D142" s="60"/>
      <c r="E142" s="65"/>
      <c r="F142" s="73"/>
      <c r="G142" s="64"/>
    </row>
    <row r="143" spans="1:7" x14ac:dyDescent="0.2">
      <c r="A143" s="58" t="s">
        <v>139</v>
      </c>
      <c r="B143" s="59" t="s">
        <v>103</v>
      </c>
      <c r="C143" s="59"/>
      <c r="D143" s="60"/>
      <c r="E143" s="65"/>
      <c r="F143" s="73"/>
      <c r="G143" s="64"/>
    </row>
    <row r="144" spans="1:7" x14ac:dyDescent="0.2">
      <c r="A144" s="58"/>
      <c r="B144" s="59"/>
      <c r="C144" s="59"/>
      <c r="D144" s="60"/>
      <c r="E144" s="65"/>
      <c r="F144" s="73"/>
      <c r="G144" s="64"/>
    </row>
    <row r="145" spans="1:7" x14ac:dyDescent="0.2">
      <c r="A145" s="58" t="s">
        <v>16</v>
      </c>
      <c r="B145" s="59" t="s">
        <v>104</v>
      </c>
      <c r="C145" s="59"/>
      <c r="D145" s="60" t="s">
        <v>51</v>
      </c>
      <c r="E145" s="65">
        <v>1</v>
      </c>
      <c r="F145" s="63">
        <v>100000</v>
      </c>
      <c r="G145" s="64">
        <f t="shared" si="1"/>
        <v>100000</v>
      </c>
    </row>
    <row r="146" spans="1:7" ht="13.6" thickBot="1" x14ac:dyDescent="0.25">
      <c r="A146" s="15"/>
      <c r="B146" s="16"/>
      <c r="C146" s="16"/>
      <c r="D146" s="17"/>
      <c r="E146" s="18"/>
      <c r="F146" s="19"/>
      <c r="G146" s="20"/>
    </row>
    <row r="147" spans="1:7" ht="14.3" thickTop="1" x14ac:dyDescent="0.2">
      <c r="A147" s="21"/>
      <c r="B147" s="22"/>
      <c r="C147" s="22"/>
      <c r="D147" s="23"/>
      <c r="E147" s="24"/>
      <c r="F147" s="25"/>
      <c r="G147" s="26"/>
    </row>
    <row r="148" spans="1:7" ht="13.6" x14ac:dyDescent="0.2">
      <c r="A148" s="27"/>
      <c r="B148" s="28"/>
      <c r="C148" s="28"/>
      <c r="D148" s="29"/>
      <c r="E148" s="30"/>
      <c r="F148" s="80"/>
      <c r="G148" s="81"/>
    </row>
    <row r="149" spans="1:7" ht="14.3" x14ac:dyDescent="0.25">
      <c r="A149" s="27" t="s">
        <v>89</v>
      </c>
      <c r="D149" s="29"/>
      <c r="E149" s="30"/>
      <c r="F149" s="75">
        <f>SUM(G6:G146)</f>
        <v>100000</v>
      </c>
      <c r="G149" s="76"/>
    </row>
    <row r="150" spans="1:7" ht="13.6" x14ac:dyDescent="0.2">
      <c r="A150" s="32"/>
      <c r="B150" s="33"/>
      <c r="C150" s="33"/>
      <c r="D150" s="34"/>
      <c r="E150" s="35"/>
      <c r="F150" s="36"/>
      <c r="G150" s="33"/>
    </row>
    <row r="151" spans="1:7" x14ac:dyDescent="0.2">
      <c r="A151" s="37"/>
      <c r="B151" s="6"/>
      <c r="C151" s="6"/>
      <c r="D151" s="7"/>
      <c r="G151" s="40"/>
    </row>
    <row r="152" spans="1:7" x14ac:dyDescent="0.2">
      <c r="A152" s="5"/>
      <c r="B152" s="6"/>
      <c r="C152" s="6"/>
      <c r="D152" s="7"/>
      <c r="E152" s="2"/>
      <c r="F152" s="3"/>
      <c r="G152" s="4"/>
    </row>
    <row r="153" spans="1:7" x14ac:dyDescent="0.2">
      <c r="A153" s="5"/>
      <c r="B153" s="6"/>
      <c r="C153" s="6"/>
      <c r="D153" s="7"/>
      <c r="E153" s="83" t="s">
        <v>7</v>
      </c>
      <c r="F153" s="83"/>
      <c r="G153" s="8"/>
    </row>
    <row r="154" spans="1:7" x14ac:dyDescent="0.2">
      <c r="A154" s="9"/>
      <c r="B154" s="10"/>
      <c r="C154" s="10"/>
      <c r="D154" s="11"/>
      <c r="E154" s="12"/>
      <c r="F154" s="13"/>
      <c r="G154" s="14"/>
    </row>
    <row r="156" spans="1:7" ht="13.6" x14ac:dyDescent="0.25">
      <c r="A156" s="49"/>
    </row>
    <row r="157" spans="1:7" x14ac:dyDescent="0.2">
      <c r="A157" s="50"/>
      <c r="B157" s="82"/>
      <c r="C157" s="82"/>
      <c r="D157" s="82"/>
      <c r="E157" s="82"/>
      <c r="F157" s="51"/>
      <c r="G157" s="51"/>
    </row>
    <row r="158" spans="1:7" x14ac:dyDescent="0.2">
      <c r="A158" s="50"/>
      <c r="B158" s="82"/>
      <c r="C158" s="82"/>
      <c r="D158" s="82"/>
      <c r="E158" s="82"/>
      <c r="F158" s="51"/>
      <c r="G158" s="51"/>
    </row>
    <row r="159" spans="1:7" x14ac:dyDescent="0.2">
      <c r="A159" s="50"/>
      <c r="B159" s="82"/>
      <c r="C159" s="82"/>
      <c r="D159" s="82"/>
      <c r="E159" s="82"/>
      <c r="F159" s="51"/>
      <c r="G159" s="51"/>
    </row>
    <row r="160" spans="1:7" x14ac:dyDescent="0.2">
      <c r="A160" s="50"/>
      <c r="B160" s="82"/>
      <c r="C160" s="82"/>
      <c r="D160" s="82"/>
      <c r="E160" s="82"/>
      <c r="F160" s="51"/>
      <c r="G160" s="51"/>
    </row>
    <row r="161" spans="1:7" x14ac:dyDescent="0.2">
      <c r="A161" s="50"/>
      <c r="B161" s="82"/>
      <c r="C161" s="82"/>
      <c r="D161" s="82"/>
      <c r="E161" s="82"/>
      <c r="F161" s="51"/>
      <c r="G161" s="51"/>
    </row>
    <row r="162" spans="1:7" x14ac:dyDescent="0.2">
      <c r="A162" s="50"/>
      <c r="B162" s="82"/>
      <c r="C162" s="82"/>
      <c r="D162" s="82"/>
      <c r="E162" s="82"/>
      <c r="F162" s="51"/>
      <c r="G162" s="51"/>
    </row>
    <row r="163" spans="1:7" x14ac:dyDescent="0.2">
      <c r="A163" s="50"/>
      <c r="B163" s="82"/>
      <c r="C163" s="82"/>
      <c r="D163" s="82"/>
      <c r="E163" s="82"/>
      <c r="F163" s="51"/>
      <c r="G163" s="51"/>
    </row>
    <row r="164" spans="1:7" x14ac:dyDescent="0.2">
      <c r="A164" s="50"/>
      <c r="B164" s="82"/>
      <c r="C164" s="82"/>
      <c r="D164" s="82"/>
      <c r="E164" s="82"/>
      <c r="F164" s="51"/>
      <c r="G164" s="51"/>
    </row>
    <row r="165" spans="1:7" x14ac:dyDescent="0.2">
      <c r="A165" s="50"/>
      <c r="B165" s="82"/>
      <c r="C165" s="82"/>
      <c r="D165" s="82"/>
      <c r="E165" s="82"/>
      <c r="F165" s="51"/>
      <c r="G165" s="51"/>
    </row>
    <row r="166" spans="1:7" x14ac:dyDescent="0.2">
      <c r="A166" s="50"/>
      <c r="B166" s="82"/>
      <c r="C166" s="82"/>
      <c r="D166" s="82"/>
      <c r="E166" s="82"/>
      <c r="F166" s="51"/>
      <c r="G166" s="51"/>
    </row>
    <row r="167" spans="1:7" x14ac:dyDescent="0.2">
      <c r="A167" s="50"/>
      <c r="B167" s="82"/>
      <c r="C167" s="82"/>
      <c r="D167" s="82"/>
      <c r="E167" s="82"/>
      <c r="F167" s="51"/>
      <c r="G167" s="51"/>
    </row>
    <row r="168" spans="1:7" x14ac:dyDescent="0.2">
      <c r="A168" s="50"/>
      <c r="B168" s="82"/>
      <c r="C168" s="82"/>
      <c r="D168" s="82"/>
      <c r="E168" s="82"/>
      <c r="F168" s="51"/>
      <c r="G168" s="51"/>
    </row>
    <row r="169" spans="1:7" x14ac:dyDescent="0.2">
      <c r="A169" s="50"/>
      <c r="B169" s="82"/>
      <c r="C169" s="82"/>
      <c r="D169" s="82"/>
      <c r="E169" s="82"/>
      <c r="F169" s="51"/>
      <c r="G169" s="51"/>
    </row>
    <row r="170" spans="1:7" x14ac:dyDescent="0.2">
      <c r="A170" s="50"/>
      <c r="B170" s="82"/>
      <c r="C170" s="82"/>
      <c r="D170" s="82"/>
      <c r="E170" s="82"/>
      <c r="F170" s="51"/>
      <c r="G170" s="51"/>
    </row>
    <row r="171" spans="1:7" x14ac:dyDescent="0.2">
      <c r="A171" s="50"/>
      <c r="B171" s="82"/>
      <c r="C171" s="82"/>
      <c r="D171" s="82"/>
      <c r="E171" s="82"/>
      <c r="F171" s="51"/>
      <c r="G171" s="51"/>
    </row>
    <row r="172" spans="1:7" x14ac:dyDescent="0.2">
      <c r="A172" s="50"/>
      <c r="B172" s="82"/>
      <c r="C172" s="82"/>
      <c r="D172" s="82"/>
      <c r="E172" s="82"/>
      <c r="F172" s="51"/>
      <c r="G172" s="51"/>
    </row>
    <row r="173" spans="1:7" x14ac:dyDescent="0.2">
      <c r="A173" s="50"/>
      <c r="B173" s="82"/>
      <c r="C173" s="82"/>
      <c r="D173" s="82"/>
      <c r="E173" s="82"/>
      <c r="F173" s="51"/>
      <c r="G173" s="51"/>
    </row>
    <row r="174" spans="1:7" x14ac:dyDescent="0.2">
      <c r="A174" s="50"/>
      <c r="B174" s="82"/>
      <c r="C174" s="82"/>
      <c r="D174" s="82"/>
      <c r="E174" s="82"/>
      <c r="F174" s="51"/>
      <c r="G174" s="51"/>
    </row>
  </sheetData>
  <sheetProtection algorithmName="SHA-512" hashValue="6GTlxUxDtrsG8IXZQuKBY18T09pIZzL8PlNwrQ+v3RUUksoNzoyMg30HKm1ktiJ/unR5g9FkQXYZOj9vvBtTrw==" saltValue="vqfGo9CZgyo+htTYmrqRdQ==" spinCount="100000" sheet="1" selectLockedCells="1"/>
  <mergeCells count="25">
    <mergeCell ref="B174:E174"/>
    <mergeCell ref="B168:E168"/>
    <mergeCell ref="B169:E169"/>
    <mergeCell ref="B170:E170"/>
    <mergeCell ref="B171:E171"/>
    <mergeCell ref="B172:E172"/>
    <mergeCell ref="B173:E173"/>
    <mergeCell ref="B167:E167"/>
    <mergeCell ref="E153:F153"/>
    <mergeCell ref="B157:E157"/>
    <mergeCell ref="B158:E158"/>
    <mergeCell ref="B159:E159"/>
    <mergeCell ref="B160:E160"/>
    <mergeCell ref="B161:E161"/>
    <mergeCell ref="B162:E162"/>
    <mergeCell ref="B163:E163"/>
    <mergeCell ref="B164:E164"/>
    <mergeCell ref="B165:E165"/>
    <mergeCell ref="B166:E166"/>
    <mergeCell ref="F149:G149"/>
    <mergeCell ref="A1:B1"/>
    <mergeCell ref="C1:D1"/>
    <mergeCell ref="A2:B2"/>
    <mergeCell ref="A3:B3"/>
    <mergeCell ref="F148:G148"/>
  </mergeCells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7 F88:F146" xr:uid="{5DA80493-5399-4E79-9319-153154CD3422}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No.556-2022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'Unit prices'!Print_Area_1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Shiells, Glenda</cp:lastModifiedBy>
  <cp:lastPrinted>2022-10-03T18:34:34Z</cp:lastPrinted>
  <dcterms:created xsi:type="dcterms:W3CDTF">1999-10-18T14:40:40Z</dcterms:created>
  <dcterms:modified xsi:type="dcterms:W3CDTF">2022-10-03T18:35:02Z</dcterms:modified>
</cp:coreProperties>
</file>