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43-2022_B\WORK IN PROGRESS\543-2022\"/>
    </mc:Choice>
  </mc:AlternateContent>
  <xr:revisionPtr revIDLastSave="0" documentId="13_ncr:1_{CFE992F1-2653-4A64-BC10-6F5754872250}" xr6:coauthVersionLast="36" xr6:coauthVersionMax="47" xr10:uidLastSave="{00000000-0000-0000-0000-000000000000}"/>
  <bookViews>
    <workbookView xWindow="-29700" yWindow="10815" windowWidth="26640" windowHeight="2346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Deductions'!$A$1:$G$25</definedName>
    <definedName name="Print_Area_1" localSheetId="0">'Lump Sum Price (with Deductions'!$A$6:$F$21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7" i="9" l="1"/>
  <c r="G18" i="9" l="1"/>
  <c r="G19" i="9"/>
  <c r="G20" i="9"/>
  <c r="G21" i="9"/>
  <c r="E9" i="9" l="1"/>
  <c r="A18" i="9" l="1"/>
  <c r="A19" i="9" s="1"/>
  <c r="A20" i="9" s="1"/>
  <c r="A2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<sst xmlns="http://schemas.openxmlformats.org/spreadsheetml/2006/main" count="36" uniqueCount="25">
  <si>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</si>
  <si>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</si>
  <si>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</si>
  <si>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</si>
  <si>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</si>
  <si>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</si>
  <si>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</si>
  <si>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</si>
  <si>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</si>
  <si>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</si>
  <si>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</si>
  <si>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</si>
  <si>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</si>
  <si>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</si>
  <si>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>New wood in lieu of salvaged wood</t>
  </si>
  <si>
    <t>New unit pavers in lieu of salvaged granite</t>
  </si>
  <si>
    <t>Delete Skylights</t>
  </si>
  <si>
    <t>Connection point in lieu of standby generator</t>
  </si>
  <si>
    <t>Densified concrete in lieu of fluid applied flooring</t>
  </si>
  <si>
    <t>Lump sum price</t>
  </si>
  <si>
    <t>B10.5(a)</t>
  </si>
  <si>
    <t>B10.5(b)</t>
  </si>
  <si>
    <t>B10.5(c)</t>
  </si>
  <si>
    <t>B10.5(d)</t>
  </si>
  <si>
    <t>B10.5(e)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</si>
</sst>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8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164" fontId="0" fillId="0" borderId="16" xfId="0" applyNumberFormat="1" applyBorder="1"/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Protection="1"/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18" xfId="0" applyNumberFormat="1" applyBorder="1" applyProtection="1"/>
    <xf numFmtId="0" fontId="3" fillId="0" borderId="19" xfId="0" applyFont="1" applyBorder="1" applyAlignment="1" applyProtection="1">
      <alignment wrapText="1"/>
    </xf>
    <xf numFmtId="3" fontId="3" fillId="0" borderId="19" xfId="0" applyNumberFormat="1" applyFont="1" applyBorder="1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64" fontId="0" fillId="0" borderId="21" xfId="0" applyNumberFormat="1" applyBorder="1" applyProtection="1"/>
    <xf numFmtId="0" fontId="3" fillId="0" borderId="22" xfId="0" applyFont="1" applyBorder="1" applyAlignment="1" applyProtection="1">
      <alignment wrapText="1"/>
    </xf>
    <xf numFmtId="3" fontId="3" fillId="0" borderId="22" xfId="0" applyNumberFormat="1" applyFon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showGridLines="0" tabSelected="1" view="pageLayout" zoomScale="130" zoomScaleNormal="100" zoomScaleSheetLayoutView="80" zoomScalePageLayoutView="130" workbookViewId="0">
      <selection activeCell="F17" sqref="F17"/>
    </sheetView>
  </sheetViews>
  <sheetFormatPr defaultColWidth="8.85546875" defaultRowHeight="12.75" x14ac:dyDescent="0.2"/>
  <cols>
    <col min="1" max="1" width="5.7109375" customWidth="1"/>
    <col min="2" max="2" width="46.140625" customWidth="1"/>
    <col min="3" max="3" width="12.42578125" customWidth="1"/>
    <col min="4" max="4" width="9.85546875" style="4" customWidth="1"/>
    <col min="5" max="5" width="14.42578125" style="3" customWidth="1"/>
    <col min="6" max="6" width="13.140625" style="1" customWidth="1"/>
    <col min="7" max="7" width="15.7109375" customWidth="1"/>
  </cols>
  <sheetData>
    <row r="1" spans="1:7" x14ac:dyDescent="0.2">
      <c r="A1" s="14"/>
      <c r="B1" s="14"/>
      <c r="C1" s="18" t="s">
        <v>0</v>
      </c>
      <c r="D1" s="18"/>
      <c r="E1" s="18"/>
      <c r="F1" s="15"/>
      <c r="G1" s="14"/>
    </row>
    <row r="2" spans="1:7" x14ac:dyDescent="0.2">
      <c r="A2" s="17"/>
      <c r="B2" s="17"/>
      <c r="C2" s="18" t="s">
        <v>10</v>
      </c>
      <c r="D2" s="18"/>
      <c r="E2" s="18"/>
      <c r="F2" s="16"/>
      <c r="G2" s="14"/>
    </row>
    <row r="3" spans="1:7" x14ac:dyDescent="0.2">
      <c r="A3" s="11"/>
      <c r="B3" s="11"/>
      <c r="C3" s="12"/>
      <c r="D3" s="13"/>
      <c r="E3" s="10"/>
      <c r="F3" s="16"/>
      <c r="G3" s="14"/>
    </row>
    <row r="4" spans="1:7" x14ac:dyDescent="0.2">
      <c r="A4" s="14" t="s">
        <v>1</v>
      </c>
      <c r="B4" s="14"/>
      <c r="C4" s="14"/>
      <c r="D4" s="13"/>
      <c r="E4" s="10"/>
      <c r="F4" s="16"/>
      <c r="G4" s="14"/>
    </row>
    <row r="5" spans="1:7" ht="22.5" x14ac:dyDescent="0.2">
      <c r="A5" s="21" t="s">
        <v>2</v>
      </c>
      <c r="B5" s="21" t="s">
        <v>3</v>
      </c>
      <c r="C5" s="22" t="s">
        <v>4</v>
      </c>
      <c r="D5" s="22" t="s">
        <v>5</v>
      </c>
      <c r="E5" s="23" t="s">
        <v>6</v>
      </c>
      <c r="F5" s="24" t="s">
        <v>8</v>
      </c>
      <c r="G5" s="25"/>
    </row>
    <row r="6" spans="1:7" ht="21.75" customHeight="1" x14ac:dyDescent="0.2">
      <c r="A6" s="26">
        <v>1</v>
      </c>
      <c r="B6" s="27" t="s">
        <v>19</v>
      </c>
      <c r="C6" s="27"/>
      <c r="D6" s="28" t="s">
        <v>11</v>
      </c>
      <c r="E6" s="29">
        <v>1</v>
      </c>
      <c r="F6" s="19"/>
      <c r="G6" s="20"/>
    </row>
    <row r="7" spans="1:7" ht="14.25" x14ac:dyDescent="0.2">
      <c r="A7" s="30"/>
      <c r="B7" s="30"/>
      <c r="C7" s="30"/>
      <c r="D7" s="31"/>
      <c r="E7" s="32"/>
      <c r="F7" s="33"/>
      <c r="G7" s="33"/>
    </row>
    <row r="8" spans="1:7" x14ac:dyDescent="0.2">
      <c r="A8" s="34"/>
      <c r="B8" s="34"/>
      <c r="C8" s="34"/>
      <c r="D8" s="35"/>
      <c r="E8" s="36"/>
      <c r="F8" s="37"/>
      <c r="G8" s="34"/>
    </row>
    <row r="9" spans="1:7" ht="14.25" x14ac:dyDescent="0.2">
      <c r="A9" s="38" t="s">
        <v>12</v>
      </c>
      <c r="B9" s="34"/>
      <c r="C9" s="34"/>
      <c r="D9" s="39"/>
      <c r="E9" s="40">
        <f>SUM(F6:G8)</f>
        <v>0</v>
      </c>
      <c r="F9" s="40"/>
      <c r="G9" s="40"/>
    </row>
    <row r="10" spans="1:7" ht="14.25" x14ac:dyDescent="0.2">
      <c r="A10" s="39"/>
      <c r="B10" s="34"/>
      <c r="C10" s="34"/>
      <c r="D10" s="39"/>
      <c r="E10" s="41"/>
      <c r="F10" s="41"/>
      <c r="G10" s="41"/>
    </row>
    <row r="11" spans="1:7" x14ac:dyDescent="0.2">
      <c r="A11" s="42"/>
      <c r="B11" s="42"/>
      <c r="C11" s="42"/>
      <c r="D11" s="43"/>
      <c r="E11" s="44"/>
      <c r="F11" s="45"/>
      <c r="G11" s="42"/>
    </row>
    <row r="12" spans="1:7" x14ac:dyDescent="0.2">
      <c r="A12" s="34"/>
      <c r="B12" s="34"/>
      <c r="C12" s="34"/>
      <c r="D12" s="35"/>
      <c r="E12" s="36"/>
      <c r="F12" s="37"/>
      <c r="G12" s="34"/>
    </row>
    <row r="13" spans="1:7" x14ac:dyDescent="0.2">
      <c r="A13" s="34"/>
      <c r="B13" s="34"/>
      <c r="C13" s="34"/>
      <c r="D13" s="35"/>
      <c r="E13" s="36"/>
      <c r="F13" s="37"/>
      <c r="G13" s="34"/>
    </row>
    <row r="14" spans="1:7" x14ac:dyDescent="0.2">
      <c r="A14" s="46"/>
      <c r="B14" s="34"/>
      <c r="C14" s="34"/>
      <c r="D14" s="35"/>
      <c r="E14" s="36"/>
      <c r="F14" s="37"/>
      <c r="G14" s="34"/>
    </row>
    <row r="15" spans="1:7" x14ac:dyDescent="0.2">
      <c r="A15" s="47" t="s">
        <v>13</v>
      </c>
      <c r="B15" s="34"/>
      <c r="C15" s="34"/>
      <c r="D15" s="35"/>
      <c r="E15" s="36"/>
      <c r="F15" s="48"/>
      <c r="G15" s="48"/>
    </row>
    <row r="16" spans="1:7" ht="22.5" x14ac:dyDescent="0.2">
      <c r="A16" s="21" t="s">
        <v>2</v>
      </c>
      <c r="B16" s="21" t="s">
        <v>3</v>
      </c>
      <c r="C16" s="22" t="s">
        <v>4</v>
      </c>
      <c r="D16" s="22" t="s">
        <v>5</v>
      </c>
      <c r="E16" s="23" t="s">
        <v>6</v>
      </c>
      <c r="F16" s="49" t="s">
        <v>7</v>
      </c>
      <c r="G16" s="49" t="s">
        <v>8</v>
      </c>
    </row>
    <row r="17" spans="1:7" x14ac:dyDescent="0.2">
      <c r="A17" s="50">
        <v>1</v>
      </c>
      <c r="B17" s="51" t="s">
        <v>14</v>
      </c>
      <c r="C17" s="51" t="s">
        <v>20</v>
      </c>
      <c r="D17" s="52" t="s">
        <v>11</v>
      </c>
      <c r="E17" s="52">
        <v>1</v>
      </c>
      <c r="F17" s="9"/>
      <c r="G17" s="53" t="str">
        <f>IF(OR(ISTEXT(F17),ISBLANK(F17)), "$   - ",ROUND(E17*F17,2))</f>
        <v xml:space="preserve">$   - </v>
      </c>
    </row>
    <row r="18" spans="1:7" ht="27.95" customHeight="1" x14ac:dyDescent="0.2">
      <c r="A18" s="54">
        <f>A17+1</f>
        <v>2</v>
      </c>
      <c r="B18" s="55" t="s">
        <v>15</v>
      </c>
      <c r="C18" s="55" t="s">
        <v>21</v>
      </c>
      <c r="D18" s="56" t="s">
        <v>11</v>
      </c>
      <c r="E18" s="56">
        <v>1</v>
      </c>
      <c r="F18" s="9"/>
      <c r="G18" s="53" t="str">
        <f t="shared" ref="G18:G21" si="0">IF(OR(ISTEXT(F18),ISBLANK(F18)), "$   - ",ROUND(E18*F18,2))</f>
        <v xml:space="preserve">$   - </v>
      </c>
    </row>
    <row r="19" spans="1:7" x14ac:dyDescent="0.2">
      <c r="A19" s="54">
        <f t="shared" ref="A19:A21" si="1">A18+1</f>
        <v>3</v>
      </c>
      <c r="B19" s="55" t="s">
        <v>16</v>
      </c>
      <c r="C19" s="55" t="s">
        <v>22</v>
      </c>
      <c r="D19" s="56" t="s">
        <v>11</v>
      </c>
      <c r="E19" s="56">
        <v>1</v>
      </c>
      <c r="F19" s="9"/>
      <c r="G19" s="53" t="str">
        <f t="shared" si="0"/>
        <v xml:space="preserve">$   - </v>
      </c>
    </row>
    <row r="20" spans="1:7" x14ac:dyDescent="0.2">
      <c r="A20" s="54">
        <f t="shared" si="1"/>
        <v>4</v>
      </c>
      <c r="B20" s="55" t="s">
        <v>17</v>
      </c>
      <c r="C20" s="55" t="s">
        <v>23</v>
      </c>
      <c r="D20" s="56" t="s">
        <v>11</v>
      </c>
      <c r="E20" s="56">
        <v>1</v>
      </c>
      <c r="F20" s="9"/>
      <c r="G20" s="53" t="str">
        <f t="shared" si="0"/>
        <v xml:space="preserve">$   - </v>
      </c>
    </row>
    <row r="21" spans="1:7" x14ac:dyDescent="0.2">
      <c r="A21" s="54">
        <f t="shared" si="1"/>
        <v>5</v>
      </c>
      <c r="B21" s="55" t="s">
        <v>18</v>
      </c>
      <c r="C21" s="55" t="s">
        <v>24</v>
      </c>
      <c r="D21" s="56" t="s">
        <v>11</v>
      </c>
      <c r="E21" s="56">
        <v>1</v>
      </c>
      <c r="F21" s="9"/>
      <c r="G21" s="53" t="str">
        <f t="shared" si="0"/>
        <v xml:space="preserve">$   - </v>
      </c>
    </row>
    <row r="22" spans="1:7" x14ac:dyDescent="0.2">
      <c r="A22" s="8"/>
      <c r="B22" s="5"/>
      <c r="C22" s="5"/>
      <c r="D22" s="6"/>
    </row>
    <row r="23" spans="1:7" ht="25.5" customHeight="1" x14ac:dyDescent="0.2">
      <c r="A23" s="2"/>
      <c r="B23" s="5"/>
      <c r="C23" s="5"/>
      <c r="D23" s="6"/>
      <c r="E23" s="57"/>
      <c r="F23" s="57"/>
      <c r="G23" s="57"/>
    </row>
    <row r="24" spans="1:7" x14ac:dyDescent="0.2">
      <c r="A24" s="2"/>
      <c r="B24" s="5"/>
      <c r="C24" s="5"/>
      <c r="D24" s="6"/>
      <c r="E24" s="7" t="s">
        <v>9</v>
      </c>
      <c r="F24" s="7"/>
      <c r="G24" s="1"/>
    </row>
    <row r="25" spans="1:7" x14ac:dyDescent="0.2">
      <c r="A25" s="2"/>
      <c r="B25" s="5"/>
      <c r="C25" s="5"/>
      <c r="D25" s="6"/>
    </row>
  </sheetData>
  <sheetProtection algorithmName="SHA-512" hashValue="yK9B/xx3A6WW43M0G5Aa6W8sWAlEb8eXxk+NEdnuIgCVDlkgkD2wHllUUjo9+Jbg7E6Jdmw2hqCUBixJl90FYg==" saltValue="kb8gD/XURxH0/ER4g0QfGA==" spinCount="100000" sheet="1" objects="1" scenarios="1" selectLockedCells="1"/>
  <mergeCells count="8">
    <mergeCell ref="E23:G23"/>
    <mergeCell ref="F7:G7"/>
    <mergeCell ref="A2:B2"/>
    <mergeCell ref="E9:G9"/>
    <mergeCell ref="C1:E1"/>
    <mergeCell ref="C2:E2"/>
    <mergeCell ref="F5:G5"/>
    <mergeCell ref="F6:G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:F21" xr:uid="{00000000-0002-0000-0200-000002000000}">
      <formula1>IF(F17&gt;=0,ROUND(F17,2),0.01)</formula1>
    </dataValidation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1181102362204722" right="0.51181102362204722" top="0.70866141732283472" bottom="0.74803149606299213" header="0.23622047244094491" footer="0.23622047244094491"/>
  <pageSetup fitToHeight="0" orientation="landscape" r:id="rId1"/>
  <headerFooter alignWithMargins="0">
    <oddHeader>&amp;LThe City of Winnipeg
Tender No. 543-2022B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2023-02-06T21:16:16Z</dcterms:modified>
  <cp:category/>
  <cp:contentStatus/>
</cp:coreProperties>
</file>