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2\532-2022 - SCBA\532-2022 WC\"/>
    </mc:Choice>
  </mc:AlternateContent>
  <xr:revisionPtr revIDLastSave="0" documentId="13_ncr:1_{51A8F877-4C84-4CAB-BBC9-0866DCE7FA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prices'!$A$1:$G$67</definedName>
    <definedName name="Print_Area_1">'Unit prices'!$A$6:$G$86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58" i="2" l="1"/>
  <c r="G71" i="2" l="1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9" i="2"/>
  <c r="A7" i="2" l="1"/>
  <c r="F62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</calcChain>
</file>

<file path=xl/sharedStrings.xml><?xml version="1.0" encoding="utf-8"?>
<sst xmlns="http://schemas.openxmlformats.org/spreadsheetml/2006/main" count="241" uniqueCount="92">
  <si>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</si>
  <si>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</si>
  <si>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</si>
  <si>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</si>
  <si>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</si>
  <si>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</si>
  <si>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</si>
  <si>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</si>
  <si>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</si>
  <si>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</si>
  <si>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</si>
  <si>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</si>
  <si>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</si>
  <si>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</si>
  <si>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Self-Contained Breathing Apparatuses</t>
  </si>
  <si>
    <t>E3</t>
  </si>
  <si>
    <t>Self-Contained Breathing Apparatus, Tactical No PASS</t>
  </si>
  <si>
    <t>Facepieces</t>
  </si>
  <si>
    <t>E8</t>
  </si>
  <si>
    <t>Primary Power Supply - Rechargeable Batteries</t>
  </si>
  <si>
    <t>E6.1</t>
  </si>
  <si>
    <t>Primary Power Supply - Charging Stations</t>
  </si>
  <si>
    <t>45 minute SCBA "Stubby" cylinders</t>
  </si>
  <si>
    <t>E13</t>
  </si>
  <si>
    <t>60 minute  Hazmat SCBA "Stubby" Cylinders</t>
  </si>
  <si>
    <t>Cylinder Adapters</t>
  </si>
  <si>
    <t>E13.2</t>
  </si>
  <si>
    <t>Aerial SCBA with UEBSS pouch</t>
  </si>
  <si>
    <t>Hazmat SCBA with UEBSS pouch</t>
  </si>
  <si>
    <t>E3.3</t>
  </si>
  <si>
    <t xml:space="preserve">Hazmat SCBA Air Line Adapters </t>
  </si>
  <si>
    <t>E3.4</t>
  </si>
  <si>
    <t>Pass-thru with Hansen HK fittings</t>
  </si>
  <si>
    <t>E3.5</t>
  </si>
  <si>
    <t xml:space="preserve">Air Pressure Regulators/Transport Air Systems </t>
  </si>
  <si>
    <t>E3.6</t>
  </si>
  <si>
    <t xml:space="preserve">Aerial SCBA Air Line Adapters </t>
  </si>
  <si>
    <t>E3.7</t>
  </si>
  <si>
    <t>Platform Hoses</t>
  </si>
  <si>
    <t>E3.8</t>
  </si>
  <si>
    <t>SCBA RIT kits</t>
  </si>
  <si>
    <t>E3.9</t>
  </si>
  <si>
    <t xml:space="preserve">Confined Space Supplied Air Respirator Packs </t>
  </si>
  <si>
    <t>E4.2</t>
  </si>
  <si>
    <t xml:space="preserve">Escape Cylinder </t>
  </si>
  <si>
    <t>E4.3</t>
  </si>
  <si>
    <t>Confined Space Rescue Hose</t>
  </si>
  <si>
    <t>E4.4</t>
  </si>
  <si>
    <t>Fit Test Face Piece Adapter with Filters</t>
  </si>
  <si>
    <t>E3.10</t>
  </si>
  <si>
    <t>RFID Inventory Reader and Inventory Management Software</t>
  </si>
  <si>
    <t>E13.3</t>
  </si>
  <si>
    <t>Overhaul Kits</t>
  </si>
  <si>
    <t>E5.1</t>
  </si>
  <si>
    <t>Pass Module</t>
  </si>
  <si>
    <t>E5.2</t>
  </si>
  <si>
    <t>Power Module</t>
  </si>
  <si>
    <t>Primary Pressure Regulator with “GD” Mounting</t>
  </si>
  <si>
    <t>MMR Hose Assemblies with MMR attached</t>
  </si>
  <si>
    <t>SCBA pack frame with bottle bracket support included</t>
  </si>
  <si>
    <t>Relief Valve High Pressure</t>
  </si>
  <si>
    <t>Air Bottle Strap/Bracket Assemblies</t>
  </si>
  <si>
    <t>Lumbar Pad Removable Style</t>
  </si>
  <si>
    <t>Right Shoulder Strap - Removable Style</t>
  </si>
  <si>
    <t>Left Shoulder Strap - Removable Style</t>
  </si>
  <si>
    <t>Right Waist Belt</t>
  </si>
  <si>
    <t>Left Waist Belt</t>
  </si>
  <si>
    <t>UEBSS Valve/Hose Assy with Pouch</t>
  </si>
  <si>
    <t>URC Coupler with Protective Cover</t>
  </si>
  <si>
    <t>Facepiece Lens</t>
  </si>
  <si>
    <t>Speaking Diaphrams - Serviceable</t>
  </si>
  <si>
    <t>Head Harness “5-point”</t>
  </si>
  <si>
    <t>Head Harness Straps</t>
  </si>
  <si>
    <t>Upper Lens Brackets</t>
  </si>
  <si>
    <t>Lower Lens Brackets</t>
  </si>
  <si>
    <t>Nose Piece - Small</t>
  </si>
  <si>
    <t>Nose Piece - Medium</t>
  </si>
  <si>
    <t>Nose Piece - Large</t>
  </si>
  <si>
    <t>Radio Voice Amplifier or Bluetooth Module</t>
  </si>
  <si>
    <t>Radio Mounting Brackets</t>
  </si>
  <si>
    <t>Replacement Neck Strap</t>
  </si>
  <si>
    <t>Air Cylinder Valves “QD” Complete Assembly</t>
  </si>
  <si>
    <t>Air Cylinder Valve Overhaul Kits</t>
  </si>
  <si>
    <t>Relief Valves at Air Cylinder Valve</t>
  </si>
  <si>
    <t>Accessory Power Supply Batteries</t>
  </si>
  <si>
    <t>Accessory Power Supply Charging Stations</t>
  </si>
  <si>
    <t>E3.2, E6</t>
  </si>
  <si>
    <t>Note: Prices for the Available Options are for information purposes only and will not be evaluated as part of the Total Bid Price</t>
  </si>
  <si>
    <t>Available Options:</t>
  </si>
  <si>
    <t>Thermal Imaging Accessory</t>
  </si>
  <si>
    <t>E17</t>
  </si>
  <si>
    <t>Replacement Chest Straps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</si>
</sst>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</xf>
    <xf numFmtId="164" fontId="3" fillId="0" borderId="0" xfId="0" applyNumberFormat="1" applyFont="1" applyAlignment="1" applyProtection="1"/>
    <xf numFmtId="164" fontId="2" fillId="0" borderId="0" xfId="0" applyNumberFormat="1" applyFont="1" applyAlignment="1" applyProtection="1"/>
    <xf numFmtId="164" fontId="2" fillId="0" borderId="0" xfId="0" applyNumberFormat="1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29" xfId="0" applyBorder="1" applyAlignment="1" applyProtection="1">
      <alignment horizontal="center"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86"/>
  <sheetViews>
    <sheetView showGridLines="0" tabSelected="1" view="pageLayout" zoomScale="85" zoomScaleNormal="100" zoomScaleSheetLayoutView="100" zoomScalePageLayoutView="85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5"/>
      <c r="B1" s="65"/>
      <c r="C1" s="64" t="s">
        <v>0</v>
      </c>
      <c r="D1" s="64"/>
    </row>
    <row r="2" spans="1:7" x14ac:dyDescent="0.2">
      <c r="A2" s="63"/>
      <c r="B2" s="63"/>
      <c r="C2" s="40" t="s">
        <v>1</v>
      </c>
      <c r="D2" s="40"/>
      <c r="F2" s="5"/>
      <c r="G2" s="5"/>
    </row>
    <row r="3" spans="1:7" x14ac:dyDescent="0.2">
      <c r="A3" s="68"/>
      <c r="B3" s="68"/>
      <c r="C3" s="41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1" t="s">
        <v>3</v>
      </c>
      <c r="B5" s="31" t="s">
        <v>4</v>
      </c>
      <c r="C5" s="32" t="s">
        <v>5</v>
      </c>
      <c r="D5" s="32" t="s">
        <v>6</v>
      </c>
      <c r="E5" s="33" t="s">
        <v>7</v>
      </c>
      <c r="F5" s="7" t="s">
        <v>8</v>
      </c>
      <c r="G5" s="7" t="s">
        <v>9</v>
      </c>
    </row>
    <row r="6" spans="1:7" ht="25.5" x14ac:dyDescent="0.2">
      <c r="A6" s="34">
        <v>1</v>
      </c>
      <c r="B6" s="35" t="s">
        <v>14</v>
      </c>
      <c r="C6" s="35" t="s">
        <v>15</v>
      </c>
      <c r="D6" s="36" t="s">
        <v>10</v>
      </c>
      <c r="E6" s="36">
        <v>218</v>
      </c>
      <c r="F6" s="1" t="s">
        <v>13</v>
      </c>
      <c r="G6" s="8" t="str">
        <f>IF(OR(ISTEXT(F6),ISBLANK(F6)), "$   - ",ROUND(E6*F6,2))</f>
        <v xml:space="preserve">$   - </v>
      </c>
    </row>
    <row r="7" spans="1:7" ht="25.5" x14ac:dyDescent="0.2">
      <c r="A7" s="37">
        <f>A6+1</f>
        <v>2</v>
      </c>
      <c r="B7" s="38" t="s">
        <v>16</v>
      </c>
      <c r="C7" s="38" t="s">
        <v>15</v>
      </c>
      <c r="D7" s="36" t="s">
        <v>10</v>
      </c>
      <c r="E7" s="36">
        <v>8</v>
      </c>
      <c r="F7" s="1" t="s">
        <v>13</v>
      </c>
      <c r="G7" s="8" t="str">
        <f>IF(OR(ISTEXT(F7),ISBLANK(F7)), "$   - ",ROUND(E7*F7,2))</f>
        <v xml:space="preserve">$   - </v>
      </c>
    </row>
    <row r="8" spans="1:7" x14ac:dyDescent="0.2">
      <c r="A8" s="37">
        <f t="shared" ref="A8:A59" si="0">A7+1</f>
        <v>3</v>
      </c>
      <c r="B8" s="38" t="s">
        <v>17</v>
      </c>
      <c r="C8" s="38" t="s">
        <v>18</v>
      </c>
      <c r="D8" s="36" t="s">
        <v>10</v>
      </c>
      <c r="E8" s="36">
        <v>1100</v>
      </c>
      <c r="F8" s="1" t="s">
        <v>13</v>
      </c>
      <c r="G8" s="8" t="str">
        <f t="shared" ref="G8:G59" si="1">IF(OR(ISTEXT(F8),ISBLANK(F8)), "$   - ",ROUND(E8*F8,2))</f>
        <v xml:space="preserve">$   - </v>
      </c>
    </row>
    <row r="9" spans="1:7" ht="25.5" x14ac:dyDescent="0.2">
      <c r="A9" s="37">
        <f t="shared" si="0"/>
        <v>4</v>
      </c>
      <c r="B9" s="38" t="s">
        <v>19</v>
      </c>
      <c r="C9" s="38" t="s">
        <v>86</v>
      </c>
      <c r="D9" s="36" t="s">
        <v>10</v>
      </c>
      <c r="E9" s="36">
        <v>385</v>
      </c>
      <c r="F9" s="1" t="s">
        <v>13</v>
      </c>
      <c r="G9" s="8" t="str">
        <f t="shared" si="1"/>
        <v xml:space="preserve">$   - </v>
      </c>
    </row>
    <row r="10" spans="1:7" ht="25.5" x14ac:dyDescent="0.2">
      <c r="A10" s="37">
        <f t="shared" si="0"/>
        <v>5</v>
      </c>
      <c r="B10" s="38" t="s">
        <v>21</v>
      </c>
      <c r="C10" s="38" t="s">
        <v>86</v>
      </c>
      <c r="D10" s="36" t="s">
        <v>10</v>
      </c>
      <c r="E10" s="36">
        <v>35</v>
      </c>
      <c r="F10" s="1" t="s">
        <v>13</v>
      </c>
      <c r="G10" s="8" t="str">
        <f t="shared" si="1"/>
        <v xml:space="preserve">$   - </v>
      </c>
    </row>
    <row r="11" spans="1:7" ht="25.5" x14ac:dyDescent="0.2">
      <c r="A11" s="37">
        <f t="shared" si="0"/>
        <v>6</v>
      </c>
      <c r="B11" s="38" t="s">
        <v>22</v>
      </c>
      <c r="C11" s="38" t="s">
        <v>23</v>
      </c>
      <c r="D11" s="36" t="s">
        <v>10</v>
      </c>
      <c r="E11" s="36">
        <v>600</v>
      </c>
      <c r="F11" s="1" t="s">
        <v>13</v>
      </c>
      <c r="G11" s="8" t="str">
        <f t="shared" si="1"/>
        <v xml:space="preserve">$   - </v>
      </c>
    </row>
    <row r="12" spans="1:7" ht="25.5" x14ac:dyDescent="0.2">
      <c r="A12" s="37">
        <f t="shared" si="0"/>
        <v>7</v>
      </c>
      <c r="B12" s="38" t="s">
        <v>24</v>
      </c>
      <c r="C12" s="38" t="s">
        <v>23</v>
      </c>
      <c r="D12" s="36" t="s">
        <v>10</v>
      </c>
      <c r="E12" s="36">
        <v>30</v>
      </c>
      <c r="F12" s="1" t="s">
        <v>13</v>
      </c>
      <c r="G12" s="8" t="str">
        <f t="shared" si="1"/>
        <v xml:space="preserve">$   - </v>
      </c>
    </row>
    <row r="13" spans="1:7" x14ac:dyDescent="0.2">
      <c r="A13" s="37">
        <f t="shared" si="0"/>
        <v>8</v>
      </c>
      <c r="B13" s="38" t="s">
        <v>25</v>
      </c>
      <c r="C13" s="38" t="s">
        <v>26</v>
      </c>
      <c r="D13" s="36" t="s">
        <v>10</v>
      </c>
      <c r="E13" s="36">
        <v>30</v>
      </c>
      <c r="F13" s="1" t="s">
        <v>13</v>
      </c>
      <c r="G13" s="8" t="str">
        <f t="shared" si="1"/>
        <v xml:space="preserve">$   - </v>
      </c>
    </row>
    <row r="14" spans="1:7" x14ac:dyDescent="0.2">
      <c r="A14" s="37">
        <f t="shared" si="0"/>
        <v>9</v>
      </c>
      <c r="B14" s="38" t="s">
        <v>27</v>
      </c>
      <c r="C14" s="39" t="s">
        <v>29</v>
      </c>
      <c r="D14" s="36" t="s">
        <v>10</v>
      </c>
      <c r="E14" s="36">
        <v>16</v>
      </c>
      <c r="F14" s="1" t="s">
        <v>13</v>
      </c>
      <c r="G14" s="8" t="str">
        <f t="shared" si="1"/>
        <v xml:space="preserve">$   - </v>
      </c>
    </row>
    <row r="15" spans="1:7" x14ac:dyDescent="0.2">
      <c r="A15" s="37">
        <f>A14+1</f>
        <v>10</v>
      </c>
      <c r="B15" s="38" t="s">
        <v>28</v>
      </c>
      <c r="C15" s="38" t="s">
        <v>29</v>
      </c>
      <c r="D15" s="36" t="s">
        <v>10</v>
      </c>
      <c r="E15" s="36">
        <v>12</v>
      </c>
      <c r="F15" s="1" t="s">
        <v>13</v>
      </c>
      <c r="G15" s="8" t="str">
        <f t="shared" si="1"/>
        <v xml:space="preserve">$   - </v>
      </c>
    </row>
    <row r="16" spans="1:7" x14ac:dyDescent="0.2">
      <c r="A16" s="37">
        <f t="shared" si="0"/>
        <v>11</v>
      </c>
      <c r="B16" s="38" t="s">
        <v>30</v>
      </c>
      <c r="C16" s="39" t="s">
        <v>31</v>
      </c>
      <c r="D16" s="36" t="s">
        <v>10</v>
      </c>
      <c r="E16" s="36">
        <v>13</v>
      </c>
      <c r="F16" s="1" t="s">
        <v>13</v>
      </c>
      <c r="G16" s="8" t="str">
        <f t="shared" si="1"/>
        <v xml:space="preserve">$   - </v>
      </c>
    </row>
    <row r="17" spans="1:7" x14ac:dyDescent="0.2">
      <c r="A17" s="37">
        <f t="shared" si="0"/>
        <v>12</v>
      </c>
      <c r="B17" s="38" t="s">
        <v>32</v>
      </c>
      <c r="C17" s="39" t="s">
        <v>33</v>
      </c>
      <c r="D17" s="36" t="s">
        <v>10</v>
      </c>
      <c r="E17" s="36">
        <v>20</v>
      </c>
      <c r="F17" s="1" t="s">
        <v>13</v>
      </c>
      <c r="G17" s="8" t="str">
        <f t="shared" si="1"/>
        <v xml:space="preserve">$   - </v>
      </c>
    </row>
    <row r="18" spans="1:7" ht="25.5" x14ac:dyDescent="0.2">
      <c r="A18" s="37">
        <f t="shared" si="0"/>
        <v>13</v>
      </c>
      <c r="B18" s="38" t="s">
        <v>34</v>
      </c>
      <c r="C18" s="39" t="s">
        <v>35</v>
      </c>
      <c r="D18" s="36" t="s">
        <v>10</v>
      </c>
      <c r="E18" s="36">
        <v>2</v>
      </c>
      <c r="F18" s="1" t="s">
        <v>13</v>
      </c>
      <c r="G18" s="8" t="str">
        <f t="shared" si="1"/>
        <v xml:space="preserve">$   - </v>
      </c>
    </row>
    <row r="19" spans="1:7" x14ac:dyDescent="0.2">
      <c r="A19" s="37">
        <f t="shared" si="0"/>
        <v>14</v>
      </c>
      <c r="B19" s="38" t="s">
        <v>36</v>
      </c>
      <c r="C19" s="39" t="s">
        <v>37</v>
      </c>
      <c r="D19" s="36" t="s">
        <v>10</v>
      </c>
      <c r="E19" s="36">
        <v>16</v>
      </c>
      <c r="F19" s="1" t="s">
        <v>13</v>
      </c>
      <c r="G19" s="8" t="str">
        <f t="shared" si="1"/>
        <v xml:space="preserve">$   - </v>
      </c>
    </row>
    <row r="20" spans="1:7" x14ac:dyDescent="0.2">
      <c r="A20" s="37">
        <f t="shared" si="0"/>
        <v>15</v>
      </c>
      <c r="B20" s="38" t="s">
        <v>38</v>
      </c>
      <c r="C20" s="39" t="s">
        <v>39</v>
      </c>
      <c r="D20" s="36" t="s">
        <v>10</v>
      </c>
      <c r="E20" s="36">
        <v>9</v>
      </c>
      <c r="F20" s="1" t="s">
        <v>13</v>
      </c>
      <c r="G20" s="8" t="str">
        <f t="shared" si="1"/>
        <v xml:space="preserve">$   - </v>
      </c>
    </row>
    <row r="21" spans="1:7" x14ac:dyDescent="0.2">
      <c r="A21" s="37">
        <f t="shared" si="0"/>
        <v>16</v>
      </c>
      <c r="B21" s="38" t="s">
        <v>40</v>
      </c>
      <c r="C21" s="39" t="s">
        <v>41</v>
      </c>
      <c r="D21" s="36" t="s">
        <v>10</v>
      </c>
      <c r="E21" s="36">
        <v>15</v>
      </c>
      <c r="F21" s="1" t="s">
        <v>13</v>
      </c>
      <c r="G21" s="8" t="str">
        <f t="shared" si="1"/>
        <v xml:space="preserve">$   - </v>
      </c>
    </row>
    <row r="22" spans="1:7" ht="25.5" x14ac:dyDescent="0.2">
      <c r="A22" s="37">
        <f t="shared" si="0"/>
        <v>17</v>
      </c>
      <c r="B22" s="38" t="s">
        <v>42</v>
      </c>
      <c r="C22" s="38" t="s">
        <v>43</v>
      </c>
      <c r="D22" s="36" t="s">
        <v>10</v>
      </c>
      <c r="E22" s="36">
        <v>5</v>
      </c>
      <c r="F22" s="1" t="s">
        <v>13</v>
      </c>
      <c r="G22" s="8" t="str">
        <f t="shared" si="1"/>
        <v xml:space="preserve">$   - </v>
      </c>
    </row>
    <row r="23" spans="1:7" x14ac:dyDescent="0.2">
      <c r="A23" s="37">
        <f t="shared" si="0"/>
        <v>18</v>
      </c>
      <c r="B23" s="39" t="s">
        <v>44</v>
      </c>
      <c r="C23" s="39" t="s">
        <v>45</v>
      </c>
      <c r="D23" s="36" t="s">
        <v>10</v>
      </c>
      <c r="E23" s="36">
        <v>5</v>
      </c>
      <c r="F23" s="1" t="s">
        <v>13</v>
      </c>
      <c r="G23" s="8" t="str">
        <f t="shared" si="1"/>
        <v xml:space="preserve">$   - </v>
      </c>
    </row>
    <row r="24" spans="1:7" x14ac:dyDescent="0.2">
      <c r="A24" s="37">
        <f t="shared" si="0"/>
        <v>19</v>
      </c>
      <c r="B24" s="38" t="s">
        <v>46</v>
      </c>
      <c r="C24" s="38" t="s">
        <v>47</v>
      </c>
      <c r="D24" s="36" t="s">
        <v>10</v>
      </c>
      <c r="E24" s="36">
        <v>16</v>
      </c>
      <c r="F24" s="1" t="s">
        <v>13</v>
      </c>
      <c r="G24" s="8" t="str">
        <f t="shared" si="1"/>
        <v xml:space="preserve">$   - </v>
      </c>
    </row>
    <row r="25" spans="1:7" ht="25.5" x14ac:dyDescent="0.2">
      <c r="A25" s="37">
        <f t="shared" si="0"/>
        <v>20</v>
      </c>
      <c r="B25" s="38" t="s">
        <v>48</v>
      </c>
      <c r="C25" s="39" t="s">
        <v>49</v>
      </c>
      <c r="D25" s="36" t="s">
        <v>10</v>
      </c>
      <c r="E25" s="36">
        <v>9</v>
      </c>
      <c r="F25" s="1" t="s">
        <v>13</v>
      </c>
      <c r="G25" s="8" t="str">
        <f t="shared" si="1"/>
        <v xml:space="preserve">$   - </v>
      </c>
    </row>
    <row r="26" spans="1:7" ht="25.5" x14ac:dyDescent="0.2">
      <c r="A26" s="37">
        <f t="shared" si="0"/>
        <v>21</v>
      </c>
      <c r="B26" s="38" t="s">
        <v>50</v>
      </c>
      <c r="C26" s="38" t="s">
        <v>51</v>
      </c>
      <c r="D26" s="36" t="s">
        <v>10</v>
      </c>
      <c r="E26" s="36">
        <v>1</v>
      </c>
      <c r="F26" s="1" t="s">
        <v>13</v>
      </c>
      <c r="G26" s="8" t="str">
        <f t="shared" si="1"/>
        <v xml:space="preserve">$   - </v>
      </c>
    </row>
    <row r="27" spans="1:7" x14ac:dyDescent="0.2">
      <c r="A27" s="37">
        <f t="shared" si="0"/>
        <v>22</v>
      </c>
      <c r="B27" s="38" t="s">
        <v>52</v>
      </c>
      <c r="C27" s="38" t="s">
        <v>53</v>
      </c>
      <c r="D27" s="36" t="s">
        <v>10</v>
      </c>
      <c r="E27" s="36">
        <v>5</v>
      </c>
      <c r="F27" s="1" t="s">
        <v>13</v>
      </c>
      <c r="G27" s="8" t="str">
        <f t="shared" si="1"/>
        <v xml:space="preserve">$   - </v>
      </c>
    </row>
    <row r="28" spans="1:7" x14ac:dyDescent="0.2">
      <c r="A28" s="37">
        <f t="shared" si="0"/>
        <v>23</v>
      </c>
      <c r="B28" s="38" t="s">
        <v>54</v>
      </c>
      <c r="C28" s="38" t="s">
        <v>55</v>
      </c>
      <c r="D28" s="36" t="s">
        <v>10</v>
      </c>
      <c r="E28" s="36">
        <v>12</v>
      </c>
      <c r="F28" s="1" t="s">
        <v>13</v>
      </c>
      <c r="G28" s="8" t="str">
        <f t="shared" si="1"/>
        <v xml:space="preserve">$   - </v>
      </c>
    </row>
    <row r="29" spans="1:7" x14ac:dyDescent="0.2">
      <c r="A29" s="37">
        <f t="shared" si="0"/>
        <v>24</v>
      </c>
      <c r="B29" s="38" t="s">
        <v>56</v>
      </c>
      <c r="C29" s="38" t="s">
        <v>55</v>
      </c>
      <c r="D29" s="36" t="s">
        <v>10</v>
      </c>
      <c r="E29" s="36">
        <v>6</v>
      </c>
      <c r="F29" s="1" t="s">
        <v>13</v>
      </c>
      <c r="G29" s="8" t="str">
        <f t="shared" si="1"/>
        <v xml:space="preserve">$   - </v>
      </c>
    </row>
    <row r="30" spans="1:7" ht="25.5" x14ac:dyDescent="0.2">
      <c r="A30" s="37">
        <f t="shared" si="0"/>
        <v>25</v>
      </c>
      <c r="B30" s="38" t="s">
        <v>57</v>
      </c>
      <c r="C30" s="38" t="s">
        <v>55</v>
      </c>
      <c r="D30" s="36" t="s">
        <v>10</v>
      </c>
      <c r="E30" s="36">
        <v>2</v>
      </c>
      <c r="F30" s="1" t="s">
        <v>13</v>
      </c>
      <c r="G30" s="8" t="str">
        <f t="shared" si="1"/>
        <v xml:space="preserve">$   - </v>
      </c>
    </row>
    <row r="31" spans="1:7" ht="25.5" x14ac:dyDescent="0.2">
      <c r="A31" s="37">
        <f t="shared" si="0"/>
        <v>26</v>
      </c>
      <c r="B31" s="38" t="s">
        <v>58</v>
      </c>
      <c r="C31" s="38" t="s">
        <v>55</v>
      </c>
      <c r="D31" s="36" t="s">
        <v>10</v>
      </c>
      <c r="E31" s="36">
        <v>6</v>
      </c>
      <c r="F31" s="1" t="s">
        <v>13</v>
      </c>
      <c r="G31" s="8" t="str">
        <f t="shared" si="1"/>
        <v xml:space="preserve">$   - </v>
      </c>
    </row>
    <row r="32" spans="1:7" ht="25.5" x14ac:dyDescent="0.2">
      <c r="A32" s="37">
        <f t="shared" si="0"/>
        <v>27</v>
      </c>
      <c r="B32" s="38" t="s">
        <v>59</v>
      </c>
      <c r="C32" s="38" t="s">
        <v>55</v>
      </c>
      <c r="D32" s="36" t="s">
        <v>10</v>
      </c>
      <c r="E32" s="36">
        <v>3</v>
      </c>
      <c r="F32" s="1" t="s">
        <v>13</v>
      </c>
      <c r="G32" s="8" t="str">
        <f t="shared" si="1"/>
        <v xml:space="preserve">$   - </v>
      </c>
    </row>
    <row r="33" spans="1:7" x14ac:dyDescent="0.2">
      <c r="A33" s="37">
        <f t="shared" si="0"/>
        <v>28</v>
      </c>
      <c r="B33" s="38" t="s">
        <v>60</v>
      </c>
      <c r="C33" s="38" t="s">
        <v>55</v>
      </c>
      <c r="D33" s="36" t="s">
        <v>10</v>
      </c>
      <c r="E33" s="36">
        <v>6</v>
      </c>
      <c r="F33" s="1" t="s">
        <v>13</v>
      </c>
      <c r="G33" s="8" t="str">
        <f t="shared" si="1"/>
        <v xml:space="preserve">$   - </v>
      </c>
    </row>
    <row r="34" spans="1:7" ht="25.5" x14ac:dyDescent="0.2">
      <c r="A34" s="37">
        <f t="shared" si="0"/>
        <v>29</v>
      </c>
      <c r="B34" s="38" t="s">
        <v>61</v>
      </c>
      <c r="C34" s="38" t="s">
        <v>55</v>
      </c>
      <c r="D34" s="36" t="s">
        <v>10</v>
      </c>
      <c r="E34" s="36">
        <v>6</v>
      </c>
      <c r="F34" s="1" t="s">
        <v>13</v>
      </c>
      <c r="G34" s="8" t="str">
        <f t="shared" si="1"/>
        <v xml:space="preserve">$   - </v>
      </c>
    </row>
    <row r="35" spans="1:7" x14ac:dyDescent="0.2">
      <c r="A35" s="37">
        <f t="shared" si="0"/>
        <v>30</v>
      </c>
      <c r="B35" s="38" t="s">
        <v>62</v>
      </c>
      <c r="C35" s="38" t="s">
        <v>55</v>
      </c>
      <c r="D35" s="36" t="s">
        <v>10</v>
      </c>
      <c r="E35" s="36">
        <v>10</v>
      </c>
      <c r="F35" s="1" t="s">
        <v>13</v>
      </c>
      <c r="G35" s="8" t="str">
        <f t="shared" si="1"/>
        <v xml:space="preserve">$   - </v>
      </c>
    </row>
    <row r="36" spans="1:7" ht="25.5" x14ac:dyDescent="0.2">
      <c r="A36" s="37">
        <f t="shared" si="0"/>
        <v>31</v>
      </c>
      <c r="B36" s="38" t="s">
        <v>63</v>
      </c>
      <c r="C36" s="38" t="s">
        <v>55</v>
      </c>
      <c r="D36" s="36" t="s">
        <v>10</v>
      </c>
      <c r="E36" s="36">
        <v>10</v>
      </c>
      <c r="F36" s="1" t="s">
        <v>13</v>
      </c>
      <c r="G36" s="8" t="str">
        <f t="shared" si="1"/>
        <v xml:space="preserve">$   - </v>
      </c>
    </row>
    <row r="37" spans="1:7" ht="25.5" x14ac:dyDescent="0.2">
      <c r="A37" s="37">
        <f t="shared" si="0"/>
        <v>32</v>
      </c>
      <c r="B37" s="38" t="s">
        <v>64</v>
      </c>
      <c r="C37" s="38" t="s">
        <v>55</v>
      </c>
      <c r="D37" s="36" t="s">
        <v>10</v>
      </c>
      <c r="E37" s="36">
        <v>10</v>
      </c>
      <c r="F37" s="1" t="s">
        <v>13</v>
      </c>
      <c r="G37" s="8" t="str">
        <f t="shared" si="1"/>
        <v xml:space="preserve">$   - </v>
      </c>
    </row>
    <row r="38" spans="1:7" x14ac:dyDescent="0.2">
      <c r="A38" s="37">
        <f t="shared" si="0"/>
        <v>33</v>
      </c>
      <c r="B38" s="38" t="s">
        <v>65</v>
      </c>
      <c r="C38" s="38" t="s">
        <v>55</v>
      </c>
      <c r="D38" s="36" t="s">
        <v>10</v>
      </c>
      <c r="E38" s="36">
        <v>10</v>
      </c>
      <c r="F38" s="1" t="s">
        <v>13</v>
      </c>
      <c r="G38" s="8" t="str">
        <f t="shared" si="1"/>
        <v xml:space="preserve">$   - </v>
      </c>
    </row>
    <row r="39" spans="1:7" x14ac:dyDescent="0.2">
      <c r="A39" s="37">
        <f t="shared" si="0"/>
        <v>34</v>
      </c>
      <c r="B39" s="38" t="s">
        <v>66</v>
      </c>
      <c r="C39" s="38" t="s">
        <v>55</v>
      </c>
      <c r="D39" s="36" t="s">
        <v>10</v>
      </c>
      <c r="E39" s="36">
        <v>10</v>
      </c>
      <c r="F39" s="1" t="s">
        <v>13</v>
      </c>
      <c r="G39" s="8" t="str">
        <f t="shared" si="1"/>
        <v xml:space="preserve">$   - </v>
      </c>
    </row>
    <row r="40" spans="1:7" ht="25.5" x14ac:dyDescent="0.2">
      <c r="A40" s="37">
        <f t="shared" si="0"/>
        <v>35</v>
      </c>
      <c r="B40" s="38" t="s">
        <v>67</v>
      </c>
      <c r="C40" s="38" t="s">
        <v>55</v>
      </c>
      <c r="D40" s="36" t="s">
        <v>10</v>
      </c>
      <c r="E40" s="36">
        <v>1</v>
      </c>
      <c r="F40" s="1" t="s">
        <v>13</v>
      </c>
      <c r="G40" s="8" t="str">
        <f t="shared" si="1"/>
        <v xml:space="preserve">$   - </v>
      </c>
    </row>
    <row r="41" spans="1:7" x14ac:dyDescent="0.2">
      <c r="A41" s="37">
        <f t="shared" si="0"/>
        <v>36</v>
      </c>
      <c r="B41" s="38" t="s">
        <v>68</v>
      </c>
      <c r="C41" s="38" t="s">
        <v>55</v>
      </c>
      <c r="D41" s="36" t="s">
        <v>10</v>
      </c>
      <c r="E41" s="36">
        <v>10</v>
      </c>
      <c r="F41" s="1" t="s">
        <v>13</v>
      </c>
      <c r="G41" s="8" t="str">
        <f t="shared" si="1"/>
        <v xml:space="preserve">$   - </v>
      </c>
    </row>
    <row r="42" spans="1:7" x14ac:dyDescent="0.2">
      <c r="A42" s="37">
        <f t="shared" si="0"/>
        <v>37</v>
      </c>
      <c r="B42" s="38" t="s">
        <v>69</v>
      </c>
      <c r="C42" s="38" t="s">
        <v>55</v>
      </c>
      <c r="D42" s="36" t="s">
        <v>10</v>
      </c>
      <c r="E42" s="36">
        <v>10</v>
      </c>
      <c r="F42" s="1" t="s">
        <v>13</v>
      </c>
      <c r="G42" s="8" t="str">
        <f t="shared" si="1"/>
        <v xml:space="preserve">$   - </v>
      </c>
    </row>
    <row r="43" spans="1:7" x14ac:dyDescent="0.2">
      <c r="A43" s="37">
        <f t="shared" si="0"/>
        <v>38</v>
      </c>
      <c r="B43" s="38" t="s">
        <v>70</v>
      </c>
      <c r="C43" s="38" t="s">
        <v>55</v>
      </c>
      <c r="D43" s="36" t="s">
        <v>10</v>
      </c>
      <c r="E43" s="36">
        <v>30</v>
      </c>
      <c r="F43" s="1" t="s">
        <v>13</v>
      </c>
      <c r="G43" s="8" t="str">
        <f t="shared" si="1"/>
        <v xml:space="preserve">$   - </v>
      </c>
    </row>
    <row r="44" spans="1:7" x14ac:dyDescent="0.2">
      <c r="A44" s="37">
        <f t="shared" si="0"/>
        <v>39</v>
      </c>
      <c r="B44" s="38" t="s">
        <v>71</v>
      </c>
      <c r="C44" s="38" t="s">
        <v>55</v>
      </c>
      <c r="D44" s="36" t="s">
        <v>10</v>
      </c>
      <c r="E44" s="36">
        <v>15</v>
      </c>
      <c r="F44" s="1" t="s">
        <v>13</v>
      </c>
      <c r="G44" s="8" t="str">
        <f t="shared" si="1"/>
        <v xml:space="preserve">$   - </v>
      </c>
    </row>
    <row r="45" spans="1:7" x14ac:dyDescent="0.2">
      <c r="A45" s="37">
        <f t="shared" si="0"/>
        <v>40</v>
      </c>
      <c r="B45" s="38" t="s">
        <v>72</v>
      </c>
      <c r="C45" s="38" t="s">
        <v>55</v>
      </c>
      <c r="D45" s="36" t="s">
        <v>10</v>
      </c>
      <c r="E45" s="36">
        <v>50</v>
      </c>
      <c r="F45" s="1" t="s">
        <v>13</v>
      </c>
      <c r="G45" s="8" t="str">
        <f t="shared" si="1"/>
        <v xml:space="preserve">$   - </v>
      </c>
    </row>
    <row r="46" spans="1:7" x14ac:dyDescent="0.2">
      <c r="A46" s="37">
        <f t="shared" si="0"/>
        <v>41</v>
      </c>
      <c r="B46" s="38" t="s">
        <v>73</v>
      </c>
      <c r="C46" s="38" t="s">
        <v>55</v>
      </c>
      <c r="D46" s="36" t="s">
        <v>10</v>
      </c>
      <c r="E46" s="36">
        <v>20</v>
      </c>
      <c r="F46" s="1" t="s">
        <v>13</v>
      </c>
      <c r="G46" s="8" t="str">
        <f t="shared" si="1"/>
        <v xml:space="preserve">$   - </v>
      </c>
    </row>
    <row r="47" spans="1:7" x14ac:dyDescent="0.2">
      <c r="A47" s="37">
        <f t="shared" si="0"/>
        <v>42</v>
      </c>
      <c r="B47" s="38" t="s">
        <v>74</v>
      </c>
      <c r="C47" s="38" t="s">
        <v>55</v>
      </c>
      <c r="D47" s="36" t="s">
        <v>10</v>
      </c>
      <c r="E47" s="36">
        <v>20</v>
      </c>
      <c r="F47" s="1" t="s">
        <v>13</v>
      </c>
      <c r="G47" s="8" t="str">
        <f t="shared" si="1"/>
        <v xml:space="preserve">$   - </v>
      </c>
    </row>
    <row r="48" spans="1:7" x14ac:dyDescent="0.2">
      <c r="A48" s="37">
        <f t="shared" si="0"/>
        <v>43</v>
      </c>
      <c r="B48" s="38" t="s">
        <v>75</v>
      </c>
      <c r="C48" s="38" t="s">
        <v>55</v>
      </c>
      <c r="D48" s="36" t="s">
        <v>10</v>
      </c>
      <c r="E48" s="36">
        <v>20</v>
      </c>
      <c r="F48" s="1" t="s">
        <v>13</v>
      </c>
      <c r="G48" s="8" t="str">
        <f t="shared" si="1"/>
        <v xml:space="preserve">$   - </v>
      </c>
    </row>
    <row r="49" spans="1:7" x14ac:dyDescent="0.2">
      <c r="A49" s="37">
        <f t="shared" si="0"/>
        <v>44</v>
      </c>
      <c r="B49" s="38" t="s">
        <v>76</v>
      </c>
      <c r="C49" s="38" t="s">
        <v>55</v>
      </c>
      <c r="D49" s="36" t="s">
        <v>10</v>
      </c>
      <c r="E49" s="36">
        <v>20</v>
      </c>
      <c r="F49" s="1" t="s">
        <v>13</v>
      </c>
      <c r="G49" s="8" t="str">
        <f t="shared" si="1"/>
        <v xml:space="preserve">$   - </v>
      </c>
    </row>
    <row r="50" spans="1:7" x14ac:dyDescent="0.2">
      <c r="A50" s="37">
        <f t="shared" si="0"/>
        <v>45</v>
      </c>
      <c r="B50" s="38" t="s">
        <v>77</v>
      </c>
      <c r="C50" s="38" t="s">
        <v>55</v>
      </c>
      <c r="D50" s="36" t="s">
        <v>10</v>
      </c>
      <c r="E50" s="36">
        <v>20</v>
      </c>
      <c r="F50" s="1" t="s">
        <v>13</v>
      </c>
      <c r="G50" s="8" t="str">
        <f t="shared" si="1"/>
        <v xml:space="preserve">$   - </v>
      </c>
    </row>
    <row r="51" spans="1:7" ht="25.5" x14ac:dyDescent="0.2">
      <c r="A51" s="37">
        <f t="shared" si="0"/>
        <v>46</v>
      </c>
      <c r="B51" s="38" t="s">
        <v>78</v>
      </c>
      <c r="C51" s="38" t="s">
        <v>55</v>
      </c>
      <c r="D51" s="36" t="s">
        <v>10</v>
      </c>
      <c r="E51" s="36">
        <v>12</v>
      </c>
      <c r="F51" s="1" t="s">
        <v>13</v>
      </c>
      <c r="G51" s="8" t="str">
        <f t="shared" si="1"/>
        <v xml:space="preserve">$   - </v>
      </c>
    </row>
    <row r="52" spans="1:7" x14ac:dyDescent="0.2">
      <c r="A52" s="37">
        <f t="shared" si="0"/>
        <v>47</v>
      </c>
      <c r="B52" s="38" t="s">
        <v>79</v>
      </c>
      <c r="C52" s="38" t="s">
        <v>55</v>
      </c>
      <c r="D52" s="36" t="s">
        <v>10</v>
      </c>
      <c r="E52" s="36">
        <v>12</v>
      </c>
      <c r="F52" s="1" t="s">
        <v>13</v>
      </c>
      <c r="G52" s="8" t="str">
        <f t="shared" si="1"/>
        <v xml:space="preserve">$   - </v>
      </c>
    </row>
    <row r="53" spans="1:7" x14ac:dyDescent="0.2">
      <c r="A53" s="37">
        <f t="shared" si="0"/>
        <v>48</v>
      </c>
      <c r="B53" s="38" t="s">
        <v>80</v>
      </c>
      <c r="C53" s="38" t="s">
        <v>55</v>
      </c>
      <c r="D53" s="36" t="s">
        <v>10</v>
      </c>
      <c r="E53" s="36">
        <v>20</v>
      </c>
      <c r="F53" s="1" t="s">
        <v>13</v>
      </c>
      <c r="G53" s="8" t="str">
        <f t="shared" si="1"/>
        <v xml:space="preserve">$   - </v>
      </c>
    </row>
    <row r="54" spans="1:7" ht="25.5" x14ac:dyDescent="0.2">
      <c r="A54" s="37">
        <f t="shared" si="0"/>
        <v>49</v>
      </c>
      <c r="B54" s="38" t="s">
        <v>81</v>
      </c>
      <c r="C54" s="38" t="s">
        <v>55</v>
      </c>
      <c r="D54" s="36" t="s">
        <v>10</v>
      </c>
      <c r="E54" s="36">
        <v>10</v>
      </c>
      <c r="F54" s="1" t="s">
        <v>13</v>
      </c>
      <c r="G54" s="8" t="str">
        <f t="shared" si="1"/>
        <v xml:space="preserve">$   - </v>
      </c>
    </row>
    <row r="55" spans="1:7" x14ac:dyDescent="0.2">
      <c r="A55" s="37">
        <f t="shared" si="0"/>
        <v>50</v>
      </c>
      <c r="B55" s="38" t="s">
        <v>82</v>
      </c>
      <c r="C55" s="38" t="s">
        <v>55</v>
      </c>
      <c r="D55" s="36" t="s">
        <v>10</v>
      </c>
      <c r="E55" s="36">
        <v>12</v>
      </c>
      <c r="F55" s="1" t="s">
        <v>13</v>
      </c>
      <c r="G55" s="8" t="str">
        <f t="shared" si="1"/>
        <v xml:space="preserve">$   - </v>
      </c>
    </row>
    <row r="56" spans="1:7" x14ac:dyDescent="0.2">
      <c r="A56" s="37">
        <f t="shared" si="0"/>
        <v>51</v>
      </c>
      <c r="B56" s="38" t="s">
        <v>83</v>
      </c>
      <c r="C56" s="38" t="s">
        <v>55</v>
      </c>
      <c r="D56" s="36" t="s">
        <v>10</v>
      </c>
      <c r="E56" s="36">
        <v>20</v>
      </c>
      <c r="F56" s="1" t="s">
        <v>13</v>
      </c>
      <c r="G56" s="8" t="str">
        <f t="shared" si="1"/>
        <v xml:space="preserve">$   - </v>
      </c>
    </row>
    <row r="57" spans="1:7" x14ac:dyDescent="0.2">
      <c r="A57" s="37">
        <f t="shared" si="0"/>
        <v>52</v>
      </c>
      <c r="B57" s="38" t="s">
        <v>84</v>
      </c>
      <c r="C57" s="38" t="s">
        <v>20</v>
      </c>
      <c r="D57" s="36" t="s">
        <v>10</v>
      </c>
      <c r="E57" s="36">
        <v>450</v>
      </c>
      <c r="F57" s="1" t="s">
        <v>13</v>
      </c>
      <c r="G57" s="8" t="str">
        <f t="shared" si="1"/>
        <v xml:space="preserve">$   - </v>
      </c>
    </row>
    <row r="58" spans="1:7" ht="25.5" x14ac:dyDescent="0.2">
      <c r="A58" s="37">
        <f t="shared" si="0"/>
        <v>53</v>
      </c>
      <c r="B58" s="38" t="s">
        <v>85</v>
      </c>
      <c r="C58" s="38" t="s">
        <v>20</v>
      </c>
      <c r="D58" s="36" t="s">
        <v>10</v>
      </c>
      <c r="E58" s="36">
        <v>35</v>
      </c>
      <c r="F58" s="1" t="s">
        <v>13</v>
      </c>
      <c r="G58" s="8" t="str">
        <f t="shared" si="1"/>
        <v xml:space="preserve">$   - </v>
      </c>
    </row>
    <row r="59" spans="1:7" ht="13.5" thickBot="1" x14ac:dyDescent="0.25">
      <c r="A59" s="37">
        <f t="shared" si="0"/>
        <v>54</v>
      </c>
      <c r="B59" s="38" t="s">
        <v>91</v>
      </c>
      <c r="C59" s="38" t="s">
        <v>55</v>
      </c>
      <c r="D59" s="36" t="s">
        <v>10</v>
      </c>
      <c r="E59" s="36">
        <v>20</v>
      </c>
      <c r="F59" s="1" t="s">
        <v>13</v>
      </c>
      <c r="G59" s="8" t="str">
        <f t="shared" si="1"/>
        <v xml:space="preserve">$   - </v>
      </c>
    </row>
    <row r="60" spans="1:7" ht="15" thickTop="1" x14ac:dyDescent="0.2">
      <c r="A60" s="10"/>
      <c r="B60" s="11"/>
      <c r="C60" s="11"/>
      <c r="D60" s="12"/>
      <c r="E60" s="13"/>
      <c r="F60" s="14"/>
      <c r="G60" s="15"/>
    </row>
    <row r="61" spans="1:7" ht="14.25" x14ac:dyDescent="0.2">
      <c r="A61" s="50"/>
      <c r="B61" s="51"/>
      <c r="C61" s="51"/>
      <c r="D61" s="52"/>
      <c r="E61" s="53"/>
      <c r="F61" s="66"/>
      <c r="G61" s="67"/>
    </row>
    <row r="62" spans="1:7" ht="14.25" x14ac:dyDescent="0.2">
      <c r="A62" s="50" t="s">
        <v>11</v>
      </c>
      <c r="D62" s="52"/>
      <c r="E62" s="53"/>
      <c r="F62" s="59">
        <f>SUM(G6:G59)</f>
        <v>0</v>
      </c>
      <c r="G62" s="60"/>
    </row>
    <row r="63" spans="1:7" ht="14.25" x14ac:dyDescent="0.2">
      <c r="A63" s="54"/>
      <c r="B63" s="55"/>
      <c r="C63" s="55"/>
      <c r="D63" s="56"/>
      <c r="E63" s="57"/>
      <c r="F63" s="16"/>
      <c r="G63" s="16"/>
    </row>
    <row r="64" spans="1:7" x14ac:dyDescent="0.2">
      <c r="A64" s="17"/>
      <c r="B64" s="42"/>
      <c r="C64" s="42"/>
      <c r="D64" s="43"/>
      <c r="E64" s="21"/>
      <c r="F64" s="22"/>
      <c r="G64" s="23"/>
    </row>
    <row r="65" spans="1:7" x14ac:dyDescent="0.2">
      <c r="A65" s="18"/>
      <c r="B65" s="42"/>
      <c r="C65" s="42"/>
      <c r="D65" s="43"/>
      <c r="E65" s="24"/>
      <c r="F65" s="25"/>
      <c r="G65" s="26"/>
    </row>
    <row r="66" spans="1:7" x14ac:dyDescent="0.2">
      <c r="A66" s="18"/>
      <c r="B66" s="42"/>
      <c r="C66" s="42"/>
      <c r="D66" s="43"/>
      <c r="E66" s="61" t="s">
        <v>12</v>
      </c>
      <c r="F66" s="61"/>
      <c r="G66" s="44"/>
    </row>
    <row r="67" spans="1:7" x14ac:dyDescent="0.2">
      <c r="A67" s="19"/>
      <c r="B67" s="45"/>
      <c r="C67" s="45"/>
      <c r="D67" s="46"/>
      <c r="E67" s="47"/>
      <c r="F67" s="48"/>
      <c r="G67" s="49"/>
    </row>
    <row r="69" spans="1:7" x14ac:dyDescent="0.2">
      <c r="A69" s="29" t="s">
        <v>88</v>
      </c>
    </row>
    <row r="70" spans="1:7" ht="22.5" x14ac:dyDescent="0.2">
      <c r="A70" s="31" t="s">
        <v>3</v>
      </c>
      <c r="B70" s="31" t="s">
        <v>4</v>
      </c>
      <c r="C70" s="32" t="s">
        <v>5</v>
      </c>
      <c r="D70" s="32" t="s">
        <v>6</v>
      </c>
      <c r="E70" s="33" t="s">
        <v>7</v>
      </c>
      <c r="F70" s="7" t="s">
        <v>8</v>
      </c>
      <c r="G70" s="7" t="s">
        <v>9</v>
      </c>
    </row>
    <row r="71" spans="1:7" x14ac:dyDescent="0.2">
      <c r="A71" s="37">
        <v>54</v>
      </c>
      <c r="B71" s="39" t="s">
        <v>89</v>
      </c>
      <c r="C71" s="39" t="s">
        <v>90</v>
      </c>
      <c r="D71" s="58" t="s">
        <v>10</v>
      </c>
      <c r="E71" s="58">
        <v>226</v>
      </c>
      <c r="F71" s="1" t="s">
        <v>13</v>
      </c>
      <c r="G71" s="8" t="str">
        <f t="shared" ref="G71" si="2">IF(OR(ISTEXT(F71),ISBLANK(F71)), "$   - ",ROUND(E71*F71,2))</f>
        <v xml:space="preserve">$   - </v>
      </c>
    </row>
    <row r="72" spans="1:7" x14ac:dyDescent="0.2">
      <c r="A72" s="30" t="s">
        <v>87</v>
      </c>
      <c r="B72" s="27"/>
      <c r="C72" s="27"/>
      <c r="D72" s="27"/>
      <c r="E72" s="27"/>
      <c r="F72" s="20"/>
      <c r="G72" s="20"/>
    </row>
    <row r="73" spans="1:7" x14ac:dyDescent="0.2">
      <c r="A73" s="9"/>
      <c r="B73" s="62"/>
      <c r="C73" s="62"/>
      <c r="D73" s="62"/>
      <c r="E73" s="62"/>
      <c r="F73" s="20"/>
      <c r="G73" s="20"/>
    </row>
    <row r="74" spans="1:7" x14ac:dyDescent="0.2">
      <c r="A74" s="9"/>
      <c r="B74" s="62"/>
      <c r="C74" s="62"/>
      <c r="D74" s="62"/>
      <c r="E74" s="62"/>
      <c r="F74" s="20"/>
      <c r="G74" s="20"/>
    </row>
    <row r="75" spans="1:7" x14ac:dyDescent="0.2">
      <c r="A75" s="9"/>
      <c r="B75" s="62"/>
      <c r="C75" s="62"/>
      <c r="D75" s="62"/>
      <c r="E75" s="62"/>
      <c r="F75" s="20"/>
      <c r="G75" s="20"/>
    </row>
    <row r="76" spans="1:7" x14ac:dyDescent="0.2">
      <c r="A76" s="9"/>
      <c r="B76" s="62"/>
      <c r="C76" s="62"/>
      <c r="D76" s="62"/>
      <c r="E76" s="62"/>
      <c r="F76" s="20"/>
      <c r="G76" s="20"/>
    </row>
    <row r="77" spans="1:7" x14ac:dyDescent="0.2">
      <c r="A77" s="9"/>
      <c r="B77" s="62"/>
      <c r="C77" s="62"/>
      <c r="D77" s="62"/>
      <c r="E77" s="62"/>
      <c r="F77" s="20"/>
      <c r="G77" s="20"/>
    </row>
    <row r="78" spans="1:7" x14ac:dyDescent="0.2">
      <c r="A78" s="28"/>
      <c r="B78" s="27"/>
      <c r="C78" s="27"/>
      <c r="D78" s="27"/>
      <c r="E78" s="27"/>
      <c r="F78" s="20"/>
      <c r="G78" s="20"/>
    </row>
    <row r="79" spans="1:7" x14ac:dyDescent="0.2">
      <c r="D79" s="4"/>
      <c r="E79" s="4"/>
      <c r="F79" s="4"/>
      <c r="G79" s="4"/>
    </row>
    <row r="80" spans="1:7" x14ac:dyDescent="0.2">
      <c r="A80" s="9"/>
      <c r="B80" s="27"/>
      <c r="C80" s="27"/>
      <c r="D80" s="27"/>
      <c r="E80" s="27"/>
      <c r="F80" s="20"/>
      <c r="G80" s="20"/>
    </row>
    <row r="81" spans="1:7" x14ac:dyDescent="0.2">
      <c r="A81" s="9"/>
      <c r="B81" s="27"/>
      <c r="C81" s="27"/>
      <c r="D81" s="27"/>
      <c r="E81" s="27"/>
      <c r="F81" s="20"/>
      <c r="G81" s="20"/>
    </row>
    <row r="82" spans="1:7" x14ac:dyDescent="0.2">
      <c r="A82" s="9"/>
      <c r="B82" s="27"/>
      <c r="C82" s="27"/>
      <c r="D82" s="27"/>
      <c r="E82" s="27"/>
      <c r="F82" s="20"/>
      <c r="G82" s="20"/>
    </row>
    <row r="83" spans="1:7" x14ac:dyDescent="0.2">
      <c r="A83" s="9"/>
      <c r="B83" s="27"/>
      <c r="C83" s="27"/>
      <c r="D83" s="27"/>
      <c r="E83" s="27"/>
      <c r="F83" s="20"/>
      <c r="G83" s="20"/>
    </row>
    <row r="84" spans="1:7" x14ac:dyDescent="0.2">
      <c r="A84" s="9"/>
      <c r="B84" s="27"/>
      <c r="C84" s="27"/>
      <c r="D84" s="27"/>
      <c r="E84" s="27"/>
      <c r="F84" s="20"/>
      <c r="G84" s="20"/>
    </row>
    <row r="85" spans="1:7" x14ac:dyDescent="0.2">
      <c r="A85" s="9"/>
      <c r="B85" s="27"/>
      <c r="C85" s="27"/>
      <c r="D85" s="27"/>
      <c r="E85" s="27"/>
      <c r="F85" s="20"/>
      <c r="G85" s="20"/>
    </row>
    <row r="86" spans="1:7" x14ac:dyDescent="0.2">
      <c r="A86" s="9"/>
      <c r="B86" s="27"/>
      <c r="C86" s="27"/>
      <c r="D86" s="27"/>
      <c r="E86" s="27"/>
      <c r="F86" s="20"/>
      <c r="G86" s="20"/>
    </row>
  </sheetData>
  <sheetProtection sheet="1" objects="1" scenarios="1" selectLockedCells="1"/>
  <mergeCells count="12">
    <mergeCell ref="A2:B2"/>
    <mergeCell ref="C1:D1"/>
    <mergeCell ref="A1:B1"/>
    <mergeCell ref="F61:G61"/>
    <mergeCell ref="A3:B3"/>
    <mergeCell ref="F62:G62"/>
    <mergeCell ref="E66:F66"/>
    <mergeCell ref="B77:E77"/>
    <mergeCell ref="B73:E73"/>
    <mergeCell ref="B74:E74"/>
    <mergeCell ref="B75:E75"/>
    <mergeCell ref="B76:E7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1 F6:F5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4" fitToHeight="0" orientation="portrait" r:id="rId1"/>
  <headerFooter alignWithMargins="0">
    <oddHeader xml:space="preserve">&amp;LThe City of Winnipeg
Tender No. 532-2022&amp;C                     &amp;R Bid Submission
Page &amp;P           </oddHeader>
    <oddFooter xml:space="preserve">&amp;R____________________________
Name of Bidder                    </oddFooter>
  </headerFooter>
  <rowBreaks count="1" manualBreakCount="1">
    <brk id="35" max="6" man="1"/>
  </rowBreaks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Khamphavong, Tommy</cp:lastModifiedBy>
  <cp:revision/>
  <dcterms:created xsi:type="dcterms:W3CDTF">1999-10-18T14:40:40Z</dcterms:created>
  <dcterms:modified xsi:type="dcterms:W3CDTF">2022-07-26T16:24:41Z</dcterms:modified>
  <cp:category/>
  <cp:contentStatus/>
</cp:coreProperties>
</file>