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.aecomnet.com\lfs\AMER\Winnipeg-CAWPG1\DCS\Projects\WTR\60679304\500_Deliverables\2022\501_Tender Documents\299-2022-2\"/>
    </mc:Choice>
  </mc:AlternateContent>
  <xr:revisionPtr revIDLastSave="0" documentId="8_{46F6EED7-380D-4532-A4D3-7C13B621D4A9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prices'!$A$1:$G$95</definedName>
    <definedName name="Print_Area_1">'Unit prices'!$A$6:$G$115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" l="1"/>
  <c r="G45" i="2"/>
  <c r="G33" i="2"/>
  <c r="G32" i="2"/>
  <c r="G26" i="2"/>
  <c r="G25" i="2"/>
  <c r="G47" i="2"/>
  <c r="G39" i="2" l="1"/>
  <c r="G41" i="2"/>
  <c r="G43" i="2"/>
  <c r="G50" i="2"/>
  <c r="G51" i="2"/>
  <c r="G52" i="2"/>
  <c r="G54" i="2"/>
  <c r="G56" i="2"/>
  <c r="G58" i="2"/>
  <c r="G60" i="2"/>
  <c r="G62" i="2"/>
  <c r="G64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4" i="2"/>
  <c r="G85" i="2"/>
  <c r="G9" i="2"/>
  <c r="G10" i="2"/>
  <c r="G13" i="2"/>
  <c r="G14" i="2"/>
  <c r="G17" i="2"/>
  <c r="G22" i="2"/>
  <c r="G23" i="2"/>
  <c r="G24" i="2"/>
  <c r="G30" i="2"/>
  <c r="G31" i="2"/>
  <c r="G36" i="2"/>
  <c r="G37" i="2"/>
  <c r="F9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<sst xmlns="http://schemas.openxmlformats.org/spreadsheetml/2006/main" count="152" uniqueCount="100">
  <si>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</si>
  <si>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</si>
  <si>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</si>
  <si>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</si>
  <si>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</si>
  <si>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</si>
  <si>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</si>
  <si>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</si>
  <si>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</si>
  <si>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</si>
  <si>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</si>
  <si>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"Prices" clause in tender document)</t>
  </si>
  <si>
    <t>TOTAL BID PRICE (GST and MRST extra) (in numbers)</t>
  </si>
  <si>
    <t>A.</t>
  </si>
  <si>
    <t>Sewer Cleaning</t>
  </si>
  <si>
    <t>a) Reinspection Inspections</t>
  </si>
  <si>
    <t>ii) Circular, 441mm-750mm</t>
  </si>
  <si>
    <t>i) Circular, 200mm-425mm</t>
  </si>
  <si>
    <t>B.</t>
  </si>
  <si>
    <t>Sewer CCTV Inspection</t>
  </si>
  <si>
    <t>m</t>
  </si>
  <si>
    <t>C.</t>
  </si>
  <si>
    <t>Manhole Inpsections</t>
  </si>
  <si>
    <t>D.</t>
  </si>
  <si>
    <t>Flush Tank Manhole Inpsections</t>
  </si>
  <si>
    <t>E.</t>
  </si>
  <si>
    <t>Debris Removal</t>
  </si>
  <si>
    <t>F.</t>
  </si>
  <si>
    <t>Solid Debris Cutting</t>
  </si>
  <si>
    <t>b) Additional</t>
  </si>
  <si>
    <t>c) At Joints and Services</t>
  </si>
  <si>
    <t>a) First 3 metres</t>
  </si>
  <si>
    <t>G.</t>
  </si>
  <si>
    <t>Removal of Intruding Sewer Taps</t>
  </si>
  <si>
    <t>H.</t>
  </si>
  <si>
    <t>Removal of Excessive Grease and/or Roots per Sewer Segment</t>
  </si>
  <si>
    <t>I.</t>
  </si>
  <si>
    <t>Reverse Set-Up Cleaning</t>
  </si>
  <si>
    <t>J.</t>
  </si>
  <si>
    <t>Reverse Set-Up Inspection</t>
  </si>
  <si>
    <t>K.</t>
  </si>
  <si>
    <t>Miscellaneous Sewer Cleaning</t>
  </si>
  <si>
    <t>L.</t>
  </si>
  <si>
    <t>Miscellaneous Manhole Cleaning</t>
  </si>
  <si>
    <t>M.</t>
  </si>
  <si>
    <t>Lift Station Cleaning</t>
  </si>
  <si>
    <t>a) Newton Diversion and Flood Combined Station</t>
  </si>
  <si>
    <t>c) Irving Place Lift Station</t>
  </si>
  <si>
    <t>b) Hawthorne Lift and Flood Combination Station</t>
  </si>
  <si>
    <t>d) Larchdale Lift Station</t>
  </si>
  <si>
    <t>e) Fort Rouge Park Flood Pumping Station</t>
  </si>
  <si>
    <t>f) Jessie Lift Station and Flood Pump Station</t>
  </si>
  <si>
    <t>g) Chataway Lift and Flood Combined Station</t>
  </si>
  <si>
    <t>h) Tuxedo Lift Station</t>
  </si>
  <si>
    <t>i) D'Arcy Lift Station</t>
  </si>
  <si>
    <t>j) Cockburn Lift Station</t>
  </si>
  <si>
    <t>k) Notre Dame Lift Station</t>
  </si>
  <si>
    <t>l) King Edward Lift Station</t>
  </si>
  <si>
    <t>m) Hart Lift Station</t>
  </si>
  <si>
    <t>O.</t>
  </si>
  <si>
    <t>Provisional Items</t>
  </si>
  <si>
    <t>Replacement of Standard Manhole Covers</t>
  </si>
  <si>
    <t>a) AP-005 - Solid Cover</t>
  </si>
  <si>
    <t>O.2</t>
  </si>
  <si>
    <t>Non-Regional Street Lane Closures Allowance</t>
  </si>
  <si>
    <t>a) Non-Regional Street Lane Closure - Hourly Rate</t>
  </si>
  <si>
    <t>allowance</t>
  </si>
  <si>
    <t>tonne</t>
  </si>
  <si>
    <t>i) Circular, 150mm-425mm</t>
  </si>
  <si>
    <t>ii) Circular, 441mm-879mm</t>
  </si>
  <si>
    <t>b) LDS Inspections</t>
  </si>
  <si>
    <t>c) WWS Inspections</t>
  </si>
  <si>
    <t>iv) Circular, 1200mm-1800mm</t>
  </si>
  <si>
    <t>v) Circular, 2025mm-2700mm</t>
  </si>
  <si>
    <t>iii) Circular, 879mm-1050mm</t>
  </si>
  <si>
    <t>iii) Circular, 1050mm-1650mm</t>
  </si>
  <si>
    <t>iv) Circular, 2400mm</t>
  </si>
  <si>
    <t>ii) Circular, 441mm-1050mm</t>
  </si>
  <si>
    <t>d) SRS Inspections</t>
  </si>
  <si>
    <t>i) Circular, 1200mm-1350mm</t>
  </si>
  <si>
    <t>hour</t>
  </si>
  <si>
    <t>lin. m.</t>
  </si>
  <si>
    <t>E.6</t>
  </si>
  <si>
    <t>E.14</t>
  </si>
  <si>
    <t>E.19</t>
  </si>
  <si>
    <t>E.21</t>
  </si>
  <si>
    <t>CW2140</t>
  </si>
  <si>
    <t>E.10</t>
  </si>
  <si>
    <t>E.8</t>
  </si>
  <si>
    <t>E.9</t>
  </si>
  <si>
    <t>CW2145</t>
  </si>
  <si>
    <t>E.7</t>
  </si>
  <si>
    <t>E.13</t>
  </si>
  <si>
    <t>E.11</t>
  </si>
  <si>
    <t>E.24.14</t>
  </si>
  <si>
    <t>Flush Tank Lead Inspections</t>
  </si>
  <si>
    <t>N.</t>
  </si>
  <si>
    <t>O.1</t>
  </si>
  <si>
    <t>vi) Egg, 900mm x 900mm-1800mm x 2400mm</t>
  </si>
  <si>
    <t>b) AP-005 - Open Grated 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</si>
</sst>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8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23" xfId="0" applyFont="1" applyBorder="1" applyAlignment="1" applyProtection="1">
      <alignment horizontal="center" wrapText="1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4" xfId="0" applyNumberFormat="1" applyBorder="1" applyAlignment="1" applyProtection="1">
      <alignment horizontal="right"/>
    </xf>
    <xf numFmtId="165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3" fontId="0" fillId="0" borderId="23" xfId="0" applyNumberFormat="1" applyBorder="1" applyAlignment="1" applyProtection="1">
      <alignment horizontal="center"/>
    </xf>
    <xf numFmtId="0" fontId="0" fillId="0" borderId="0" xfId="0" applyAlignment="1"/>
    <xf numFmtId="0" fontId="3" fillId="0" borderId="0" xfId="0" applyNumberFormat="1" applyFont="1" applyAlignment="1"/>
    <xf numFmtId="0" fontId="0" fillId="0" borderId="26" xfId="0" applyBorder="1" applyAlignment="1" applyProtection="1">
      <alignment horizontal="left" wrapText="1" indent="1"/>
    </xf>
    <xf numFmtId="165" fontId="2" fillId="0" borderId="22" xfId="0" applyNumberFormat="1" applyFont="1" applyBorder="1" applyAlignment="1" applyProtection="1"/>
    <xf numFmtId="0" fontId="2" fillId="0" borderId="23" xfId="0" applyFont="1" applyBorder="1" applyAlignment="1" applyProtection="1">
      <alignment wrapText="1"/>
    </xf>
    <xf numFmtId="0" fontId="3" fillId="0" borderId="26" xfId="0" applyFont="1" applyBorder="1" applyAlignment="1" applyProtection="1">
      <alignment wrapText="1"/>
    </xf>
    <xf numFmtId="165" fontId="2" fillId="0" borderId="27" xfId="0" applyNumberFormat="1" applyFont="1" applyBorder="1" applyAlignment="1" applyProtection="1"/>
    <xf numFmtId="0" fontId="2" fillId="0" borderId="28" xfId="0" applyFont="1" applyBorder="1" applyAlignment="1" applyProtection="1">
      <alignment wrapText="1"/>
    </xf>
    <xf numFmtId="165" fontId="2" fillId="0" borderId="25" xfId="0" applyNumberFormat="1" applyFont="1" applyBorder="1" applyAlignment="1" applyProtection="1"/>
    <xf numFmtId="0" fontId="2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left" wrapText="1" indent="1"/>
    </xf>
    <xf numFmtId="0" fontId="3" fillId="0" borderId="0" xfId="0" applyNumberFormat="1" applyFont="1" applyAlignment="1">
      <alignment horizontal="center"/>
    </xf>
    <xf numFmtId="165" fontId="0" fillId="0" borderId="29" xfId="0" applyNumberFormat="1" applyBorder="1" applyAlignment="1" applyProtection="1"/>
    <xf numFmtId="0" fontId="3" fillId="0" borderId="30" xfId="0" applyFont="1" applyBorder="1" applyAlignment="1" applyProtection="1">
      <alignment wrapText="1"/>
    </xf>
    <xf numFmtId="0" fontId="3" fillId="0" borderId="30" xfId="0" applyFont="1" applyBorder="1" applyAlignment="1" applyProtection="1">
      <alignment horizontal="center" wrapText="1"/>
    </xf>
    <xf numFmtId="3" fontId="0" fillId="0" borderId="31" xfId="0" applyNumberFormat="1" applyBorder="1" applyAlignment="1" applyProtection="1">
      <alignment horizontal="center"/>
    </xf>
    <xf numFmtId="4" fontId="0" fillId="0" borderId="32" xfId="0" applyNumberFormat="1" applyBorder="1" applyAlignment="1" applyProtection="1">
      <alignment horizontal="right"/>
    </xf>
    <xf numFmtId="165" fontId="0" fillId="0" borderId="18" xfId="0" applyNumberFormat="1" applyBorder="1" applyAlignment="1" applyProtection="1"/>
    <xf numFmtId="0" fontId="0" fillId="0" borderId="17" xfId="0" applyBorder="1" applyAlignment="1" applyProtection="1">
      <alignment wrapText="1"/>
    </xf>
    <xf numFmtId="0" fontId="3" fillId="0" borderId="17" xfId="0" applyFont="1" applyBorder="1" applyAlignment="1" applyProtection="1">
      <alignment horizontal="center" wrapText="1"/>
    </xf>
    <xf numFmtId="3" fontId="0" fillId="0" borderId="17" xfId="0" applyNumberForma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right"/>
    </xf>
    <xf numFmtId="0" fontId="0" fillId="0" borderId="23" xfId="0" applyBorder="1" applyAlignment="1" applyProtection="1">
      <alignment horizontal="center" wrapText="1"/>
    </xf>
    <xf numFmtId="0" fontId="0" fillId="0" borderId="28" xfId="0" applyBorder="1" applyAlignment="1" applyProtection="1">
      <alignment horizontal="center" wrapText="1"/>
    </xf>
    <xf numFmtId="0" fontId="0" fillId="0" borderId="26" xfId="0" applyBorder="1" applyAlignment="1" applyProtection="1">
      <alignment horizontal="center" wrapText="1"/>
    </xf>
    <xf numFmtId="0" fontId="0" fillId="0" borderId="30" xfId="0" applyBorder="1" applyAlignment="1" applyProtection="1">
      <alignment horizontal="center" wrapText="1"/>
    </xf>
    <xf numFmtId="0" fontId="0" fillId="0" borderId="17" xfId="0" applyBorder="1" applyAlignment="1" applyProtection="1">
      <alignment horizontal="center" wrapText="1"/>
    </xf>
    <xf numFmtId="165" fontId="2" fillId="0" borderId="25" xfId="0" applyNumberFormat="1" applyFont="1" applyBorder="1" applyAlignment="1" applyProtection="1">
      <alignment vertical="top"/>
    </xf>
    <xf numFmtId="4" fontId="0" fillId="0" borderId="23" xfId="0" applyNumberFormat="1" applyBorder="1" applyAlignment="1" applyProtection="1">
      <alignment horizontal="right"/>
    </xf>
    <xf numFmtId="4" fontId="0" fillId="0" borderId="31" xfId="0" applyNumberFormat="1" applyBorder="1" applyAlignment="1" applyProtection="1">
      <alignment horizontal="right"/>
    </xf>
    <xf numFmtId="4" fontId="0" fillId="0" borderId="17" xfId="0" applyNumberFormat="1" applyBorder="1" applyAlignment="1" applyProtection="1">
      <alignment horizontal="right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165" fontId="0" fillId="0" borderId="16" xfId="0" applyNumberFormat="1" applyBorder="1" applyAlignment="1" applyProtection="1"/>
    <xf numFmtId="4" fontId="0" fillId="0" borderId="20" xfId="0" applyNumberFormat="1" applyBorder="1" applyAlignment="1" applyProtection="1">
      <alignment horizontal="right"/>
    </xf>
    <xf numFmtId="4" fontId="0" fillId="0" borderId="21" xfId="0" applyNumberFormat="1" applyBorder="1" applyAlignment="1" applyProtection="1">
      <alignment horizontal="right"/>
    </xf>
    <xf numFmtId="165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>
      <alignment horizontal="left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0" xfId="1" applyNumberFormat="1" applyFont="1" applyBorder="1" applyAlignment="1" applyProtection="1"/>
    <xf numFmtId="4" fontId="0" fillId="0" borderId="17" xfId="0" applyNumberFormat="1" applyBorder="1" applyAlignment="1" applyProtection="1">
      <alignment horizontal="left"/>
    </xf>
    <xf numFmtId="165" fontId="0" fillId="0" borderId="0" xfId="0" applyNumberFormat="1" applyAlignment="1" applyProtection="1">
      <alignment wrapText="1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15"/>
  <sheetViews>
    <sheetView showGridLines="0" tabSelected="1" view="pageBreakPreview" zoomScaleNormal="100" zoomScaleSheetLayoutView="100" workbookViewId="0">
      <selection activeCell="E93" sqref="E93"/>
    </sheetView>
  </sheetViews>
  <sheetFormatPr defaultRowHeight="12.75"/>
  <cols>
    <col min="1" max="1" width="5.7109375" style="26" customWidth="1"/>
    <col min="2" max="2" width="31.140625" style="26" customWidth="1"/>
    <col min="3" max="3" width="10.28515625" style="10" customWidth="1"/>
    <col min="4" max="4" width="13.7109375" style="10" customWidth="1"/>
    <col min="5" max="5" width="10.7109375" style="8" customWidth="1"/>
    <col min="6" max="6" width="12.42578125" style="1" customWidth="1"/>
    <col min="7" max="7" width="13.85546875" style="1" customWidth="1"/>
  </cols>
  <sheetData>
    <row r="1" spans="1:7">
      <c r="A1" s="77"/>
      <c r="B1" s="77"/>
      <c r="C1" s="76" t="s">
        <v>9</v>
      </c>
      <c r="D1" s="76"/>
      <c r="G1" s="6"/>
    </row>
    <row r="2" spans="1:7">
      <c r="A2" s="75"/>
      <c r="B2" s="75"/>
      <c r="C2" s="74" t="s">
        <v>11</v>
      </c>
      <c r="D2" s="27"/>
      <c r="F2" s="2"/>
      <c r="G2" s="7"/>
    </row>
    <row r="3" spans="1:7">
      <c r="A3" s="78"/>
      <c r="B3" s="75"/>
      <c r="C3" s="37"/>
      <c r="D3" s="11"/>
      <c r="F3" s="2"/>
      <c r="G3" s="7"/>
    </row>
    <row r="4" spans="1:7">
      <c r="A4" s="26" t="s">
        <v>10</v>
      </c>
      <c r="F4" s="2"/>
      <c r="G4" s="7"/>
    </row>
    <row r="5" spans="1:7" ht="22.5">
      <c r="A5" s="71" t="s">
        <v>0</v>
      </c>
      <c r="B5" s="71" t="s">
        <v>1</v>
      </c>
      <c r="C5" s="72" t="s">
        <v>8</v>
      </c>
      <c r="D5" s="72" t="s">
        <v>3</v>
      </c>
      <c r="E5" s="73" t="s">
        <v>2</v>
      </c>
      <c r="F5" s="9" t="s">
        <v>4</v>
      </c>
      <c r="G5" s="9" t="s">
        <v>5</v>
      </c>
    </row>
    <row r="6" spans="1:7">
      <c r="A6" s="29" t="s">
        <v>13</v>
      </c>
      <c r="B6" s="30" t="s">
        <v>14</v>
      </c>
      <c r="C6" s="48" t="s">
        <v>82</v>
      </c>
      <c r="D6" s="12"/>
      <c r="E6" s="25"/>
      <c r="F6" s="54"/>
      <c r="G6" s="14"/>
    </row>
    <row r="7" spans="1:7">
      <c r="A7" s="32"/>
      <c r="B7" s="33"/>
      <c r="C7" s="49"/>
      <c r="D7" s="12"/>
      <c r="E7" s="25"/>
      <c r="F7" s="54"/>
      <c r="G7" s="14"/>
    </row>
    <row r="8" spans="1:7">
      <c r="A8" s="15"/>
      <c r="B8" s="16" t="s">
        <v>15</v>
      </c>
      <c r="C8" s="50"/>
      <c r="D8" s="12"/>
      <c r="E8" s="25"/>
      <c r="F8" s="54"/>
      <c r="G8" s="14"/>
    </row>
    <row r="9" spans="1:7">
      <c r="A9" s="15"/>
      <c r="B9" s="28" t="s">
        <v>68</v>
      </c>
      <c r="C9" s="50"/>
      <c r="D9" s="12" t="s">
        <v>81</v>
      </c>
      <c r="E9" s="25">
        <v>54725</v>
      </c>
      <c r="F9" s="13"/>
      <c r="G9" s="14">
        <f t="shared" ref="G9:G74" si="0">ROUND(E9*F9,2)</f>
        <v>0</v>
      </c>
    </row>
    <row r="10" spans="1:7">
      <c r="A10" s="15"/>
      <c r="B10" s="28" t="s">
        <v>69</v>
      </c>
      <c r="C10" s="50"/>
      <c r="D10" s="12" t="s">
        <v>81</v>
      </c>
      <c r="E10" s="25">
        <v>26770</v>
      </c>
      <c r="F10" s="13"/>
      <c r="G10" s="14">
        <f t="shared" si="0"/>
        <v>0</v>
      </c>
    </row>
    <row r="11" spans="1:7">
      <c r="A11" s="15"/>
      <c r="B11" s="16"/>
      <c r="C11" s="50"/>
      <c r="D11" s="12"/>
      <c r="E11" s="25"/>
      <c r="F11" s="54"/>
      <c r="G11" s="14"/>
    </row>
    <row r="12" spans="1:7">
      <c r="A12" s="15"/>
      <c r="B12" s="16" t="s">
        <v>70</v>
      </c>
      <c r="C12" s="50"/>
      <c r="D12" s="12"/>
      <c r="E12" s="25"/>
      <c r="F12" s="54"/>
      <c r="G12" s="14"/>
    </row>
    <row r="13" spans="1:7">
      <c r="A13" s="15"/>
      <c r="B13" s="28" t="s">
        <v>17</v>
      </c>
      <c r="C13" s="50"/>
      <c r="D13" s="12" t="s">
        <v>81</v>
      </c>
      <c r="E13" s="25">
        <v>4180</v>
      </c>
      <c r="F13" s="13"/>
      <c r="G13" s="14">
        <f t="shared" si="0"/>
        <v>0</v>
      </c>
    </row>
    <row r="14" spans="1:7">
      <c r="A14" s="15"/>
      <c r="B14" s="28" t="s">
        <v>16</v>
      </c>
      <c r="C14" s="50"/>
      <c r="D14" s="12" t="s">
        <v>81</v>
      </c>
      <c r="E14" s="25">
        <v>3925</v>
      </c>
      <c r="F14" s="13"/>
      <c r="G14" s="14">
        <f t="shared" si="0"/>
        <v>0</v>
      </c>
    </row>
    <row r="15" spans="1:7">
      <c r="A15" s="15"/>
      <c r="B15" s="16"/>
      <c r="C15" s="50"/>
      <c r="D15" s="12"/>
      <c r="E15" s="25"/>
      <c r="F15" s="54"/>
      <c r="G15" s="14"/>
    </row>
    <row r="16" spans="1:7">
      <c r="A16" s="15"/>
      <c r="B16" s="16" t="s">
        <v>71</v>
      </c>
      <c r="C16" s="50"/>
      <c r="D16" s="12"/>
      <c r="E16" s="25"/>
      <c r="F16" s="54"/>
      <c r="G16" s="14"/>
    </row>
    <row r="17" spans="1:7">
      <c r="A17" s="15"/>
      <c r="B17" s="28" t="s">
        <v>17</v>
      </c>
      <c r="C17" s="50"/>
      <c r="D17" s="12" t="s">
        <v>81</v>
      </c>
      <c r="E17" s="25">
        <v>8700</v>
      </c>
      <c r="F17" s="13"/>
      <c r="G17" s="14">
        <f t="shared" si="0"/>
        <v>0</v>
      </c>
    </row>
    <row r="18" spans="1:7">
      <c r="A18" s="15"/>
      <c r="B18" s="16"/>
      <c r="C18" s="50"/>
      <c r="D18" s="12"/>
      <c r="E18" s="25"/>
      <c r="F18" s="54"/>
      <c r="G18" s="14"/>
    </row>
    <row r="19" spans="1:7">
      <c r="A19" s="34" t="s">
        <v>18</v>
      </c>
      <c r="B19" s="35" t="s">
        <v>19</v>
      </c>
      <c r="C19" s="50" t="s">
        <v>83</v>
      </c>
      <c r="D19" s="12"/>
      <c r="E19" s="25"/>
      <c r="F19" s="54"/>
      <c r="G19" s="14"/>
    </row>
    <row r="20" spans="1:7">
      <c r="A20" s="15"/>
      <c r="B20" s="16"/>
      <c r="C20" s="50"/>
      <c r="D20" s="12"/>
      <c r="E20" s="25"/>
      <c r="F20" s="54"/>
      <c r="G20" s="14"/>
    </row>
    <row r="21" spans="1:7">
      <c r="A21" s="15"/>
      <c r="B21" s="31" t="s">
        <v>15</v>
      </c>
      <c r="C21" s="50"/>
      <c r="D21" s="12"/>
      <c r="E21" s="25"/>
      <c r="F21" s="54"/>
      <c r="G21" s="14"/>
    </row>
    <row r="22" spans="1:7">
      <c r="A22" s="15"/>
      <c r="B22" s="28" t="s">
        <v>68</v>
      </c>
      <c r="C22" s="50"/>
      <c r="D22" s="12" t="s">
        <v>81</v>
      </c>
      <c r="E22" s="25">
        <v>54725</v>
      </c>
      <c r="F22" s="13"/>
      <c r="G22" s="14">
        <f t="shared" si="0"/>
        <v>0</v>
      </c>
    </row>
    <row r="23" spans="1:7">
      <c r="A23" s="15"/>
      <c r="B23" s="28" t="s">
        <v>69</v>
      </c>
      <c r="C23" s="50"/>
      <c r="D23" s="12" t="s">
        <v>81</v>
      </c>
      <c r="E23" s="25">
        <v>26770</v>
      </c>
      <c r="F23" s="13"/>
      <c r="G23" s="14">
        <f t="shared" si="0"/>
        <v>0</v>
      </c>
    </row>
    <row r="24" spans="1:7">
      <c r="A24" s="15"/>
      <c r="B24" s="36" t="s">
        <v>74</v>
      </c>
      <c r="C24" s="50"/>
      <c r="D24" s="12" t="s">
        <v>81</v>
      </c>
      <c r="E24" s="25">
        <v>5170</v>
      </c>
      <c r="F24" s="13"/>
      <c r="G24" s="14">
        <f t="shared" si="0"/>
        <v>0</v>
      </c>
    </row>
    <row r="25" spans="1:7">
      <c r="A25" s="15"/>
      <c r="B25" s="36" t="s">
        <v>72</v>
      </c>
      <c r="C25" s="50"/>
      <c r="D25" s="12" t="s">
        <v>81</v>
      </c>
      <c r="E25" s="25">
        <v>4530</v>
      </c>
      <c r="F25" s="13"/>
      <c r="G25" s="14">
        <f t="shared" ref="G25:G27" si="1">ROUND(E25*F25,2)</f>
        <v>0</v>
      </c>
    </row>
    <row r="26" spans="1:7">
      <c r="A26" s="15"/>
      <c r="B26" s="36" t="s">
        <v>73</v>
      </c>
      <c r="C26" s="50"/>
      <c r="D26" s="12" t="s">
        <v>81</v>
      </c>
      <c r="E26" s="25">
        <v>5575</v>
      </c>
      <c r="F26" s="13"/>
      <c r="G26" s="14">
        <f t="shared" si="1"/>
        <v>0</v>
      </c>
    </row>
    <row r="27" spans="1:7" ht="25.5">
      <c r="A27" s="15"/>
      <c r="B27" s="36" t="s">
        <v>98</v>
      </c>
      <c r="C27" s="50"/>
      <c r="D27" s="12" t="s">
        <v>81</v>
      </c>
      <c r="E27" s="25">
        <v>2300</v>
      </c>
      <c r="F27" s="13"/>
      <c r="G27" s="14">
        <f t="shared" si="1"/>
        <v>0</v>
      </c>
    </row>
    <row r="28" spans="1:7">
      <c r="A28" s="15"/>
      <c r="B28" s="36"/>
      <c r="C28" s="50"/>
      <c r="D28" s="12"/>
      <c r="E28" s="25"/>
      <c r="F28" s="54"/>
      <c r="G28" s="14"/>
    </row>
    <row r="29" spans="1:7">
      <c r="A29" s="15"/>
      <c r="B29" s="31" t="s">
        <v>70</v>
      </c>
      <c r="C29" s="50"/>
      <c r="D29" s="12"/>
      <c r="E29" s="25"/>
      <c r="F29" s="54"/>
      <c r="G29" s="14"/>
    </row>
    <row r="30" spans="1:7">
      <c r="A30" s="15"/>
      <c r="B30" s="28" t="s">
        <v>17</v>
      </c>
      <c r="C30" s="50"/>
      <c r="D30" s="17" t="s">
        <v>81</v>
      </c>
      <c r="E30" s="25">
        <v>4180</v>
      </c>
      <c r="F30" s="13"/>
      <c r="G30" s="14">
        <f t="shared" si="0"/>
        <v>0</v>
      </c>
    </row>
    <row r="31" spans="1:7">
      <c r="A31" s="15"/>
      <c r="B31" s="28" t="s">
        <v>16</v>
      </c>
      <c r="C31" s="50"/>
      <c r="D31" s="17" t="s">
        <v>81</v>
      </c>
      <c r="E31" s="25">
        <v>3925</v>
      </c>
      <c r="F31" s="13"/>
      <c r="G31" s="14">
        <f t="shared" si="0"/>
        <v>0</v>
      </c>
    </row>
    <row r="32" spans="1:7">
      <c r="A32" s="15"/>
      <c r="B32" s="28" t="s">
        <v>75</v>
      </c>
      <c r="C32" s="50"/>
      <c r="D32" s="17" t="s">
        <v>81</v>
      </c>
      <c r="E32" s="25">
        <v>1360</v>
      </c>
      <c r="F32" s="13"/>
      <c r="G32" s="14">
        <f t="shared" ref="G32:G33" si="2">ROUND(E32*F32,2)</f>
        <v>0</v>
      </c>
    </row>
    <row r="33" spans="1:7">
      <c r="A33" s="15"/>
      <c r="B33" s="28" t="s">
        <v>76</v>
      </c>
      <c r="C33" s="50"/>
      <c r="D33" s="17" t="s">
        <v>81</v>
      </c>
      <c r="E33" s="25">
        <v>845</v>
      </c>
      <c r="F33" s="13"/>
      <c r="G33" s="14">
        <f t="shared" si="2"/>
        <v>0</v>
      </c>
    </row>
    <row r="34" spans="1:7">
      <c r="A34" s="15"/>
      <c r="B34" s="16"/>
      <c r="C34" s="50"/>
      <c r="D34" s="17"/>
      <c r="E34" s="25"/>
      <c r="F34" s="54"/>
      <c r="G34" s="14"/>
    </row>
    <row r="35" spans="1:7">
      <c r="A35" s="15"/>
      <c r="B35" s="16" t="s">
        <v>71</v>
      </c>
      <c r="C35" s="50"/>
      <c r="D35" s="17"/>
      <c r="E35" s="25"/>
      <c r="F35" s="54"/>
      <c r="G35" s="14"/>
    </row>
    <row r="36" spans="1:7">
      <c r="A36" s="15"/>
      <c r="B36" s="28" t="s">
        <v>17</v>
      </c>
      <c r="C36" s="50"/>
      <c r="D36" s="17" t="s">
        <v>81</v>
      </c>
      <c r="E36" s="25">
        <v>8700</v>
      </c>
      <c r="F36" s="13"/>
      <c r="G36" s="14">
        <f t="shared" si="0"/>
        <v>0</v>
      </c>
    </row>
    <row r="37" spans="1:7">
      <c r="A37" s="15"/>
      <c r="B37" s="28" t="s">
        <v>77</v>
      </c>
      <c r="C37" s="50"/>
      <c r="D37" s="17" t="s">
        <v>81</v>
      </c>
      <c r="E37" s="25">
        <v>1870</v>
      </c>
      <c r="F37" s="13"/>
      <c r="G37" s="14">
        <f t="shared" si="0"/>
        <v>0</v>
      </c>
    </row>
    <row r="38" spans="1:7">
      <c r="A38" s="15"/>
      <c r="B38" s="16" t="s">
        <v>78</v>
      </c>
      <c r="C38" s="50"/>
      <c r="D38" s="17"/>
      <c r="E38" s="25"/>
      <c r="F38" s="54"/>
      <c r="G38" s="14"/>
    </row>
    <row r="39" spans="1:7">
      <c r="A39" s="15"/>
      <c r="B39" s="28" t="s">
        <v>79</v>
      </c>
      <c r="C39" s="50"/>
      <c r="D39" s="17" t="s">
        <v>81</v>
      </c>
      <c r="E39" s="25">
        <v>1300</v>
      </c>
      <c r="F39" s="13"/>
      <c r="G39" s="14">
        <f t="shared" si="0"/>
        <v>0</v>
      </c>
    </row>
    <row r="40" spans="1:7">
      <c r="A40" s="15"/>
      <c r="B40" s="16"/>
      <c r="C40" s="50"/>
      <c r="D40" s="17"/>
      <c r="E40" s="25"/>
      <c r="F40" s="54"/>
      <c r="G40" s="14"/>
    </row>
    <row r="41" spans="1:7">
      <c r="A41" s="34" t="s">
        <v>21</v>
      </c>
      <c r="B41" s="35" t="s">
        <v>22</v>
      </c>
      <c r="C41" s="50" t="s">
        <v>84</v>
      </c>
      <c r="D41" s="17" t="s">
        <v>6</v>
      </c>
      <c r="E41" s="25">
        <v>1620</v>
      </c>
      <c r="F41" s="13"/>
      <c r="G41" s="14">
        <f t="shared" si="0"/>
        <v>0</v>
      </c>
    </row>
    <row r="42" spans="1:7">
      <c r="A42" s="15"/>
      <c r="B42" s="16"/>
      <c r="C42" s="50"/>
      <c r="D42" s="17"/>
      <c r="E42" s="25"/>
      <c r="F42" s="54"/>
      <c r="G42" s="14"/>
    </row>
    <row r="43" spans="1:7">
      <c r="A43" s="34" t="s">
        <v>23</v>
      </c>
      <c r="B43" s="35" t="s">
        <v>24</v>
      </c>
      <c r="C43" s="50" t="s">
        <v>85</v>
      </c>
      <c r="D43" s="17" t="s">
        <v>6</v>
      </c>
      <c r="E43" s="25">
        <v>27</v>
      </c>
      <c r="F43" s="13"/>
      <c r="G43" s="14">
        <f t="shared" si="0"/>
        <v>0</v>
      </c>
    </row>
    <row r="44" spans="1:7">
      <c r="A44" s="34"/>
      <c r="B44" s="35"/>
      <c r="C44" s="50"/>
      <c r="D44" s="17"/>
      <c r="E44" s="25"/>
      <c r="F44" s="54"/>
      <c r="G44" s="14"/>
    </row>
    <row r="45" spans="1:7">
      <c r="A45" s="34" t="s">
        <v>25</v>
      </c>
      <c r="B45" s="35" t="s">
        <v>95</v>
      </c>
      <c r="C45" s="50" t="s">
        <v>85</v>
      </c>
      <c r="D45" s="17" t="s">
        <v>20</v>
      </c>
      <c r="E45" s="25">
        <v>150</v>
      </c>
      <c r="F45" s="13"/>
      <c r="G45" s="14">
        <f t="shared" si="0"/>
        <v>0</v>
      </c>
    </row>
    <row r="46" spans="1:7">
      <c r="A46" s="15"/>
      <c r="B46" s="16"/>
      <c r="C46" s="50"/>
      <c r="D46" s="17"/>
      <c r="E46" s="25"/>
      <c r="F46" s="54"/>
      <c r="G46" s="14"/>
    </row>
    <row r="47" spans="1:7">
      <c r="A47" s="34" t="s">
        <v>27</v>
      </c>
      <c r="B47" s="35" t="s">
        <v>26</v>
      </c>
      <c r="C47" s="50" t="s">
        <v>86</v>
      </c>
      <c r="D47" s="17" t="s">
        <v>67</v>
      </c>
      <c r="E47" s="25">
        <v>600</v>
      </c>
      <c r="F47" s="13"/>
      <c r="G47" s="14">
        <f t="shared" si="0"/>
        <v>0</v>
      </c>
    </row>
    <row r="48" spans="1:7">
      <c r="A48" s="15"/>
      <c r="B48" s="16"/>
      <c r="C48" s="50"/>
      <c r="D48" s="17"/>
      <c r="E48" s="25"/>
      <c r="F48" s="54"/>
      <c r="G48" s="14"/>
    </row>
    <row r="49" spans="1:7">
      <c r="A49" s="34" t="s">
        <v>32</v>
      </c>
      <c r="B49" s="35" t="s">
        <v>28</v>
      </c>
      <c r="C49" s="50" t="s">
        <v>87</v>
      </c>
      <c r="D49" s="17"/>
      <c r="E49" s="25"/>
      <c r="F49" s="54"/>
      <c r="G49" s="14"/>
    </row>
    <row r="50" spans="1:7">
      <c r="A50" s="15"/>
      <c r="B50" s="31" t="s">
        <v>31</v>
      </c>
      <c r="C50" s="50"/>
      <c r="D50" s="17" t="s">
        <v>6</v>
      </c>
      <c r="E50" s="25">
        <v>100</v>
      </c>
      <c r="F50" s="13"/>
      <c r="G50" s="14">
        <f t="shared" si="0"/>
        <v>0</v>
      </c>
    </row>
    <row r="51" spans="1:7">
      <c r="A51" s="15"/>
      <c r="B51" s="31" t="s">
        <v>29</v>
      </c>
      <c r="C51" s="50"/>
      <c r="D51" s="17" t="s">
        <v>20</v>
      </c>
      <c r="E51" s="25">
        <v>250</v>
      </c>
      <c r="F51" s="13"/>
      <c r="G51" s="14">
        <f t="shared" si="0"/>
        <v>0</v>
      </c>
    </row>
    <row r="52" spans="1:7">
      <c r="A52" s="15"/>
      <c r="B52" s="31" t="s">
        <v>30</v>
      </c>
      <c r="C52" s="50"/>
      <c r="D52" s="17" t="s">
        <v>6</v>
      </c>
      <c r="E52" s="25">
        <v>300</v>
      </c>
      <c r="F52" s="13"/>
      <c r="G52" s="14">
        <f t="shared" si="0"/>
        <v>0</v>
      </c>
    </row>
    <row r="53" spans="1:7">
      <c r="A53" s="15"/>
      <c r="B53" s="16"/>
      <c r="C53" s="50"/>
      <c r="D53" s="17"/>
      <c r="E53" s="25"/>
      <c r="F53" s="54"/>
      <c r="G53" s="14"/>
    </row>
    <row r="54" spans="1:7" ht="12.75" customHeight="1">
      <c r="A54" s="34" t="s">
        <v>34</v>
      </c>
      <c r="B54" s="35" t="s">
        <v>33</v>
      </c>
      <c r="C54" s="50" t="s">
        <v>88</v>
      </c>
      <c r="D54" s="17" t="s">
        <v>6</v>
      </c>
      <c r="E54" s="25">
        <v>100</v>
      </c>
      <c r="F54" s="13"/>
      <c r="G54" s="14">
        <f t="shared" si="0"/>
        <v>0</v>
      </c>
    </row>
    <row r="55" spans="1:7">
      <c r="A55" s="15"/>
      <c r="B55" s="16"/>
      <c r="C55" s="50"/>
      <c r="D55" s="17"/>
      <c r="E55" s="25"/>
      <c r="F55" s="54"/>
      <c r="G55" s="14"/>
    </row>
    <row r="56" spans="1:7" ht="25.35" customHeight="1">
      <c r="A56" s="34" t="s">
        <v>36</v>
      </c>
      <c r="B56" s="35" t="s">
        <v>35</v>
      </c>
      <c r="C56" s="50" t="s">
        <v>89</v>
      </c>
      <c r="D56" s="17" t="s">
        <v>6</v>
      </c>
      <c r="E56" s="25">
        <v>100</v>
      </c>
      <c r="F56" s="13"/>
      <c r="G56" s="14">
        <f t="shared" si="0"/>
        <v>0</v>
      </c>
    </row>
    <row r="57" spans="1:7">
      <c r="A57" s="15"/>
      <c r="B57" s="16"/>
      <c r="C57" s="50"/>
      <c r="D57" s="17"/>
      <c r="E57" s="25"/>
      <c r="F57" s="54"/>
      <c r="G57" s="14"/>
    </row>
    <row r="58" spans="1:7">
      <c r="A58" s="34" t="s">
        <v>38</v>
      </c>
      <c r="B58" s="35" t="s">
        <v>37</v>
      </c>
      <c r="C58" s="50" t="s">
        <v>86</v>
      </c>
      <c r="D58" s="17" t="s">
        <v>6</v>
      </c>
      <c r="E58" s="25">
        <v>200</v>
      </c>
      <c r="F58" s="13"/>
      <c r="G58" s="14">
        <f t="shared" si="0"/>
        <v>0</v>
      </c>
    </row>
    <row r="59" spans="1:7">
      <c r="A59" s="15"/>
      <c r="B59" s="16"/>
      <c r="C59" s="50"/>
      <c r="D59" s="17"/>
      <c r="E59" s="25"/>
      <c r="F59" s="54"/>
      <c r="G59" s="14"/>
    </row>
    <row r="60" spans="1:7">
      <c r="A60" s="34" t="s">
        <v>40</v>
      </c>
      <c r="B60" s="35" t="s">
        <v>39</v>
      </c>
      <c r="C60" s="50" t="s">
        <v>90</v>
      </c>
      <c r="D60" s="17" t="s">
        <v>6</v>
      </c>
      <c r="E60" s="25">
        <v>200</v>
      </c>
      <c r="F60" s="13"/>
      <c r="G60" s="14">
        <f t="shared" si="0"/>
        <v>0</v>
      </c>
    </row>
    <row r="61" spans="1:7">
      <c r="A61" s="15"/>
      <c r="B61" s="16"/>
      <c r="C61" s="50"/>
      <c r="D61" s="17"/>
      <c r="E61" s="25"/>
      <c r="F61" s="54"/>
      <c r="G61" s="14"/>
    </row>
    <row r="62" spans="1:7">
      <c r="A62" s="34" t="s">
        <v>42</v>
      </c>
      <c r="B62" s="35" t="s">
        <v>41</v>
      </c>
      <c r="C62" s="50" t="s">
        <v>91</v>
      </c>
      <c r="D62" s="17" t="s">
        <v>80</v>
      </c>
      <c r="E62" s="25">
        <v>180</v>
      </c>
      <c r="F62" s="13"/>
      <c r="G62" s="14">
        <f t="shared" si="0"/>
        <v>0</v>
      </c>
    </row>
    <row r="63" spans="1:7">
      <c r="A63" s="15"/>
      <c r="B63" s="16"/>
      <c r="C63" s="50"/>
      <c r="D63" s="17"/>
      <c r="E63" s="25"/>
      <c r="F63" s="54"/>
      <c r="G63" s="14"/>
    </row>
    <row r="64" spans="1:7" ht="12.75" customHeight="1">
      <c r="A64" s="34" t="s">
        <v>44</v>
      </c>
      <c r="B64" s="35" t="s">
        <v>43</v>
      </c>
      <c r="C64" s="50" t="s">
        <v>92</v>
      </c>
      <c r="D64" s="17" t="s">
        <v>80</v>
      </c>
      <c r="E64" s="25">
        <v>100</v>
      </c>
      <c r="F64" s="13"/>
      <c r="G64" s="14">
        <f t="shared" si="0"/>
        <v>0</v>
      </c>
    </row>
    <row r="65" spans="1:7">
      <c r="A65" s="15"/>
      <c r="B65" s="16"/>
      <c r="C65" s="50"/>
      <c r="D65" s="17"/>
      <c r="E65" s="25"/>
      <c r="F65" s="54"/>
      <c r="G65" s="14"/>
    </row>
    <row r="66" spans="1:7">
      <c r="A66" s="34" t="s">
        <v>96</v>
      </c>
      <c r="B66" s="35" t="s">
        <v>45</v>
      </c>
      <c r="C66" s="50" t="s">
        <v>93</v>
      </c>
      <c r="D66" s="17"/>
      <c r="E66" s="25"/>
      <c r="F66" s="54"/>
      <c r="G66" s="14"/>
    </row>
    <row r="67" spans="1:7" ht="25.5">
      <c r="A67" s="15"/>
      <c r="B67" s="31" t="s">
        <v>46</v>
      </c>
      <c r="C67" s="50"/>
      <c r="D67" s="17" t="s">
        <v>80</v>
      </c>
      <c r="E67" s="25">
        <v>5</v>
      </c>
      <c r="F67" s="13"/>
      <c r="G67" s="14">
        <f t="shared" si="0"/>
        <v>0</v>
      </c>
    </row>
    <row r="68" spans="1:7" ht="25.5">
      <c r="A68" s="15"/>
      <c r="B68" s="31" t="s">
        <v>48</v>
      </c>
      <c r="C68" s="50"/>
      <c r="D68" s="17" t="s">
        <v>80</v>
      </c>
      <c r="E68" s="25">
        <v>5</v>
      </c>
      <c r="F68" s="13"/>
      <c r="G68" s="14">
        <f t="shared" si="0"/>
        <v>0</v>
      </c>
    </row>
    <row r="69" spans="1:7">
      <c r="A69" s="15"/>
      <c r="B69" s="31" t="s">
        <v>47</v>
      </c>
      <c r="C69" s="50"/>
      <c r="D69" s="17" t="s">
        <v>80</v>
      </c>
      <c r="E69" s="25">
        <v>5</v>
      </c>
      <c r="F69" s="13"/>
      <c r="G69" s="14">
        <f t="shared" si="0"/>
        <v>0</v>
      </c>
    </row>
    <row r="70" spans="1:7">
      <c r="A70" s="15"/>
      <c r="B70" s="31" t="s">
        <v>49</v>
      </c>
      <c r="C70" s="50"/>
      <c r="D70" s="17" t="s">
        <v>80</v>
      </c>
      <c r="E70" s="25">
        <v>5</v>
      </c>
      <c r="F70" s="13"/>
      <c r="G70" s="14">
        <f t="shared" si="0"/>
        <v>0</v>
      </c>
    </row>
    <row r="71" spans="1:7" ht="25.5">
      <c r="A71" s="15"/>
      <c r="B71" s="31" t="s">
        <v>50</v>
      </c>
      <c r="C71" s="50"/>
      <c r="D71" s="17" t="s">
        <v>80</v>
      </c>
      <c r="E71" s="25">
        <v>5</v>
      </c>
      <c r="F71" s="13"/>
      <c r="G71" s="14">
        <f t="shared" si="0"/>
        <v>0</v>
      </c>
    </row>
    <row r="72" spans="1:7" ht="25.5">
      <c r="A72" s="15"/>
      <c r="B72" s="31" t="s">
        <v>51</v>
      </c>
      <c r="C72" s="50"/>
      <c r="D72" s="17" t="s">
        <v>80</v>
      </c>
      <c r="E72" s="25">
        <v>5</v>
      </c>
      <c r="F72" s="13"/>
      <c r="G72" s="14">
        <f t="shared" si="0"/>
        <v>0</v>
      </c>
    </row>
    <row r="73" spans="1:7" ht="25.5">
      <c r="A73" s="15"/>
      <c r="B73" s="31" t="s">
        <v>52</v>
      </c>
      <c r="C73" s="50"/>
      <c r="D73" s="17" t="s">
        <v>80</v>
      </c>
      <c r="E73" s="25">
        <v>3</v>
      </c>
      <c r="F73" s="13"/>
      <c r="G73" s="14">
        <f t="shared" si="0"/>
        <v>0</v>
      </c>
    </row>
    <row r="74" spans="1:7">
      <c r="A74" s="15"/>
      <c r="B74" s="31" t="s">
        <v>53</v>
      </c>
      <c r="C74" s="50"/>
      <c r="D74" s="17" t="s">
        <v>80</v>
      </c>
      <c r="E74" s="25">
        <v>5</v>
      </c>
      <c r="F74" s="13"/>
      <c r="G74" s="14">
        <f t="shared" si="0"/>
        <v>0</v>
      </c>
    </row>
    <row r="75" spans="1:7">
      <c r="A75" s="15"/>
      <c r="B75" s="31" t="s">
        <v>54</v>
      </c>
      <c r="C75" s="50"/>
      <c r="D75" s="17" t="s">
        <v>80</v>
      </c>
      <c r="E75" s="25">
        <v>10</v>
      </c>
      <c r="F75" s="13"/>
      <c r="G75" s="14">
        <f t="shared" ref="G75:G85" si="3">ROUND(E75*F75,2)</f>
        <v>0</v>
      </c>
    </row>
    <row r="76" spans="1:7">
      <c r="A76" s="15"/>
      <c r="B76" s="31" t="s">
        <v>55</v>
      </c>
      <c r="C76" s="50"/>
      <c r="D76" s="17" t="s">
        <v>80</v>
      </c>
      <c r="E76" s="25">
        <v>5</v>
      </c>
      <c r="F76" s="13"/>
      <c r="G76" s="14">
        <f t="shared" si="3"/>
        <v>0</v>
      </c>
    </row>
    <row r="77" spans="1:7">
      <c r="A77" s="15"/>
      <c r="B77" s="31" t="s">
        <v>56</v>
      </c>
      <c r="C77" s="50"/>
      <c r="D77" s="17" t="s">
        <v>80</v>
      </c>
      <c r="E77" s="25">
        <v>5</v>
      </c>
      <c r="F77" s="13"/>
      <c r="G77" s="14">
        <f t="shared" si="3"/>
        <v>0</v>
      </c>
    </row>
    <row r="78" spans="1:7">
      <c r="A78" s="15"/>
      <c r="B78" s="31" t="s">
        <v>57</v>
      </c>
      <c r="C78" s="50"/>
      <c r="D78" s="17" t="s">
        <v>80</v>
      </c>
      <c r="E78" s="25">
        <v>5</v>
      </c>
      <c r="F78" s="13"/>
      <c r="G78" s="14">
        <f t="shared" si="3"/>
        <v>0</v>
      </c>
    </row>
    <row r="79" spans="1:7">
      <c r="A79" s="15"/>
      <c r="B79" s="31" t="s">
        <v>58</v>
      </c>
      <c r="C79" s="50"/>
      <c r="D79" s="17" t="s">
        <v>80</v>
      </c>
      <c r="E79" s="25">
        <v>5</v>
      </c>
      <c r="F79" s="13"/>
      <c r="G79" s="14">
        <f t="shared" si="3"/>
        <v>0</v>
      </c>
    </row>
    <row r="80" spans="1:7">
      <c r="A80" s="15"/>
      <c r="B80" s="16"/>
      <c r="C80" s="50"/>
      <c r="D80" s="17"/>
      <c r="E80" s="25"/>
      <c r="F80" s="54"/>
      <c r="G80" s="14"/>
    </row>
    <row r="81" spans="1:7">
      <c r="A81" s="34" t="s">
        <v>59</v>
      </c>
      <c r="B81" s="35" t="s">
        <v>60</v>
      </c>
      <c r="C81" s="50"/>
      <c r="D81" s="17"/>
      <c r="E81" s="25"/>
      <c r="F81" s="54"/>
      <c r="G81" s="14"/>
    </row>
    <row r="82" spans="1:7">
      <c r="A82" s="15"/>
      <c r="B82" s="16"/>
      <c r="C82" s="50"/>
      <c r="D82" s="17"/>
      <c r="E82" s="25"/>
      <c r="F82" s="54"/>
      <c r="G82" s="14"/>
    </row>
    <row r="83" spans="1:7" ht="25.5">
      <c r="A83" s="53" t="s">
        <v>97</v>
      </c>
      <c r="B83" s="35" t="s">
        <v>61</v>
      </c>
      <c r="C83" s="50"/>
      <c r="D83" s="17"/>
      <c r="E83" s="25"/>
      <c r="F83" s="54"/>
      <c r="G83" s="14"/>
    </row>
    <row r="84" spans="1:7">
      <c r="A84" s="15"/>
      <c r="B84" s="31" t="s">
        <v>62</v>
      </c>
      <c r="C84" s="50"/>
      <c r="D84" s="17" t="s">
        <v>6</v>
      </c>
      <c r="E84" s="25">
        <v>10</v>
      </c>
      <c r="F84" s="13"/>
      <c r="G84" s="14">
        <f t="shared" si="3"/>
        <v>0</v>
      </c>
    </row>
    <row r="85" spans="1:7">
      <c r="A85" s="15"/>
      <c r="B85" s="31" t="s">
        <v>99</v>
      </c>
      <c r="C85" s="50"/>
      <c r="D85" s="17" t="s">
        <v>6</v>
      </c>
      <c r="E85" s="25">
        <v>10</v>
      </c>
      <c r="F85" s="13"/>
      <c r="G85" s="14">
        <f t="shared" si="3"/>
        <v>0</v>
      </c>
    </row>
    <row r="86" spans="1:7">
      <c r="A86" s="15"/>
      <c r="B86" s="16"/>
      <c r="C86" s="50"/>
      <c r="D86" s="17"/>
      <c r="E86" s="25"/>
      <c r="F86" s="54"/>
      <c r="G86" s="14"/>
    </row>
    <row r="87" spans="1:7" ht="25.5">
      <c r="A87" s="53" t="s">
        <v>63</v>
      </c>
      <c r="B87" s="35" t="s">
        <v>64</v>
      </c>
      <c r="C87" s="50" t="s">
        <v>94</v>
      </c>
      <c r="D87" s="17"/>
      <c r="E87" s="25"/>
      <c r="F87" s="54"/>
      <c r="G87" s="14"/>
    </row>
    <row r="88" spans="1:7" ht="25.5">
      <c r="A88" s="38"/>
      <c r="B88" s="39" t="s">
        <v>65</v>
      </c>
      <c r="C88" s="51"/>
      <c r="D88" s="40" t="s">
        <v>66</v>
      </c>
      <c r="E88" s="41">
        <v>1</v>
      </c>
      <c r="F88" s="55"/>
      <c r="G88" s="42">
        <v>60000</v>
      </c>
    </row>
    <row r="89" spans="1:7">
      <c r="A89" s="43"/>
      <c r="B89" s="44"/>
      <c r="C89" s="52"/>
      <c r="D89" s="45"/>
      <c r="E89" s="46"/>
      <c r="F89" s="56"/>
      <c r="G89" s="47"/>
    </row>
    <row r="90" spans="1:7" ht="14.25">
      <c r="A90" s="57" t="s">
        <v>12</v>
      </c>
      <c r="B90" s="21"/>
      <c r="C90" s="22"/>
      <c r="D90" s="58"/>
      <c r="E90" s="59"/>
      <c r="F90" s="79">
        <f>SUM(G6:G89)</f>
        <v>60000</v>
      </c>
      <c r="G90" s="80"/>
    </row>
    <row r="91" spans="1:7" ht="14.25">
      <c r="A91" s="60"/>
      <c r="B91" s="61"/>
      <c r="C91" s="62"/>
      <c r="D91" s="62"/>
      <c r="E91" s="63"/>
      <c r="F91" s="64"/>
      <c r="G91" s="61"/>
    </row>
    <row r="92" spans="1:7">
      <c r="A92" s="43"/>
      <c r="B92" s="18"/>
      <c r="C92" s="19"/>
      <c r="D92" s="19"/>
      <c r="E92" s="20"/>
      <c r="F92" s="6"/>
      <c r="G92" s="47"/>
    </row>
    <row r="93" spans="1:7">
      <c r="A93" s="65"/>
      <c r="B93" s="18"/>
      <c r="C93" s="19"/>
      <c r="D93" s="19"/>
      <c r="E93" s="83"/>
      <c r="F93" s="84"/>
      <c r="G93" s="85"/>
    </row>
    <row r="94" spans="1:7">
      <c r="A94" s="65"/>
      <c r="B94" s="18"/>
      <c r="C94" s="19"/>
      <c r="D94" s="19"/>
      <c r="E94" s="81" t="s">
        <v>7</v>
      </c>
      <c r="F94" s="81"/>
      <c r="G94" s="67"/>
    </row>
    <row r="95" spans="1:7">
      <c r="A95" s="68"/>
      <c r="B95" s="69"/>
      <c r="C95" s="70"/>
      <c r="D95" s="70"/>
      <c r="E95" s="23"/>
      <c r="F95" s="24"/>
      <c r="G95" s="66"/>
    </row>
    <row r="97" spans="1:7">
      <c r="A97" s="3"/>
    </row>
    <row r="98" spans="1:7">
      <c r="A98" s="4"/>
      <c r="B98" s="82"/>
      <c r="C98" s="82"/>
      <c r="D98" s="82"/>
      <c r="E98" s="82"/>
      <c r="F98" s="5"/>
      <c r="G98" s="5"/>
    </row>
    <row r="99" spans="1:7">
      <c r="A99" s="4"/>
      <c r="B99" s="82"/>
      <c r="C99" s="82"/>
      <c r="D99" s="82"/>
      <c r="E99" s="82"/>
      <c r="F99" s="5"/>
      <c r="G99" s="5"/>
    </row>
    <row r="100" spans="1:7">
      <c r="A100" s="4"/>
      <c r="B100" s="82"/>
      <c r="C100" s="82"/>
      <c r="D100" s="82"/>
      <c r="E100" s="82"/>
      <c r="F100" s="5"/>
      <c r="G100" s="5"/>
    </row>
    <row r="101" spans="1:7">
      <c r="A101" s="4"/>
      <c r="B101" s="82"/>
      <c r="C101" s="82"/>
      <c r="D101" s="82"/>
      <c r="E101" s="82"/>
      <c r="F101" s="5"/>
      <c r="G101" s="5"/>
    </row>
    <row r="102" spans="1:7">
      <c r="A102" s="4"/>
      <c r="B102" s="82"/>
      <c r="C102" s="82"/>
      <c r="D102" s="82"/>
      <c r="E102" s="82"/>
      <c r="F102" s="5"/>
      <c r="G102" s="5"/>
    </row>
    <row r="103" spans="1:7">
      <c r="A103" s="4"/>
      <c r="B103" s="82"/>
      <c r="C103" s="82"/>
      <c r="D103" s="82"/>
      <c r="E103" s="82"/>
      <c r="F103" s="5"/>
      <c r="G103" s="5"/>
    </row>
    <row r="104" spans="1:7">
      <c r="A104" s="4"/>
      <c r="B104" s="82"/>
      <c r="C104" s="82"/>
      <c r="D104" s="82"/>
      <c r="E104" s="82"/>
      <c r="F104" s="5"/>
      <c r="G104" s="5"/>
    </row>
    <row r="105" spans="1:7">
      <c r="A105" s="4"/>
      <c r="B105" s="82"/>
      <c r="C105" s="82"/>
      <c r="D105" s="82"/>
      <c r="E105" s="82"/>
      <c r="F105" s="5"/>
      <c r="G105" s="5"/>
    </row>
    <row r="106" spans="1:7">
      <c r="A106" s="4"/>
      <c r="B106" s="82"/>
      <c r="C106" s="82"/>
      <c r="D106" s="82"/>
      <c r="E106" s="82"/>
      <c r="F106" s="5"/>
      <c r="G106" s="5"/>
    </row>
    <row r="107" spans="1:7">
      <c r="A107" s="4"/>
      <c r="B107" s="82"/>
      <c r="C107" s="82"/>
      <c r="D107" s="82"/>
      <c r="E107" s="82"/>
      <c r="F107" s="5"/>
      <c r="G107" s="5"/>
    </row>
    <row r="108" spans="1:7">
      <c r="A108" s="4"/>
      <c r="B108" s="82"/>
      <c r="C108" s="82"/>
      <c r="D108" s="82"/>
      <c r="E108" s="82"/>
      <c r="F108" s="5"/>
      <c r="G108" s="5"/>
    </row>
    <row r="109" spans="1:7">
      <c r="A109" s="4"/>
      <c r="B109" s="82"/>
      <c r="C109" s="82"/>
      <c r="D109" s="82"/>
      <c r="E109" s="82"/>
      <c r="F109" s="5"/>
      <c r="G109" s="5"/>
    </row>
    <row r="110" spans="1:7">
      <c r="A110" s="4"/>
      <c r="B110" s="82"/>
      <c r="C110" s="82"/>
      <c r="D110" s="82"/>
      <c r="E110" s="82"/>
      <c r="F110" s="5"/>
      <c r="G110" s="5"/>
    </row>
    <row r="111" spans="1:7">
      <c r="A111" s="4"/>
      <c r="B111" s="82"/>
      <c r="C111" s="82"/>
      <c r="D111" s="82"/>
      <c r="E111" s="82"/>
      <c r="F111" s="5"/>
      <c r="G111" s="5"/>
    </row>
    <row r="112" spans="1:7">
      <c r="A112" s="4"/>
      <c r="B112" s="82"/>
      <c r="C112" s="82"/>
      <c r="D112" s="82"/>
      <c r="E112" s="82"/>
      <c r="F112" s="5"/>
      <c r="G112" s="5"/>
    </row>
    <row r="113" spans="1:7">
      <c r="A113" s="4"/>
      <c r="B113" s="82"/>
      <c r="C113" s="82"/>
      <c r="D113" s="82"/>
      <c r="E113" s="82"/>
      <c r="F113" s="5"/>
      <c r="G113" s="5"/>
    </row>
    <row r="114" spans="1:7">
      <c r="A114" s="4"/>
      <c r="B114" s="82"/>
      <c r="C114" s="82"/>
      <c r="D114" s="82"/>
      <c r="E114" s="82"/>
      <c r="F114" s="5"/>
      <c r="G114" s="5"/>
    </row>
    <row r="115" spans="1:7">
      <c r="A115" s="4"/>
      <c r="B115" s="82"/>
      <c r="C115" s="82"/>
      <c r="D115" s="82"/>
      <c r="E115" s="82"/>
      <c r="F115" s="5"/>
      <c r="G115" s="5"/>
    </row>
  </sheetData>
  <sheetProtection algorithmName="SHA-512" hashValue="Vzb+tVeFJqJQCXZ32BM0r9kCjOvwyiHOlntwPhuaROa3IXh9WOTwDEIKTc8Oe/MhfjkCyuHzy2oHC9Kf838+MQ==" saltValue="qIkwixzhh7xHp427jBkmxQ==" spinCount="100000" sheet="1" objects="1" scenarios="1" selectLockedCells="1"/>
  <mergeCells count="24">
    <mergeCell ref="B115:E115"/>
    <mergeCell ref="B108:E108"/>
    <mergeCell ref="B109:E109"/>
    <mergeCell ref="B112:E112"/>
    <mergeCell ref="B113:E113"/>
    <mergeCell ref="B111:E111"/>
    <mergeCell ref="B110:E110"/>
    <mergeCell ref="E94:F94"/>
    <mergeCell ref="B98:E98"/>
    <mergeCell ref="B106:E106"/>
    <mergeCell ref="B114:E114"/>
    <mergeCell ref="B107:E107"/>
    <mergeCell ref="B102:E102"/>
    <mergeCell ref="B103:E103"/>
    <mergeCell ref="B104:E104"/>
    <mergeCell ref="B105:E105"/>
    <mergeCell ref="B99:E99"/>
    <mergeCell ref="B100:E100"/>
    <mergeCell ref="B101:E101"/>
    <mergeCell ref="A2:B2"/>
    <mergeCell ref="C1:D1"/>
    <mergeCell ref="A1:B1"/>
    <mergeCell ref="A3:B3"/>
    <mergeCell ref="F90:G90"/>
  </mergeCells>
  <phoneticPr fontId="0" type="noConversion"/>
  <dataValidations xWindow="703" yWindow="606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9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No.299-2022
&amp;C                     &amp;R Bid Submission
Page &amp;P           </oddHeader>
    <oddFooter xml:space="preserve">&amp;R____________________________
Name of Bidder                    </oddFooter>
  </headerFooter>
  <rowBreaks count="2" manualBreakCount="2">
    <brk id="53" max="6" man="1"/>
    <brk id="86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Bergamorto, Patricia</cp:lastModifiedBy>
  <cp:lastPrinted>2022-05-06T19:45:15Z</cp:lastPrinted>
  <dcterms:created xsi:type="dcterms:W3CDTF">1999-10-18T14:40:40Z</dcterms:created>
  <dcterms:modified xsi:type="dcterms:W3CDTF">2022-05-10T15:27:45Z</dcterms:modified>
</cp:coreProperties>
</file>