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40BEG\Downloads\"/>
    </mc:Choice>
  </mc:AlternateContent>
  <bookViews>
    <workbookView xWindow="0" yWindow="0" windowWidth="28800" windowHeight="12228" activeTab="1"/>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prices'!$A$1:$G$25</definedName>
    <definedName name="Print_Area_1">'Unit prices'!$A$6:$G$45</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52511"/>
</workbook>
</file>

<file path=xl/calcChain.xml><?xml version="1.0" encoding="utf-8"?>
<calcChain xmlns="http://schemas.openxmlformats.org/spreadsheetml/2006/main">
  <c r="A17" i="2" l="1"/>
  <c r="G7" i="2" l="1"/>
  <c r="G6" i="2"/>
  <c r="G8" i="2"/>
  <c r="G9" i="2"/>
  <c r="G10" i="2"/>
  <c r="G11" i="2"/>
  <c r="G12" i="2"/>
  <c r="G13" i="2"/>
  <c r="G14" i="2"/>
  <c r="G15" i="2"/>
  <c r="G16" i="2"/>
  <c r="G17" i="2"/>
  <c r="A7" i="2" l="1"/>
  <c r="F20" i="2" l="1"/>
  <c r="A8" i="2"/>
  <c r="A9" i="2" s="1"/>
  <c r="A10" i="2" s="1"/>
  <c r="A11" i="2" s="1"/>
  <c r="A12" i="2" s="1"/>
  <c r="A13" i="2" s="1"/>
  <c r="A14" i="2" s="1"/>
  <c r="A15" i="2" s="1"/>
  <c r="A16" i="2" s="1"/>
</calcChain>
</file>

<file path=xl/comments1.xml><?xml version="1.0" encoding="utf-8"?>
<comments xmlns="http://schemas.openxmlformats.org/spreadsheetml/2006/main">
  <authors>
    <author>Schirlie, Tami</author>
  </authors>
  <commentList>
    <comment ref="C2" authorId="0" shapeId="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<sst xmlns="http://schemas.openxmlformats.org/spreadsheetml/2006/main" count="76" uniqueCount="55">
  <si>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</si>
  <si>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</si>
  <si>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</si>
  <si>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</si>
  <si>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</si>
  <si>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</si>
  <si>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</si>
  <si>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</si>
  <si>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</si>
  <si>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</si>
  <si>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</si>
  <si>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</si>
  <si>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</si>
  <si>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</si>
  <si>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</si>
  <si>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</si>
  <si>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</si>
  <si>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</si>
  <si>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</si>
  <si>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</si>
  <si>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</si>
  <si>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</si>
  <si>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</si>
  <si>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</si>
  <si>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</si>
  <si>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</si>
  <si>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each</t>
  </si>
  <si>
    <t>MRST</t>
  </si>
  <si>
    <t>Lump Sum</t>
  </si>
  <si>
    <t>TOTAL BID PRICE (GST extra) (in numbers)</t>
  </si>
  <si>
    <t>Name of Bidder</t>
  </si>
  <si>
    <t>E2.3</t>
  </si>
  <si>
    <t>E2.5</t>
  </si>
  <si>
    <t>E2.6</t>
  </si>
  <si>
    <t xml:space="preserve">$   - </t>
  </si>
  <si>
    <t>154 l/s Sewage Pumps with Motors and Drive Shafts</t>
  </si>
  <si>
    <t>E2.1</t>
  </si>
  <si>
    <t>Spare Parts</t>
  </si>
  <si>
    <t>Initial Start Up Inspection and Testing</t>
  </si>
  <si>
    <t>250 mm Resilient Seated Non-Rising Stem Gate Valves</t>
  </si>
  <si>
    <t>300 mm Resilient Seated Rising Stem Gate Valve</t>
  </si>
  <si>
    <t>350 mm Resilient Seated Rising Stem Gate Valve</t>
  </si>
  <si>
    <t>250 mm Resilient Seated Rising Stem Gate Valves</t>
  </si>
  <si>
    <t>250 mm Check Valves with "Hold Open" Device</t>
  </si>
  <si>
    <t>(See B10)</t>
  </si>
  <si>
    <t>Two Days Training</t>
  </si>
  <si>
    <t>O&amp;M Manuals</t>
  </si>
  <si>
    <t>Warranty Site Visit</t>
  </si>
  <si>
    <t>E2.2</t>
  </si>
  <si>
    <t>E2.4</t>
  </si>
  <si>
    <t>E2.7</t>
  </si>
  <si>
    <t>E2.8</t>
  </si>
  <si>
    <t>E2.9</t>
  </si>
  <si>
    <t>E2.10</t>
  </si>
  <si>
    <t>E2.11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</si>
</sst>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7"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8">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7"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7" fontId="0" fillId="0" borderId="0" xfId="0" applyNumberFormat="1" applyAlignment="1" applyProtection="1">
      <alignment horizontal="right"/>
    </xf>
    <xf numFmtId="0" fontId="0" fillId="0" borderId="0" xfId="0" applyProtection="1"/>
    <xf numFmtId="177" fontId="0" fillId="0" borderId="0" xfId="0" applyNumberFormat="1" applyAlignment="1" applyProtection="1">
      <alignment horizontal="left"/>
    </xf>
    <xf numFmtId="0" fontId="0" fillId="0" borderId="0" xfId="0" applyAlignment="1" applyProtection="1">
      <alignment horizontal="center"/>
    </xf>
    <xf numFmtId="177" fontId="1" fillId="0" borderId="12" xfId="0" applyNumberFormat="1" applyFont="1" applyBorder="1" applyAlignment="1" applyProtection="1">
      <alignment horizontal="left" wrapText="1"/>
    </xf>
    <xf numFmtId="177" fontId="0" fillId="0" borderId="28" xfId="0" applyNumberFormat="1" applyBorder="1" applyAlignment="1" applyProtection="1">
      <alignment horizontal="right"/>
    </xf>
    <xf numFmtId="165"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7" fontId="37" fillId="24" borderId="18" xfId="1" applyNumberFormat="1" applyFont="1" applyBorder="1" applyAlignment="1" applyProtection="1">
      <alignment horizontal="left"/>
    </xf>
    <xf numFmtId="177" fontId="37" fillId="24" borderId="25" xfId="1" applyNumberFormat="1" applyFont="1" applyBorder="1" applyAlignment="1" applyProtection="1">
      <alignment horizontal="left"/>
    </xf>
    <xf numFmtId="177" fontId="37" fillId="24" borderId="14" xfId="1" applyNumberFormat="1" applyFont="1" applyBorder="1" applyProtection="1"/>
    <xf numFmtId="165" fontId="0" fillId="0" borderId="21" xfId="0" applyNumberFormat="1" applyBorder="1" applyProtection="1"/>
    <xf numFmtId="165" fontId="0" fillId="0" borderId="16" xfId="0" applyNumberFormat="1" applyBorder="1" applyProtection="1"/>
    <xf numFmtId="165" fontId="0" fillId="0" borderId="15" xfId="0" applyNumberFormat="1" applyBorder="1" applyProtection="1"/>
    <xf numFmtId="0" fontId="2" fillId="0" borderId="0" xfId="0" applyFont="1" applyProtection="1"/>
    <xf numFmtId="177" fontId="0" fillId="0" borderId="0" xfId="0" applyNumberFormat="1" applyAlignment="1" applyProtection="1">
      <alignment wrapText="1"/>
    </xf>
    <xf numFmtId="4" fontId="0" fillId="0" borderId="0" xfId="0" applyNumberFormat="1" applyAlignment="1" applyProtection="1">
      <alignment horizontal="center"/>
      <protection locked="0"/>
    </xf>
    <xf numFmtId="177" fontId="0" fillId="0" borderId="0" xfId="0" applyNumberFormat="1" applyAlignment="1" applyProtection="1">
      <alignment horizontal="right"/>
      <protection locked="0"/>
    </xf>
    <xf numFmtId="0" fontId="3" fillId="0" borderId="0" xfId="0" applyFont="1" applyProtection="1">
      <protection locked="0"/>
    </xf>
    <xf numFmtId="177"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177" fontId="1" fillId="0" borderId="12" xfId="0" applyNumberFormat="1" applyFont="1" applyBorder="1" applyAlignment="1" applyProtection="1">
      <alignment horizontal="lef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7" fontId="0" fillId="0" borderId="22"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7" fontId="0" fillId="0" borderId="14" xfId="0" applyNumberFormat="1" applyBorder="1" applyAlignment="1" applyProtection="1">
      <alignment horizontal="right"/>
      <protection locked="0"/>
    </xf>
    <xf numFmtId="177" fontId="0" fillId="0" borderId="23" xfId="0" applyNumberFormat="1" applyBorder="1" applyAlignment="1" applyProtection="1">
      <alignment horizontal="right"/>
      <protection locked="0"/>
    </xf>
    <xf numFmtId="177" fontId="0" fillId="0" borderId="24"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164" fontId="37" fillId="24" borderId="0" xfId="1" applyNumberFormat="1" applyFont="1" applyAlignment="1" applyProtection="1">
      <alignment horizontal="center"/>
    </xf>
    <xf numFmtId="0" fontId="37" fillId="24" borderId="24" xfId="1" applyFont="1" applyBorder="1" applyAlignment="1" applyProtection="1"/>
    <xf numFmtId="0" fontId="3" fillId="0" borderId="0" xfId="0" applyFont="1" applyAlignment="1" applyProtection="1">
      <alignment horizontal="left"/>
      <protection locked="0"/>
    </xf>
    <xf numFmtId="164" fontId="37" fillId="24" borderId="14" xfId="1" applyNumberFormat="1" applyFont="1" applyBorder="1" applyAlignment="1" applyProtection="1">
      <alignment horizontal="center"/>
    </xf>
    <xf numFmtId="0" fontId="37" fillId="24" borderId="23" xfId="1" applyFont="1" applyBorder="1" applyAlignment="1" applyProtection="1"/>
    <xf numFmtId="4" fontId="0" fillId="0" borderId="19" xfId="0" applyNumberFormat="1" applyBorder="1" applyAlignment="1" applyProtection="1">
      <alignment horizontal="left"/>
      <protection locked="0"/>
    </xf>
    <xf numFmtId="165" fontId="0" fillId="0" borderId="0" xfId="0" applyNumberFormat="1" applyAlignment="1" applyProtection="1">
      <alignment wrapText="1"/>
    </xf>
    <xf numFmtId="0" fontId="1" fillId="0" borderId="12" xfId="0" applyFont="1" applyBorder="1" applyAlignment="1" applyProtection="1">
      <alignment horizontal="left" wrapText="1"/>
    </xf>
    <xf numFmtId="165" fontId="0" fillId="0" borderId="26" xfId="0" applyNumberFormat="1" applyBorder="1" applyProtection="1"/>
    <xf numFmtId="165" fontId="0" fillId="0" borderId="29" xfId="0" applyNumberFormat="1" applyBorder="1" applyProtection="1"/>
    <xf numFmtId="0" fontId="0" fillId="0" borderId="27" xfId="0" applyBorder="1" applyAlignment="1" applyProtection="1">
      <alignment wrapText="1"/>
    </xf>
    <xf numFmtId="0" fontId="0" fillId="0" borderId="30" xfId="0" applyBorder="1" applyAlignment="1" applyProtection="1">
      <alignment wrapText="1"/>
    </xf>
    <xf numFmtId="0" fontId="3" fillId="0" borderId="20" xfId="0" applyFont="1" applyBorder="1" applyAlignment="1" applyProtection="1">
      <alignment wrapText="1"/>
    </xf>
    <xf numFmtId="0" fontId="1" fillId="0" borderId="12" xfId="0" applyFont="1" applyBorder="1" applyAlignment="1" applyProtection="1">
      <alignment horizontal="center" wrapText="1"/>
    </xf>
    <xf numFmtId="0" fontId="3" fillId="0" borderId="27" xfId="0" applyFont="1" applyBorder="1" applyAlignment="1" applyProtection="1">
      <alignment horizontal="center" wrapText="1"/>
    </xf>
    <xf numFmtId="0" fontId="3" fillId="0" borderId="20" xfId="0" applyFont="1" applyBorder="1" applyAlignment="1" applyProtection="1">
      <alignment horizontal="center" wrapText="1"/>
    </xf>
    <xf numFmtId="4" fontId="1" fillId="0" borderId="12" xfId="0" applyNumberFormat="1" applyFont="1" applyBorder="1" applyAlignment="1" applyProtection="1">
      <alignment horizontal="center" wrapText="1"/>
    </xf>
    <xf numFmtId="3" fontId="0" fillId="0" borderId="27" xfId="0" applyNumberFormat="1" applyBorder="1" applyAlignment="1" applyProtection="1">
      <alignment horizontal="center"/>
    </xf>
    <xf numFmtId="3" fontId="3" fillId="0" borderId="20" xfId="0" applyNumberFormat="1" applyFont="1" applyBorder="1" applyAlignment="1" applyProtection="1">
      <alignment horizontal="center"/>
    </xf>
  </cellXfs>
  <cellStyles count="119">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igLine" xfId="27"/>
    <cellStyle name="BigLine 2" xfId="28"/>
    <cellStyle name="Blank" xfId="29"/>
    <cellStyle name="Blank 2" xfId="30"/>
    <cellStyle name="Blank 3" xfId="31"/>
    <cellStyle name="BLine" xfId="32"/>
    <cellStyle name="BLine 2" xfId="33"/>
    <cellStyle name="C2" xfId="34"/>
    <cellStyle name="C2 2" xfId="35"/>
    <cellStyle name="C2 3" xfId="36"/>
    <cellStyle name="C2Sctn" xfId="37"/>
    <cellStyle name="C2Sctn 2" xfId="38"/>
    <cellStyle name="C3" xfId="39"/>
    <cellStyle name="C3 2" xfId="40"/>
    <cellStyle name="C3 3" xfId="41"/>
    <cellStyle name="C3Rem" xfId="42"/>
    <cellStyle name="C3Rem 2" xfId="43"/>
    <cellStyle name="C3Rem 3" xfId="44"/>
    <cellStyle name="C3Sctn" xfId="45"/>
    <cellStyle name="C3Sctn 2" xfId="46"/>
    <cellStyle name="C4" xfId="47"/>
    <cellStyle name="C4 2" xfId="48"/>
    <cellStyle name="C4 3" xfId="49"/>
    <cellStyle name="C5" xfId="50"/>
    <cellStyle name="C5 2" xfId="51"/>
    <cellStyle name="C5 3" xfId="52"/>
    <cellStyle name="C6" xfId="53"/>
    <cellStyle name="C6 2" xfId="54"/>
    <cellStyle name="C6 3" xfId="55"/>
    <cellStyle name="C7" xfId="56"/>
    <cellStyle name="C7 2" xfId="57"/>
    <cellStyle name="C7 3" xfId="58"/>
    <cellStyle name="C7Create" xfId="59"/>
    <cellStyle name="C7Create 2" xfId="60"/>
    <cellStyle name="C7Create 3" xfId="61"/>
    <cellStyle name="C8" xfId="62"/>
    <cellStyle name="C8 2" xfId="63"/>
    <cellStyle name="C8 3" xfId="64"/>
    <cellStyle name="C8Sctn" xfId="65"/>
    <cellStyle name="C8Sctn 2" xfId="66"/>
    <cellStyle name="Calculation 2" xfId="67"/>
    <cellStyle name="Check Cell 2" xfId="68"/>
    <cellStyle name="Continued" xfId="69"/>
    <cellStyle name="Continued 2" xfId="70"/>
    <cellStyle name="Continued 3" xfId="71"/>
    <cellStyle name="Explanatory Text 2" xfId="72"/>
    <cellStyle name="Good 2" xfId="73"/>
    <cellStyle name="Heading 1 2" xfId="74"/>
    <cellStyle name="Heading 2 2" xfId="75"/>
    <cellStyle name="Heading 3 2" xfId="76"/>
    <cellStyle name="Heading 4 2" xfId="77"/>
    <cellStyle name="Hyperlink" xfId="111" builtinId="8"/>
    <cellStyle name="Input 2" xfId="78"/>
    <cellStyle name="Linked Cell 2" xfId="79"/>
    <cellStyle name="Neutral 2" xfId="80"/>
    <cellStyle name="Normal" xfId="0" builtinId="0"/>
    <cellStyle name="Normal 2" xfId="81"/>
    <cellStyle name="Normal 3" xfId="82"/>
    <cellStyle name="Normal 3 2" xfId="113"/>
    <cellStyle name="Normal 4" xfId="83"/>
    <cellStyle name="Normal 5" xfId="84"/>
    <cellStyle name="Normal 6" xfId="1"/>
    <cellStyle name="Normal 7" xfId="112"/>
    <cellStyle name="Normal 7 2" xfId="115"/>
    <cellStyle name="Normal 7 3" xfId="117"/>
    <cellStyle name="Normal 8" xfId="116"/>
    <cellStyle name="Normal 8 2" xfId="118"/>
    <cellStyle name="Normal_E-Prices Instructions-Checking Tools" xfId="110"/>
    <cellStyle name="Note 2" xfId="85"/>
    <cellStyle name="Note 2 2" xfId="114"/>
    <cellStyle name="Null" xfId="86"/>
    <cellStyle name="Null 2" xfId="87"/>
    <cellStyle name="Output 2" xfId="88"/>
    <cellStyle name="Regular" xfId="89"/>
    <cellStyle name="Regular 2" xfId="90"/>
    <cellStyle name="Title 2" xfId="91"/>
    <cellStyle name="TitleA" xfId="92"/>
    <cellStyle name="TitleA 2" xfId="93"/>
    <cellStyle name="TitleC" xfId="94"/>
    <cellStyle name="TitleC 2" xfId="95"/>
    <cellStyle name="TitleE8" xfId="96"/>
    <cellStyle name="TitleE8 2" xfId="97"/>
    <cellStyle name="TitleE8x" xfId="98"/>
    <cellStyle name="TitleE8x 2" xfId="99"/>
    <cellStyle name="TitleF" xfId="100"/>
    <cellStyle name="TitleF 2" xfId="101"/>
    <cellStyle name="TitleT" xfId="102"/>
    <cellStyle name="TitleT 2" xfId="103"/>
    <cellStyle name="TitleYC89" xfId="104"/>
    <cellStyle name="TitleYC89 2" xfId="105"/>
    <cellStyle name="TitleZ" xfId="106"/>
    <cellStyle name="TitleZ 2" xfId="107"/>
    <cellStyle name="Total 2" xfId="108"/>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zoomScaleNormal="100" zoomScaleSheetLayoutView="85" zoomScalePageLayoutView="80" workbookViewId="0">
      <selection activeCell="A21" sqref="A21"/>
    </sheetView>
  </sheetViews>
  <sheetFormatPr defaultRowHeight="13.2" x14ac:dyDescent="0.25"/>
  <cols>
    <col min="1" max="1" width="107.88671875" customWidth="1"/>
  </cols>
  <sheetData>
    <row r="1" spans="1:1" ht="21" x14ac:dyDescent="0.25">
      <c r="A1" s="3" t="s">
        <v>0</v>
      </c>
    </row>
    <row r="2" spans="1:1" ht="13.5" customHeight="1" x14ac:dyDescent="0.25">
      <c r="A2" s="3"/>
    </row>
    <row r="3" spans="1:1" ht="69" customHeight="1" x14ac:dyDescent="0.25">
      <c r="A3" s="6" t="s">
        <v>1</v>
      </c>
    </row>
    <row r="4" spans="1:1" ht="15" x14ac:dyDescent="0.25">
      <c r="A4" s="4"/>
    </row>
    <row r="5" spans="1:1" ht="17.399999999999999" x14ac:dyDescent="0.25">
      <c r="A5" s="9" t="s">
        <v>2</v>
      </c>
    </row>
    <row r="6" spans="1:1" ht="15.6" x14ac:dyDescent="0.25">
      <c r="A6" s="2" t="s">
        <v>3</v>
      </c>
    </row>
    <row r="7" spans="1:1" ht="1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 x14ac:dyDescent="0.25">
      <c r="A15" s="5" t="s">
        <v>8</v>
      </c>
    </row>
    <row r="16" spans="1:1" ht="15" x14ac:dyDescent="0.25">
      <c r="A16" s="5"/>
    </row>
    <row r="17" spans="1:1" ht="15.6" x14ac:dyDescent="0.25">
      <c r="A17" s="8" t="s">
        <v>9</v>
      </c>
    </row>
    <row r="18" spans="1:1" ht="36" customHeight="1" x14ac:dyDescent="0.25">
      <c r="A18" s="7" t="s">
        <v>10</v>
      </c>
    </row>
    <row r="19" spans="1:1" ht="30" x14ac:dyDescent="0.25">
      <c r="A19" s="6" t="s">
        <v>11</v>
      </c>
    </row>
    <row r="20" spans="1:1" ht="15" x14ac:dyDescent="0.25">
      <c r="A20" s="6"/>
    </row>
    <row r="21" spans="1:1" ht="72" customHeight="1" x14ac:dyDescent="0.25">
      <c r="A21" s="7" t="s">
        <v>12</v>
      </c>
    </row>
    <row r="22" spans="1:1" ht="15" x14ac:dyDescent="0.25">
      <c r="A22" s="5"/>
    </row>
    <row r="23" spans="1:1" ht="15.6" x14ac:dyDescent="0.25">
      <c r="A23" s="2" t="s">
        <v>13</v>
      </c>
    </row>
    <row r="24" spans="1:1" ht="15" x14ac:dyDescent="0.25">
      <c r="A24" s="1" t="s">
        <v>14</v>
      </c>
    </row>
    <row r="25" spans="1:1" ht="15" x14ac:dyDescent="0.25">
      <c r="A25" s="5"/>
    </row>
    <row r="26" spans="1:1" ht="15.6" x14ac:dyDescent="0.25">
      <c r="A26" s="2" t="s">
        <v>15</v>
      </c>
    </row>
    <row r="27" spans="1:1" ht="25.5" customHeight="1" x14ac:dyDescent="0.25">
      <c r="A27" s="7" t="s">
        <v>16</v>
      </c>
    </row>
    <row r="28" spans="1:1" ht="15" x14ac:dyDescent="0.25">
      <c r="A28" s="5"/>
    </row>
    <row r="29" spans="1:1" ht="15" x14ac:dyDescent="0.25">
      <c r="A29" s="5"/>
    </row>
    <row r="30" spans="1:1" ht="15" x14ac:dyDescent="0.25">
      <c r="A30" s="5"/>
    </row>
    <row r="31" spans="1:1" ht="15" x14ac:dyDescent="0.25">
      <c r="A31" s="5"/>
    </row>
  </sheetData>
  <hyperlinks>
    <hyperlink ref="A24" r:id="rId1" display="The following naming convention must be used   -  ####-YYYY Electronic Form B: Prices.xlsx"/>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45"/>
  <sheetViews>
    <sheetView showGridLines="0" tabSelected="1" zoomScaleNormal="100" zoomScaleSheetLayoutView="100" workbookViewId="0">
      <selection activeCell="F15" sqref="F15"/>
    </sheetView>
  </sheetViews>
  <sheetFormatPr defaultColWidth="9.109375" defaultRowHeight="13.2" x14ac:dyDescent="0.25"/>
  <cols>
    <col min="1" max="1" width="5.6640625" style="13" customWidth="1"/>
    <col min="2" max="2" width="31.109375" style="13" customWidth="1"/>
    <col min="3" max="3" width="10.33203125" style="13" customWidth="1"/>
    <col min="4" max="4" width="13.6640625" style="15" customWidth="1"/>
    <col min="5" max="5" width="10.6640625" style="11" customWidth="1"/>
    <col min="6" max="6" width="12.44140625" style="12" customWidth="1"/>
    <col min="7" max="7" width="13.88671875" style="12" customWidth="1"/>
    <col min="8" max="16384" width="9.109375" style="13"/>
  </cols>
  <sheetData>
    <row r="1" spans="1:7" x14ac:dyDescent="0.25">
      <c r="A1" s="58"/>
      <c r="B1" s="58"/>
      <c r="C1" s="57" t="s">
        <v>17</v>
      </c>
      <c r="D1" s="57"/>
      <c r="E1" s="31"/>
      <c r="F1" s="32"/>
    </row>
    <row r="2" spans="1:7" x14ac:dyDescent="0.25">
      <c r="A2" s="56"/>
      <c r="B2" s="56"/>
      <c r="C2" s="33" t="s">
        <v>44</v>
      </c>
      <c r="D2" s="33"/>
      <c r="E2" s="31"/>
      <c r="F2" s="34"/>
      <c r="G2" s="14"/>
    </row>
    <row r="3" spans="1:7" x14ac:dyDescent="0.25">
      <c r="A3" s="61"/>
      <c r="B3" s="56"/>
      <c r="C3" s="35"/>
      <c r="D3" s="36"/>
      <c r="E3" s="31"/>
      <c r="F3" s="34"/>
      <c r="G3" s="14"/>
    </row>
    <row r="4" spans="1:7" x14ac:dyDescent="0.25">
      <c r="A4" s="37" t="s">
        <v>18</v>
      </c>
      <c r="B4" s="37"/>
      <c r="C4" s="37"/>
      <c r="D4" s="36"/>
      <c r="E4" s="31"/>
      <c r="F4" s="34"/>
      <c r="G4" s="14"/>
    </row>
    <row r="5" spans="1:7" ht="21" x14ac:dyDescent="0.25">
      <c r="A5" s="66" t="s">
        <v>19</v>
      </c>
      <c r="B5" s="66" t="s">
        <v>20</v>
      </c>
      <c r="C5" s="72" t="s">
        <v>21</v>
      </c>
      <c r="D5" s="72" t="s">
        <v>22</v>
      </c>
      <c r="E5" s="75" t="s">
        <v>23</v>
      </c>
      <c r="F5" s="38" t="s">
        <v>24</v>
      </c>
      <c r="G5" s="16" t="s">
        <v>25</v>
      </c>
    </row>
    <row r="6" spans="1:7" ht="26.4" x14ac:dyDescent="0.25">
      <c r="A6" s="67">
        <v>1</v>
      </c>
      <c r="B6" s="69" t="s">
        <v>35</v>
      </c>
      <c r="C6" s="69" t="s">
        <v>36</v>
      </c>
      <c r="D6" s="73" t="s">
        <v>26</v>
      </c>
      <c r="E6" s="76">
        <v>2</v>
      </c>
      <c r="F6" s="10" t="s">
        <v>34</v>
      </c>
      <c r="G6" s="17" t="str">
        <f>IF(OR(ISTEXT(F6),ISBLANK(F6)), "$   - ",ROUND(E6*F6,2))</f>
        <v xml:space="preserve">$   - </v>
      </c>
    </row>
    <row r="7" spans="1:7" x14ac:dyDescent="0.25">
      <c r="A7" s="68">
        <f>A6+1</f>
        <v>2</v>
      </c>
      <c r="B7" s="70" t="s">
        <v>37</v>
      </c>
      <c r="C7" s="70" t="s">
        <v>48</v>
      </c>
      <c r="D7" s="73" t="s">
        <v>26</v>
      </c>
      <c r="E7" s="76">
        <v>1</v>
      </c>
      <c r="F7" s="10" t="s">
        <v>34</v>
      </c>
      <c r="G7" s="17" t="str">
        <f>IF(OR(ISTEXT(F7),ISBLANK(F7)), "$   - ",ROUND(E7*F7,2))</f>
        <v xml:space="preserve">$   - </v>
      </c>
    </row>
    <row r="8" spans="1:7" ht="26.4" x14ac:dyDescent="0.25">
      <c r="A8" s="68">
        <f t="shared" ref="A8:A17" si="0">A7+1</f>
        <v>3</v>
      </c>
      <c r="B8" s="70" t="s">
        <v>38</v>
      </c>
      <c r="C8" s="70" t="s">
        <v>31</v>
      </c>
      <c r="D8" s="73" t="s">
        <v>26</v>
      </c>
      <c r="E8" s="76">
        <v>1</v>
      </c>
      <c r="F8" s="10" t="s">
        <v>34</v>
      </c>
      <c r="G8" s="17" t="str">
        <f t="shared" ref="G8:G16" si="1">IF(OR(ISTEXT(F8),ISBLANK(F8)), "$   - ",ROUND(E8*F8,2))</f>
        <v xml:space="preserve">$   - </v>
      </c>
    </row>
    <row r="9" spans="1:7" ht="26.4" x14ac:dyDescent="0.25">
      <c r="A9" s="68">
        <f t="shared" si="0"/>
        <v>4</v>
      </c>
      <c r="B9" s="70" t="s">
        <v>39</v>
      </c>
      <c r="C9" s="70" t="s">
        <v>49</v>
      </c>
      <c r="D9" s="73" t="s">
        <v>26</v>
      </c>
      <c r="E9" s="76">
        <v>1</v>
      </c>
      <c r="F9" s="10" t="s">
        <v>34</v>
      </c>
      <c r="G9" s="17" t="str">
        <f t="shared" si="1"/>
        <v xml:space="preserve">$   - </v>
      </c>
    </row>
    <row r="10" spans="1:7" ht="26.4" x14ac:dyDescent="0.25">
      <c r="A10" s="68">
        <f t="shared" si="0"/>
        <v>5</v>
      </c>
      <c r="B10" s="70" t="s">
        <v>40</v>
      </c>
      <c r="C10" s="70" t="s">
        <v>32</v>
      </c>
      <c r="D10" s="73" t="s">
        <v>26</v>
      </c>
      <c r="E10" s="76">
        <v>2</v>
      </c>
      <c r="F10" s="10" t="s">
        <v>34</v>
      </c>
      <c r="G10" s="17" t="str">
        <f t="shared" si="1"/>
        <v xml:space="preserve">$   - </v>
      </c>
    </row>
    <row r="11" spans="1:7" ht="26.4" x14ac:dyDescent="0.25">
      <c r="A11" s="68">
        <f t="shared" si="0"/>
        <v>6</v>
      </c>
      <c r="B11" s="70" t="s">
        <v>41</v>
      </c>
      <c r="C11" s="70" t="s">
        <v>33</v>
      </c>
      <c r="D11" s="73" t="s">
        <v>26</v>
      </c>
      <c r="E11" s="76">
        <v>1</v>
      </c>
      <c r="F11" s="10" t="s">
        <v>34</v>
      </c>
      <c r="G11" s="17" t="str">
        <f t="shared" si="1"/>
        <v xml:space="preserve">$   - </v>
      </c>
    </row>
    <row r="12" spans="1:7" ht="26.4" x14ac:dyDescent="0.25">
      <c r="A12" s="68">
        <f t="shared" si="0"/>
        <v>7</v>
      </c>
      <c r="B12" s="70" t="s">
        <v>42</v>
      </c>
      <c r="C12" s="70" t="s">
        <v>50</v>
      </c>
      <c r="D12" s="73" t="s">
        <v>26</v>
      </c>
      <c r="E12" s="76">
        <v>2</v>
      </c>
      <c r="F12" s="10" t="s">
        <v>34</v>
      </c>
      <c r="G12" s="17" t="str">
        <f t="shared" si="1"/>
        <v xml:space="preserve">$   - </v>
      </c>
    </row>
    <row r="13" spans="1:7" ht="26.4" x14ac:dyDescent="0.25">
      <c r="A13" s="68">
        <f t="shared" si="0"/>
        <v>8</v>
      </c>
      <c r="B13" s="70" t="s">
        <v>43</v>
      </c>
      <c r="C13" s="70" t="s">
        <v>51</v>
      </c>
      <c r="D13" s="73" t="s">
        <v>26</v>
      </c>
      <c r="E13" s="76">
        <v>2</v>
      </c>
      <c r="F13" s="10" t="s">
        <v>34</v>
      </c>
      <c r="G13" s="17" t="str">
        <f t="shared" si="1"/>
        <v xml:space="preserve">$   - </v>
      </c>
    </row>
    <row r="14" spans="1:7" x14ac:dyDescent="0.25">
      <c r="A14" s="68">
        <f t="shared" si="0"/>
        <v>9</v>
      </c>
      <c r="B14" s="70" t="s">
        <v>45</v>
      </c>
      <c r="C14" s="70" t="s">
        <v>52</v>
      </c>
      <c r="D14" s="73" t="s">
        <v>26</v>
      </c>
      <c r="E14" s="76">
        <v>1</v>
      </c>
      <c r="F14" s="10" t="s">
        <v>34</v>
      </c>
      <c r="G14" s="17" t="str">
        <f t="shared" si="1"/>
        <v xml:space="preserve">$   - </v>
      </c>
    </row>
    <row r="15" spans="1:7" x14ac:dyDescent="0.25">
      <c r="A15" s="68">
        <f>A14+1</f>
        <v>10</v>
      </c>
      <c r="B15" s="70" t="s">
        <v>46</v>
      </c>
      <c r="C15" s="70" t="s">
        <v>53</v>
      </c>
      <c r="D15" s="73" t="s">
        <v>26</v>
      </c>
      <c r="E15" s="76">
        <v>5</v>
      </c>
      <c r="F15" s="10" t="s">
        <v>34</v>
      </c>
      <c r="G15" s="17" t="str">
        <f t="shared" si="1"/>
        <v xml:space="preserve">$   - </v>
      </c>
    </row>
    <row r="16" spans="1:7" x14ac:dyDescent="0.25">
      <c r="A16" s="68">
        <f t="shared" si="0"/>
        <v>11</v>
      </c>
      <c r="B16" s="70" t="s">
        <v>47</v>
      </c>
      <c r="C16" s="70" t="s">
        <v>54</v>
      </c>
      <c r="D16" s="73" t="s">
        <v>26</v>
      </c>
      <c r="E16" s="76">
        <v>1</v>
      </c>
      <c r="F16" s="10" t="s">
        <v>34</v>
      </c>
      <c r="G16" s="17" t="str">
        <f t="shared" si="1"/>
        <v xml:space="preserve">$   - </v>
      </c>
    </row>
    <row r="17" spans="1:7" ht="13.8" thickBot="1" x14ac:dyDescent="0.3">
      <c r="A17" s="68">
        <f t="shared" si="0"/>
        <v>12</v>
      </c>
      <c r="B17" s="71" t="s">
        <v>27</v>
      </c>
      <c r="C17" s="71"/>
      <c r="D17" s="74" t="s">
        <v>28</v>
      </c>
      <c r="E17" s="77">
        <v>1</v>
      </c>
      <c r="F17" s="10" t="s">
        <v>34</v>
      </c>
      <c r="G17" s="17" t="str">
        <f t="shared" ref="G17" si="2">IF(OR(ISTEXT(F17),ISBLANK(F17)), "$   - ",ROUND(E17*F17,2))</f>
        <v xml:space="preserve">$   - </v>
      </c>
    </row>
    <row r="18" spans="1:7" ht="14.4" thickTop="1" x14ac:dyDescent="0.25">
      <c r="A18" s="19"/>
      <c r="B18" s="20"/>
      <c r="C18" s="20"/>
      <c r="D18" s="21"/>
      <c r="E18" s="22"/>
      <c r="F18" s="23"/>
      <c r="G18" s="24"/>
    </row>
    <row r="19" spans="1:7" ht="13.8" x14ac:dyDescent="0.25">
      <c r="A19" s="48"/>
      <c r="B19" s="49"/>
      <c r="C19" s="49"/>
      <c r="D19" s="50"/>
      <c r="E19" s="51"/>
      <c r="F19" s="59"/>
      <c r="G19" s="60"/>
    </row>
    <row r="20" spans="1:7" ht="13.8" x14ac:dyDescent="0.25">
      <c r="A20" s="48" t="s">
        <v>29</v>
      </c>
      <c r="B20" s="37"/>
      <c r="C20" s="37"/>
      <c r="D20" s="50"/>
      <c r="E20" s="51"/>
      <c r="F20" s="62">
        <f>SUM(G6:G17)</f>
        <v>0</v>
      </c>
      <c r="G20" s="63"/>
    </row>
    <row r="21" spans="1:7" ht="13.8" x14ac:dyDescent="0.25">
      <c r="A21" s="52"/>
      <c r="B21" s="53"/>
      <c r="C21" s="53"/>
      <c r="D21" s="54"/>
      <c r="E21" s="55"/>
      <c r="F21" s="25"/>
      <c r="G21" s="25"/>
    </row>
    <row r="22" spans="1:7" x14ac:dyDescent="0.25">
      <c r="A22" s="26"/>
      <c r="B22" s="39"/>
      <c r="C22" s="39"/>
      <c r="D22" s="40"/>
      <c r="E22" s="31"/>
      <c r="F22" s="32"/>
      <c r="G22" s="41"/>
    </row>
    <row r="23" spans="1:7" x14ac:dyDescent="0.25">
      <c r="A23" s="27"/>
      <c r="B23" s="39"/>
      <c r="C23" s="39"/>
      <c r="D23" s="40"/>
      <c r="E23" s="42"/>
      <c r="F23" s="43"/>
      <c r="G23" s="44"/>
    </row>
    <row r="24" spans="1:7" x14ac:dyDescent="0.25">
      <c r="A24" s="27"/>
      <c r="B24" s="39"/>
      <c r="C24" s="39"/>
      <c r="D24" s="40"/>
      <c r="E24" s="64" t="s">
        <v>30</v>
      </c>
      <c r="F24" s="64"/>
      <c r="G24" s="45"/>
    </row>
    <row r="25" spans="1:7" x14ac:dyDescent="0.25">
      <c r="A25" s="28"/>
      <c r="B25" s="46"/>
      <c r="C25" s="46"/>
      <c r="D25" s="47"/>
      <c r="E25" s="42"/>
      <c r="F25" s="43"/>
      <c r="G25" s="44"/>
    </row>
    <row r="27" spans="1:7" x14ac:dyDescent="0.25">
      <c r="A27" s="29"/>
    </row>
    <row r="28" spans="1:7" x14ac:dyDescent="0.25">
      <c r="A28" s="18"/>
      <c r="B28" s="65"/>
      <c r="C28" s="65"/>
      <c r="D28" s="65"/>
      <c r="E28" s="65"/>
      <c r="F28" s="30"/>
      <c r="G28" s="30"/>
    </row>
    <row r="29" spans="1:7" x14ac:dyDescent="0.25">
      <c r="A29" s="18"/>
      <c r="B29" s="65"/>
      <c r="C29" s="65"/>
      <c r="D29" s="65"/>
      <c r="E29" s="65"/>
      <c r="F29" s="30"/>
      <c r="G29" s="30"/>
    </row>
    <row r="30" spans="1:7" x14ac:dyDescent="0.25">
      <c r="A30" s="18"/>
      <c r="B30" s="65"/>
      <c r="C30" s="65"/>
      <c r="D30" s="65"/>
      <c r="E30" s="65"/>
      <c r="F30" s="30"/>
      <c r="G30" s="30"/>
    </row>
    <row r="31" spans="1:7" x14ac:dyDescent="0.25">
      <c r="A31" s="18"/>
      <c r="B31" s="65"/>
      <c r="C31" s="65"/>
      <c r="D31" s="65"/>
      <c r="E31" s="65"/>
      <c r="F31" s="30"/>
      <c r="G31" s="30"/>
    </row>
    <row r="32" spans="1:7" x14ac:dyDescent="0.25">
      <c r="A32" s="18"/>
      <c r="B32" s="65"/>
      <c r="C32" s="65"/>
      <c r="D32" s="65"/>
      <c r="E32" s="65"/>
      <c r="F32" s="30"/>
      <c r="G32" s="30"/>
    </row>
    <row r="33" spans="1:7" x14ac:dyDescent="0.25">
      <c r="A33" s="18"/>
      <c r="B33" s="65"/>
      <c r="C33" s="65"/>
      <c r="D33" s="65"/>
      <c r="E33" s="65"/>
      <c r="F33" s="30"/>
      <c r="G33" s="30"/>
    </row>
    <row r="34" spans="1:7" x14ac:dyDescent="0.25">
      <c r="A34" s="18"/>
      <c r="B34" s="65"/>
      <c r="C34" s="65"/>
      <c r="D34" s="65"/>
      <c r="E34" s="65"/>
      <c r="F34" s="30"/>
      <c r="G34" s="30"/>
    </row>
    <row r="35" spans="1:7" x14ac:dyDescent="0.25">
      <c r="A35" s="18"/>
      <c r="B35" s="65"/>
      <c r="C35" s="65"/>
      <c r="D35" s="65"/>
      <c r="E35" s="65"/>
      <c r="F35" s="30"/>
      <c r="G35" s="30"/>
    </row>
    <row r="36" spans="1:7" x14ac:dyDescent="0.25">
      <c r="A36" s="18"/>
      <c r="B36" s="65"/>
      <c r="C36" s="65"/>
      <c r="D36" s="65"/>
      <c r="E36" s="65"/>
      <c r="F36" s="30"/>
      <c r="G36" s="30"/>
    </row>
    <row r="37" spans="1:7" x14ac:dyDescent="0.25">
      <c r="A37" s="18"/>
      <c r="B37" s="65"/>
      <c r="C37" s="65"/>
      <c r="D37" s="65"/>
      <c r="E37" s="65"/>
      <c r="F37" s="30"/>
      <c r="G37" s="30"/>
    </row>
    <row r="38" spans="1:7" x14ac:dyDescent="0.25">
      <c r="A38" s="18"/>
      <c r="B38" s="65"/>
      <c r="C38" s="65"/>
      <c r="D38" s="65"/>
      <c r="E38" s="65"/>
      <c r="F38" s="30"/>
      <c r="G38" s="30"/>
    </row>
    <row r="39" spans="1:7" x14ac:dyDescent="0.25">
      <c r="A39" s="18"/>
      <c r="B39" s="65"/>
      <c r="C39" s="65"/>
      <c r="D39" s="65"/>
      <c r="E39" s="65"/>
      <c r="F39" s="30"/>
      <c r="G39" s="30"/>
    </row>
    <row r="40" spans="1:7" x14ac:dyDescent="0.25">
      <c r="A40" s="18"/>
      <c r="B40" s="65"/>
      <c r="C40" s="65"/>
      <c r="D40" s="65"/>
      <c r="E40" s="65"/>
      <c r="F40" s="30"/>
      <c r="G40" s="30"/>
    </row>
    <row r="41" spans="1:7" x14ac:dyDescent="0.25">
      <c r="A41" s="18"/>
      <c r="B41" s="65"/>
      <c r="C41" s="65"/>
      <c r="D41" s="65"/>
      <c r="E41" s="65"/>
      <c r="F41" s="30"/>
      <c r="G41" s="30"/>
    </row>
    <row r="42" spans="1:7" x14ac:dyDescent="0.25">
      <c r="A42" s="18"/>
      <c r="B42" s="65"/>
      <c r="C42" s="65"/>
      <c r="D42" s="65"/>
      <c r="E42" s="65"/>
      <c r="F42" s="30"/>
      <c r="G42" s="30"/>
    </row>
    <row r="43" spans="1:7" x14ac:dyDescent="0.25">
      <c r="A43" s="18"/>
      <c r="B43" s="65"/>
      <c r="C43" s="65"/>
      <c r="D43" s="65"/>
      <c r="E43" s="65"/>
      <c r="F43" s="30"/>
      <c r="G43" s="30"/>
    </row>
    <row r="44" spans="1:7" x14ac:dyDescent="0.25">
      <c r="A44" s="18"/>
      <c r="B44" s="65"/>
      <c r="C44" s="65"/>
      <c r="D44" s="65"/>
      <c r="E44" s="65"/>
      <c r="F44" s="30"/>
      <c r="G44" s="30"/>
    </row>
    <row r="45" spans="1:7" x14ac:dyDescent="0.25">
      <c r="A45" s="18"/>
      <c r="B45" s="65"/>
      <c r="C45" s="65"/>
      <c r="D45" s="65"/>
      <c r="E45" s="65"/>
      <c r="F45" s="30"/>
      <c r="G45" s="30"/>
    </row>
  </sheetData>
  <sheetProtection algorithmName="SHA-512" hashValue="4Pnu66WbnDjk6jYaEpIy5YNCV6Yv1fGv87RB/lELzIuvBrOqwlgOhkJVJbDzQ+aqvm7d4ifhnzySD6pBF/HZwg==" saltValue="v5TY18xPw6SVS77CyB81ww==" spinCount="100000" sheet="1" objects="1" scenarios="1" selectLockedCells="1"/>
  <mergeCells count="25">
    <mergeCell ref="B45:E45"/>
    <mergeCell ref="B38:E38"/>
    <mergeCell ref="B39:E39"/>
    <mergeCell ref="B42:E42"/>
    <mergeCell ref="B43:E43"/>
    <mergeCell ref="B41:E41"/>
    <mergeCell ref="B40:E40"/>
    <mergeCell ref="F20:G20"/>
    <mergeCell ref="E24:F24"/>
    <mergeCell ref="B28:E28"/>
    <mergeCell ref="B36:E36"/>
    <mergeCell ref="B44:E44"/>
    <mergeCell ref="B37:E37"/>
    <mergeCell ref="B32:E32"/>
    <mergeCell ref="B33:E33"/>
    <mergeCell ref="B34:E34"/>
    <mergeCell ref="B35:E35"/>
    <mergeCell ref="B29:E29"/>
    <mergeCell ref="B30:E30"/>
    <mergeCell ref="B31:E31"/>
    <mergeCell ref="A2:B2"/>
    <mergeCell ref="C1:D1"/>
    <mergeCell ref="A1:B1"/>
    <mergeCell ref="F19:G1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7">
      <formula1>IF(F6&gt;=0,ROUND(F6,2),0.01)</formula1>
    </dataValidation>
  </dataValidations>
  <pageMargins left="0.5" right="0.5" top="0.70874999999999999" bottom="0.75" header="0.25" footer="0.25"/>
  <pageSetup scale="97" fitToHeight="0" orientation="portrait" r:id="rId1"/>
  <headerFooter alignWithMargins="0">
    <oddHeader xml:space="preserve">&amp;LThe City of Winnipeg
Tender No.283-2022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Grand, Breanne</cp:lastModifiedBy>
  <cp:revision/>
  <cp:lastPrinted>2022-05-24T17:56:43Z</cp:lastPrinted>
  <dcterms:created xsi:type="dcterms:W3CDTF">1999-10-18T14:40:40Z</dcterms:created>
  <dcterms:modified xsi:type="dcterms:W3CDTF">2022-05-24T18:04:59Z</dcterms:modified>
  <cp:category/>
  <cp:contentStatus/>
</cp:coreProperties>
</file>