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25-2022\WORK IN PROGRESS\225-2022_Addendum_2\"/>
    </mc:Choice>
  </mc:AlternateContent>
  <xr:revisionPtr revIDLastSave="0" documentId="13_ncr:1_{C7F47C69-72C0-42B6-8605-35BD4260E2AA}" xr6:coauthVersionLast="36" xr6:coauthVersionMax="47" xr10:uidLastSave="{00000000-0000-0000-0000-000000000000}"/>
  <bookViews>
    <workbookView xWindow="36360" yWindow="2196" windowWidth="26376" windowHeight="3243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prices'!$A$1:$G$42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7" i="2" l="1"/>
  <c r="G18" i="2"/>
  <c r="G19" i="2"/>
  <c r="G20" i="2"/>
  <c r="G21" i="2"/>
  <c r="G28" i="2" l="1"/>
  <c r="G30" i="2"/>
  <c r="G31" i="2"/>
  <c r="G6" i="2" l="1"/>
  <c r="A7" i="2" l="1"/>
  <c r="G7" i="2" l="1"/>
  <c r="G8" i="2"/>
  <c r="G9" i="2"/>
  <c r="G10" i="2"/>
  <c r="G11" i="2"/>
  <c r="G12" i="2"/>
  <c r="G13" i="2"/>
  <c r="G14" i="2"/>
  <c r="G15" i="2"/>
  <c r="G22" i="2"/>
  <c r="G23" i="2"/>
  <c r="G24" i="2"/>
  <c r="G25" i="2"/>
  <c r="G26" i="2"/>
  <c r="G27" i="2"/>
  <c r="G29" i="2"/>
  <c r="G32" i="2"/>
  <c r="G33" i="2"/>
  <c r="F37" i="2" l="1"/>
  <c r="A8" i="2"/>
  <c r="A9" i="2" s="1"/>
  <c r="A10" i="2" s="1"/>
  <c r="A11" i="2" s="1"/>
  <c r="A12" i="2" s="1"/>
  <c r="A13" i="2" s="1"/>
  <c r="A14" i="2" s="1"/>
  <c r="A15" i="2" s="1"/>
  <c r="A16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<sst xmlns="http://schemas.openxmlformats.org/spreadsheetml/2006/main" count="104" uniqueCount="66">
  <si>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</si>
  <si>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</si>
  <si>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</si>
  <si>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</si>
  <si>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</si>
  <si>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</si>
  <si>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</si>
  <si>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</si>
  <si>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Spec.
Ref</t>
  </si>
  <si>
    <t>UNIT PRICES</t>
  </si>
  <si>
    <t>LS</t>
  </si>
  <si>
    <t>E15</t>
  </si>
  <si>
    <t>E19</t>
  </si>
  <si>
    <t>E22</t>
  </si>
  <si>
    <t>E23</t>
  </si>
  <si>
    <t>TOTAL BID PRICE (GST extra) (in numbers)</t>
  </si>
  <si>
    <t>Site Preparation</t>
  </si>
  <si>
    <t>Site Grading</t>
  </si>
  <si>
    <t>Mechanical Vault c.w. drainage</t>
  </si>
  <si>
    <t>Spray pad Mechanical and Electrical (Valves, piping, controller, drains, and rain sensor)</t>
  </si>
  <si>
    <t>Spray and Overspray Basin</t>
  </si>
  <si>
    <t>Asphalt Paving</t>
  </si>
  <si>
    <t>New Sod c.w. Topsoil</t>
  </si>
  <si>
    <t>Crusher Fines Paving</t>
  </si>
  <si>
    <t>Fence</t>
  </si>
  <si>
    <t>Trees</t>
  </si>
  <si>
    <t>Tree Maintenance</t>
  </si>
  <si>
    <t>New Park Bench c.w. arms and back</t>
  </si>
  <si>
    <t>Bike Rack</t>
  </si>
  <si>
    <t>New Waste Receptical</t>
  </si>
  <si>
    <t>Commissioning</t>
  </si>
  <si>
    <t>Fall Winterization and Spring Startup 2022-2023</t>
  </si>
  <si>
    <t>Fall Winterization and Spring Startup 2023-2024</t>
  </si>
  <si>
    <t>(See B10)</t>
  </si>
  <si>
    <t>E14</t>
  </si>
  <si>
    <t>E16</t>
  </si>
  <si>
    <t>E17</t>
  </si>
  <si>
    <t>Spray Features</t>
  </si>
  <si>
    <t>E18</t>
  </si>
  <si>
    <t>E20</t>
  </si>
  <si>
    <t>E21</t>
  </si>
  <si>
    <t>E27</t>
  </si>
  <si>
    <t>E24</t>
  </si>
  <si>
    <t>E25</t>
  </si>
  <si>
    <t>E26</t>
  </si>
  <si>
    <t>SM</t>
  </si>
  <si>
    <t>LM</t>
  </si>
  <si>
    <t>Cool Topper Shade Structures</t>
  </si>
  <si>
    <t>Spare Fabrics for Shade Structures</t>
  </si>
  <si>
    <t>New Wheelchair Picnic Tables (cw Concrete Base)</t>
  </si>
  <si>
    <t>New Standard Picnic Table(s) c.w. concrete Base)</t>
  </si>
  <si>
    <t>Land Drainage</t>
  </si>
  <si>
    <t>Budget: $ 750,000.00</t>
  </si>
  <si>
    <t>New Water Line and Sewer Line c.w. Connection inc. meter pit</t>
  </si>
  <si>
    <t>Drain Pits</t>
  </si>
  <si>
    <t>Catch Basins</t>
  </si>
  <si>
    <t>150 mm Drain Tile w. sock</t>
  </si>
  <si>
    <t>150 mm PVC (LDS)</t>
  </si>
  <si>
    <t>Drain Connection to Existing LDS</t>
  </si>
  <si>
    <t>a)</t>
  </si>
  <si>
    <t>b)</t>
  </si>
  <si>
    <t>c)</t>
  </si>
  <si>
    <t>d)</t>
  </si>
  <si>
    <t>e)</t>
  </si>
  <si>
    <t>FORM B:PRICES (R2)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</si>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</sst>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0" fillId="0" borderId="26" xfId="0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4" fontId="0" fillId="0" borderId="26" xfId="0" applyNumberFormat="1" applyBorder="1" applyAlignment="1" applyProtection="1">
      <alignment horizontal="right" vertical="top"/>
      <protection locked="0"/>
    </xf>
    <xf numFmtId="4" fontId="0" fillId="0" borderId="27" xfId="0" applyNumberFormat="1" applyBorder="1" applyAlignment="1" applyProtection="1">
      <alignment horizontal="right" vertical="top"/>
    </xf>
    <xf numFmtId="0" fontId="0" fillId="0" borderId="29" xfId="0" applyBorder="1" applyAlignment="1" applyProtection="1">
      <alignment vertical="top" wrapText="1"/>
    </xf>
    <xf numFmtId="0" fontId="2" fillId="0" borderId="29" xfId="0" applyFont="1" applyBorder="1" applyAlignment="1" applyProtection="1">
      <alignment vertical="top" wrapText="1"/>
    </xf>
    <xf numFmtId="0" fontId="2" fillId="0" borderId="0" xfId="0" applyFont="1" applyAlignment="1">
      <alignment vertical="top"/>
    </xf>
    <xf numFmtId="0" fontId="35" fillId="24" borderId="17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left"/>
    </xf>
    <xf numFmtId="0" fontId="35" fillId="24" borderId="24" xfId="1" applyNumberFormat="1" applyFont="1" applyBorder="1" applyAlignment="1" applyProtection="1">
      <alignment horizontal="left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2" fillId="0" borderId="31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3" fontId="2" fillId="0" borderId="32" xfId="0" applyNumberFormat="1" applyFont="1" applyBorder="1" applyAlignment="1">
      <alignment horizontal="center" vertical="top"/>
    </xf>
    <xf numFmtId="4" fontId="2" fillId="0" borderId="32" xfId="0" applyNumberFormat="1" applyFont="1" applyBorder="1" applyAlignment="1" applyProtection="1">
      <alignment horizontal="right" vertical="top"/>
      <protection locked="0"/>
    </xf>
    <xf numFmtId="164" fontId="0" fillId="0" borderId="25" xfId="0" applyNumberFormat="1" applyBorder="1" applyAlignment="1" applyProtection="1">
      <alignment horizontal="left" vertical="top"/>
    </xf>
    <xf numFmtId="164" fontId="0" fillId="0" borderId="28" xfId="0" applyNumberFormat="1" applyBorder="1" applyAlignment="1" applyProtection="1">
      <alignment horizontal="left" vertical="top"/>
    </xf>
    <xf numFmtId="164" fontId="2" fillId="0" borderId="30" xfId="0" applyNumberFormat="1" applyFont="1" applyBorder="1" applyAlignment="1">
      <alignment horizontal="left" vertical="top"/>
    </xf>
    <xf numFmtId="164" fontId="40" fillId="0" borderId="28" xfId="0" applyNumberFormat="1" applyFont="1" applyBorder="1" applyAlignment="1" applyProtection="1">
      <alignment horizontal="left" vertical="top"/>
    </xf>
    <xf numFmtId="0" fontId="40" fillId="0" borderId="29" xfId="0" applyFont="1" applyBorder="1" applyAlignment="1" applyProtection="1">
      <alignment vertical="top" wrapText="1"/>
    </xf>
    <xf numFmtId="0" fontId="40" fillId="0" borderId="26" xfId="0" applyFont="1" applyBorder="1" applyAlignment="1" applyProtection="1">
      <alignment horizontal="center" vertical="top" wrapText="1"/>
    </xf>
    <xf numFmtId="3" fontId="40" fillId="0" borderId="26" xfId="0" applyNumberFormat="1" applyFont="1" applyBorder="1" applyAlignment="1" applyProtection="1">
      <alignment horizontal="center" vertical="top"/>
    </xf>
    <xf numFmtId="4" fontId="40" fillId="0" borderId="26" xfId="0" applyNumberFormat="1" applyFont="1" applyBorder="1" applyAlignment="1" applyProtection="1">
      <alignment horizontal="right" vertical="top"/>
      <protection locked="0"/>
    </xf>
    <xf numFmtId="4" fontId="40" fillId="0" borderId="27" xfId="0" applyNumberFormat="1" applyFont="1" applyBorder="1" applyAlignment="1" applyProtection="1">
      <alignment horizontal="right" vertical="top"/>
    </xf>
    <xf numFmtId="164" fontId="40" fillId="0" borderId="28" xfId="0" applyNumberFormat="1" applyFont="1" applyBorder="1" applyAlignment="1" applyProtection="1">
      <alignment horizontal="right" vertical="top"/>
    </xf>
    <xf numFmtId="4" fontId="2" fillId="0" borderId="33" xfId="0" applyNumberFormat="1" applyFont="1" applyBorder="1" applyAlignment="1" applyProtection="1">
      <alignment horizontal="right" vertical="top"/>
    </xf>
    <xf numFmtId="7" fontId="35" fillId="24" borderId="14" xfId="1" applyNumberFormat="1" applyFont="1" applyBorder="1" applyAlignment="1" applyProtection="1">
      <alignment horizontal="center"/>
    </xf>
    <xf numFmtId="0" fontId="35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5" fillId="24" borderId="0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19" xfId="0" applyNumberFormat="1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4" fontId="40" fillId="0" borderId="26" xfId="0" applyNumberFormat="1" applyFont="1" applyBorder="1" applyAlignment="1" applyProtection="1">
      <alignment horizontal="right" vertical="top"/>
    </xf>
    <xf numFmtId="4" fontId="2" fillId="0" borderId="19" xfId="0" applyNumberFormat="1" applyFon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9"/>
  <sheetViews>
    <sheetView showGridLines="0" tabSelected="1" view="pageLayout" zoomScale="99" zoomScaleNormal="100" zoomScaleSheetLayoutView="100" zoomScalePageLayoutView="99" workbookViewId="0">
      <selection activeCell="C36" sqref="C36"/>
    </sheetView>
  </sheetViews>
  <sheetFormatPr defaultColWidth="8.77734375" defaultRowHeight="13.2" x14ac:dyDescent="0.25"/>
  <cols>
    <col min="1" max="1" width="5.6640625" style="18" customWidth="1"/>
    <col min="2" max="2" width="31.109375" style="18" customWidth="1"/>
    <col min="3" max="3" width="10.33203125" style="18" customWidth="1"/>
    <col min="4" max="4" width="13.6640625" style="10" customWidth="1"/>
    <col min="5" max="5" width="10.6640625" style="4" customWidth="1"/>
    <col min="6" max="6" width="12.44140625" style="1" customWidth="1"/>
    <col min="7" max="7" width="13.77734375" style="1" customWidth="1"/>
  </cols>
  <sheetData>
    <row r="1" spans="1:7" x14ac:dyDescent="0.25">
      <c r="A1" s="71"/>
      <c r="B1" s="71"/>
      <c r="C1" s="70" t="s">
        <v>64</v>
      </c>
      <c r="D1" s="70"/>
      <c r="E1" s="13"/>
      <c r="F1" s="2"/>
      <c r="G1" s="2"/>
    </row>
    <row r="2" spans="1:7" x14ac:dyDescent="0.25">
      <c r="A2" s="69"/>
      <c r="B2" s="69"/>
      <c r="C2" s="75" t="s">
        <v>33</v>
      </c>
      <c r="D2" s="76"/>
      <c r="E2" s="13"/>
      <c r="F2" s="3"/>
      <c r="G2" s="3"/>
    </row>
    <row r="3" spans="1:7" x14ac:dyDescent="0.25">
      <c r="A3" s="74" t="s">
        <v>52</v>
      </c>
      <c r="B3" s="69"/>
      <c r="C3" s="49"/>
      <c r="D3" s="50"/>
      <c r="E3" s="13"/>
      <c r="F3" s="3"/>
      <c r="G3" s="3"/>
    </row>
    <row r="4" spans="1:7" x14ac:dyDescent="0.25">
      <c r="A4" s="14" t="s">
        <v>9</v>
      </c>
      <c r="B4" s="14"/>
      <c r="C4" s="14"/>
      <c r="D4" s="15"/>
      <c r="E4" s="13"/>
      <c r="F4" s="3"/>
      <c r="G4" s="3"/>
    </row>
    <row r="5" spans="1:7" ht="21" x14ac:dyDescent="0.25">
      <c r="A5" s="5" t="s">
        <v>0</v>
      </c>
      <c r="B5" s="5" t="s">
        <v>1</v>
      </c>
      <c r="C5" s="6" t="s">
        <v>8</v>
      </c>
      <c r="D5" s="6" t="s">
        <v>3</v>
      </c>
      <c r="E5" s="7" t="s">
        <v>2</v>
      </c>
      <c r="F5" s="8" t="s">
        <v>4</v>
      </c>
      <c r="G5" s="9" t="s">
        <v>5</v>
      </c>
    </row>
    <row r="6" spans="1:7" x14ac:dyDescent="0.25">
      <c r="A6" s="55">
        <v>1</v>
      </c>
      <c r="B6" s="19" t="s">
        <v>16</v>
      </c>
      <c r="C6" s="25" t="s">
        <v>34</v>
      </c>
      <c r="D6" s="20" t="s">
        <v>6</v>
      </c>
      <c r="E6" s="21">
        <v>1</v>
      </c>
      <c r="F6" s="22"/>
      <c r="G6" s="23">
        <f>ROUND(E6*F6,2)</f>
        <v>0</v>
      </c>
    </row>
    <row r="7" spans="1:7" x14ac:dyDescent="0.25">
      <c r="A7" s="56">
        <f>A6+1</f>
        <v>2</v>
      </c>
      <c r="B7" s="24" t="s">
        <v>17</v>
      </c>
      <c r="C7" s="25" t="s">
        <v>11</v>
      </c>
      <c r="D7" s="20" t="s">
        <v>6</v>
      </c>
      <c r="E7" s="21">
        <v>1</v>
      </c>
      <c r="F7" s="22"/>
      <c r="G7" s="23">
        <f t="shared" ref="G7:G33" si="0">ROUND(E7*F7,2)</f>
        <v>0</v>
      </c>
    </row>
    <row r="8" spans="1:7" ht="26.4" x14ac:dyDescent="0.25">
      <c r="A8" s="56">
        <f t="shared" ref="A8:A33" si="1">A7+1</f>
        <v>3</v>
      </c>
      <c r="B8" s="25" t="s">
        <v>53</v>
      </c>
      <c r="C8" s="26" t="s">
        <v>35</v>
      </c>
      <c r="D8" s="20" t="s">
        <v>6</v>
      </c>
      <c r="E8" s="21">
        <v>1</v>
      </c>
      <c r="F8" s="22"/>
      <c r="G8" s="23">
        <f t="shared" si="0"/>
        <v>0</v>
      </c>
    </row>
    <row r="9" spans="1:7" x14ac:dyDescent="0.25">
      <c r="A9" s="56">
        <f t="shared" si="1"/>
        <v>4</v>
      </c>
      <c r="B9" s="24" t="s">
        <v>18</v>
      </c>
      <c r="C9" s="25" t="s">
        <v>35</v>
      </c>
      <c r="D9" s="20" t="s">
        <v>6</v>
      </c>
      <c r="E9" s="21">
        <v>1</v>
      </c>
      <c r="F9" s="22"/>
      <c r="G9" s="23">
        <f t="shared" si="0"/>
        <v>0</v>
      </c>
    </row>
    <row r="10" spans="1:7" ht="39.6" x14ac:dyDescent="0.25">
      <c r="A10" s="56">
        <f t="shared" si="1"/>
        <v>5</v>
      </c>
      <c r="B10" s="24" t="s">
        <v>19</v>
      </c>
      <c r="C10" s="25" t="s">
        <v>35</v>
      </c>
      <c r="D10" s="20" t="s">
        <v>6</v>
      </c>
      <c r="E10" s="21">
        <v>1</v>
      </c>
      <c r="F10" s="22"/>
      <c r="G10" s="23">
        <f t="shared" si="0"/>
        <v>0</v>
      </c>
    </row>
    <row r="11" spans="1:7" x14ac:dyDescent="0.25">
      <c r="A11" s="56">
        <f t="shared" si="1"/>
        <v>6</v>
      </c>
      <c r="B11" s="25" t="s">
        <v>37</v>
      </c>
      <c r="C11" s="25" t="s">
        <v>36</v>
      </c>
      <c r="D11" s="20" t="s">
        <v>6</v>
      </c>
      <c r="E11" s="21">
        <v>1</v>
      </c>
      <c r="F11" s="22"/>
      <c r="G11" s="23">
        <f t="shared" si="0"/>
        <v>0</v>
      </c>
    </row>
    <row r="12" spans="1:7" x14ac:dyDescent="0.25">
      <c r="A12" s="56">
        <f t="shared" si="1"/>
        <v>7</v>
      </c>
      <c r="B12" s="24" t="s">
        <v>20</v>
      </c>
      <c r="C12" s="25" t="s">
        <v>38</v>
      </c>
      <c r="D12" s="20" t="s">
        <v>45</v>
      </c>
      <c r="E12" s="21">
        <v>273</v>
      </c>
      <c r="F12" s="22"/>
      <c r="G12" s="23">
        <f t="shared" si="0"/>
        <v>0</v>
      </c>
    </row>
    <row r="13" spans="1:7" x14ac:dyDescent="0.25">
      <c r="A13" s="56">
        <f t="shared" si="1"/>
        <v>8</v>
      </c>
      <c r="B13" s="24" t="s">
        <v>21</v>
      </c>
      <c r="C13" s="25" t="s">
        <v>12</v>
      </c>
      <c r="D13" s="20" t="s">
        <v>45</v>
      </c>
      <c r="E13" s="21">
        <v>470</v>
      </c>
      <c r="F13" s="22"/>
      <c r="G13" s="23">
        <f t="shared" si="0"/>
        <v>0</v>
      </c>
    </row>
    <row r="14" spans="1:7" x14ac:dyDescent="0.25">
      <c r="A14" s="56">
        <f t="shared" si="1"/>
        <v>9</v>
      </c>
      <c r="B14" s="24" t="s">
        <v>22</v>
      </c>
      <c r="C14" s="25" t="s">
        <v>39</v>
      </c>
      <c r="D14" s="20" t="s">
        <v>45</v>
      </c>
      <c r="E14" s="21">
        <v>520</v>
      </c>
      <c r="F14" s="22"/>
      <c r="G14" s="23">
        <f t="shared" si="0"/>
        <v>0</v>
      </c>
    </row>
    <row r="15" spans="1:7" x14ac:dyDescent="0.25">
      <c r="A15" s="56">
        <f>A14+1</f>
        <v>10</v>
      </c>
      <c r="B15" s="24" t="s">
        <v>23</v>
      </c>
      <c r="C15" s="25" t="s">
        <v>40</v>
      </c>
      <c r="D15" s="20" t="s">
        <v>45</v>
      </c>
      <c r="E15" s="21">
        <v>160</v>
      </c>
      <c r="F15" s="22"/>
      <c r="G15" s="23">
        <f t="shared" si="0"/>
        <v>0</v>
      </c>
    </row>
    <row r="16" spans="1:7" x14ac:dyDescent="0.25">
      <c r="A16" s="58">
        <f t="shared" si="1"/>
        <v>11</v>
      </c>
      <c r="B16" s="59" t="s">
        <v>51</v>
      </c>
      <c r="C16" s="59" t="s">
        <v>13</v>
      </c>
      <c r="D16" s="60"/>
      <c r="E16" s="61"/>
      <c r="F16" s="82"/>
      <c r="G16" s="63"/>
    </row>
    <row r="17" spans="1:7" x14ac:dyDescent="0.25">
      <c r="A17" s="64" t="s">
        <v>59</v>
      </c>
      <c r="B17" s="59" t="s">
        <v>54</v>
      </c>
      <c r="C17" s="59" t="s">
        <v>13</v>
      </c>
      <c r="D17" s="60" t="s">
        <v>7</v>
      </c>
      <c r="E17" s="61">
        <v>3</v>
      </c>
      <c r="F17" s="62"/>
      <c r="G17" s="63">
        <f t="shared" si="0"/>
        <v>0</v>
      </c>
    </row>
    <row r="18" spans="1:7" x14ac:dyDescent="0.25">
      <c r="A18" s="64" t="s">
        <v>60</v>
      </c>
      <c r="B18" s="59" t="s">
        <v>55</v>
      </c>
      <c r="C18" s="59" t="s">
        <v>13</v>
      </c>
      <c r="D18" s="60" t="s">
        <v>7</v>
      </c>
      <c r="E18" s="61">
        <v>1</v>
      </c>
      <c r="F18" s="62"/>
      <c r="G18" s="63">
        <f t="shared" si="0"/>
        <v>0</v>
      </c>
    </row>
    <row r="19" spans="1:7" x14ac:dyDescent="0.25">
      <c r="A19" s="64" t="s">
        <v>61</v>
      </c>
      <c r="B19" s="59" t="s">
        <v>56</v>
      </c>
      <c r="C19" s="59" t="s">
        <v>13</v>
      </c>
      <c r="D19" s="60" t="s">
        <v>46</v>
      </c>
      <c r="E19" s="61">
        <v>52</v>
      </c>
      <c r="F19" s="62"/>
      <c r="G19" s="63">
        <f t="shared" si="0"/>
        <v>0</v>
      </c>
    </row>
    <row r="20" spans="1:7" x14ac:dyDescent="0.25">
      <c r="A20" s="64" t="s">
        <v>62</v>
      </c>
      <c r="B20" s="59" t="s">
        <v>57</v>
      </c>
      <c r="C20" s="59" t="s">
        <v>13</v>
      </c>
      <c r="D20" s="60" t="s">
        <v>46</v>
      </c>
      <c r="E20" s="61">
        <v>5</v>
      </c>
      <c r="F20" s="62"/>
      <c r="G20" s="63">
        <f t="shared" si="0"/>
        <v>0</v>
      </c>
    </row>
    <row r="21" spans="1:7" x14ac:dyDescent="0.25">
      <c r="A21" s="64" t="s">
        <v>63</v>
      </c>
      <c r="B21" s="59" t="s">
        <v>58</v>
      </c>
      <c r="C21" s="59" t="s">
        <v>13</v>
      </c>
      <c r="D21" s="60" t="s">
        <v>10</v>
      </c>
      <c r="E21" s="61">
        <v>1</v>
      </c>
      <c r="F21" s="62"/>
      <c r="G21" s="63">
        <f t="shared" si="0"/>
        <v>0</v>
      </c>
    </row>
    <row r="22" spans="1:7" x14ac:dyDescent="0.25">
      <c r="A22" s="56">
        <f>A16+1</f>
        <v>12</v>
      </c>
      <c r="B22" s="24" t="s">
        <v>24</v>
      </c>
      <c r="C22" s="25" t="s">
        <v>14</v>
      </c>
      <c r="D22" s="20" t="s">
        <v>46</v>
      </c>
      <c r="E22" s="21">
        <v>54</v>
      </c>
      <c r="F22" s="22"/>
      <c r="G22" s="23">
        <f t="shared" si="0"/>
        <v>0</v>
      </c>
    </row>
    <row r="23" spans="1:7" x14ac:dyDescent="0.25">
      <c r="A23" s="56">
        <f t="shared" si="1"/>
        <v>13</v>
      </c>
      <c r="B23" s="24" t="s">
        <v>25</v>
      </c>
      <c r="C23" s="25" t="s">
        <v>42</v>
      </c>
      <c r="D23" s="20" t="s">
        <v>7</v>
      </c>
      <c r="E23" s="21">
        <v>6</v>
      </c>
      <c r="F23" s="22"/>
      <c r="G23" s="23">
        <f t="shared" si="0"/>
        <v>0</v>
      </c>
    </row>
    <row r="24" spans="1:7" x14ac:dyDescent="0.25">
      <c r="A24" s="56">
        <f t="shared" si="1"/>
        <v>14</v>
      </c>
      <c r="B24" s="24" t="s">
        <v>26</v>
      </c>
      <c r="C24" s="25" t="s">
        <v>43</v>
      </c>
      <c r="D24" s="20" t="s">
        <v>7</v>
      </c>
      <c r="E24" s="21">
        <v>6</v>
      </c>
      <c r="F24" s="22"/>
      <c r="G24" s="23">
        <f t="shared" si="0"/>
        <v>0</v>
      </c>
    </row>
    <row r="25" spans="1:7" ht="26.4" x14ac:dyDescent="0.25">
      <c r="A25" s="56">
        <f t="shared" si="1"/>
        <v>15</v>
      </c>
      <c r="B25" s="24" t="s">
        <v>27</v>
      </c>
      <c r="C25" s="25" t="s">
        <v>44</v>
      </c>
      <c r="D25" s="20" t="s">
        <v>7</v>
      </c>
      <c r="E25" s="21">
        <v>3</v>
      </c>
      <c r="F25" s="22"/>
      <c r="G25" s="23">
        <f t="shared" si="0"/>
        <v>0</v>
      </c>
    </row>
    <row r="26" spans="1:7" x14ac:dyDescent="0.25">
      <c r="A26" s="56">
        <f t="shared" si="1"/>
        <v>16</v>
      </c>
      <c r="B26" s="24" t="s">
        <v>28</v>
      </c>
      <c r="C26" s="25" t="s">
        <v>44</v>
      </c>
      <c r="D26" s="20" t="s">
        <v>7</v>
      </c>
      <c r="E26" s="21">
        <v>1</v>
      </c>
      <c r="F26" s="22"/>
      <c r="G26" s="23">
        <f t="shared" si="0"/>
        <v>0</v>
      </c>
    </row>
    <row r="27" spans="1:7" x14ac:dyDescent="0.25">
      <c r="A27" s="56">
        <f t="shared" si="1"/>
        <v>17</v>
      </c>
      <c r="B27" s="24" t="s">
        <v>29</v>
      </c>
      <c r="C27" s="25" t="s">
        <v>44</v>
      </c>
      <c r="D27" s="20" t="s">
        <v>7</v>
      </c>
      <c r="E27" s="21">
        <v>1</v>
      </c>
      <c r="F27" s="22"/>
      <c r="G27" s="23">
        <f t="shared" si="0"/>
        <v>0</v>
      </c>
    </row>
    <row r="28" spans="1:7" ht="26.4" x14ac:dyDescent="0.25">
      <c r="A28" s="56">
        <f t="shared" si="1"/>
        <v>18</v>
      </c>
      <c r="B28" s="24" t="s">
        <v>49</v>
      </c>
      <c r="C28" s="25" t="s">
        <v>44</v>
      </c>
      <c r="D28" s="20" t="s">
        <v>7</v>
      </c>
      <c r="E28" s="21">
        <v>2</v>
      </c>
      <c r="F28" s="22"/>
      <c r="G28" s="23">
        <f t="shared" si="0"/>
        <v>0</v>
      </c>
    </row>
    <row r="29" spans="1:7" ht="26.4" x14ac:dyDescent="0.25">
      <c r="A29" s="56">
        <f t="shared" si="1"/>
        <v>19</v>
      </c>
      <c r="B29" s="24" t="s">
        <v>50</v>
      </c>
      <c r="C29" s="25" t="s">
        <v>44</v>
      </c>
      <c r="D29" s="20" t="s">
        <v>7</v>
      </c>
      <c r="E29" s="21">
        <v>2</v>
      </c>
      <c r="F29" s="22"/>
      <c r="G29" s="23">
        <f t="shared" si="0"/>
        <v>0</v>
      </c>
    </row>
    <row r="30" spans="1:7" x14ac:dyDescent="0.25">
      <c r="A30" s="56">
        <f t="shared" si="1"/>
        <v>20</v>
      </c>
      <c r="B30" s="24" t="s">
        <v>47</v>
      </c>
      <c r="C30" s="25" t="s">
        <v>44</v>
      </c>
      <c r="D30" s="20" t="s">
        <v>7</v>
      </c>
      <c r="E30" s="21">
        <v>3</v>
      </c>
      <c r="F30" s="22"/>
      <c r="G30" s="23">
        <f t="shared" si="0"/>
        <v>0</v>
      </c>
    </row>
    <row r="31" spans="1:7" x14ac:dyDescent="0.25">
      <c r="A31" s="56">
        <f t="shared" si="1"/>
        <v>21</v>
      </c>
      <c r="B31" s="24" t="s">
        <v>48</v>
      </c>
      <c r="C31" s="25" t="s">
        <v>44</v>
      </c>
      <c r="D31" s="20" t="s">
        <v>7</v>
      </c>
      <c r="E31" s="21">
        <v>3</v>
      </c>
      <c r="F31" s="22"/>
      <c r="G31" s="23">
        <f t="shared" si="0"/>
        <v>0</v>
      </c>
    </row>
    <row r="32" spans="1:7" x14ac:dyDescent="0.25">
      <c r="A32" s="56">
        <f t="shared" si="1"/>
        <v>22</v>
      </c>
      <c r="B32" s="24" t="s">
        <v>30</v>
      </c>
      <c r="C32" s="25" t="s">
        <v>41</v>
      </c>
      <c r="D32" s="20" t="s">
        <v>10</v>
      </c>
      <c r="E32" s="21">
        <v>1</v>
      </c>
      <c r="F32" s="22"/>
      <c r="G32" s="23">
        <f t="shared" si="0"/>
        <v>0</v>
      </c>
    </row>
    <row r="33" spans="1:7" ht="26.4" x14ac:dyDescent="0.25">
      <c r="A33" s="56">
        <f t="shared" si="1"/>
        <v>23</v>
      </c>
      <c r="B33" s="24" t="s">
        <v>31</v>
      </c>
      <c r="C33" s="25" t="s">
        <v>41</v>
      </c>
      <c r="D33" s="20" t="s">
        <v>10</v>
      </c>
      <c r="E33" s="21">
        <v>1</v>
      </c>
      <c r="F33" s="22"/>
      <c r="G33" s="23">
        <f t="shared" si="0"/>
        <v>0</v>
      </c>
    </row>
    <row r="34" spans="1:7" ht="27" thickBot="1" x14ac:dyDescent="0.3">
      <c r="A34" s="57">
        <v>24</v>
      </c>
      <c r="B34" s="51" t="s">
        <v>32</v>
      </c>
      <c r="C34" s="51" t="s">
        <v>41</v>
      </c>
      <c r="D34" s="52" t="s">
        <v>10</v>
      </c>
      <c r="E34" s="53">
        <v>1</v>
      </c>
      <c r="F34" s="54"/>
      <c r="G34" s="65">
        <v>0</v>
      </c>
    </row>
    <row r="35" spans="1:7" ht="14.4" thickTop="1" x14ac:dyDescent="0.25">
      <c r="A35" s="27"/>
      <c r="B35" s="28"/>
      <c r="C35" s="28"/>
      <c r="D35" s="29"/>
      <c r="E35" s="30"/>
      <c r="F35" s="31"/>
      <c r="G35" s="32"/>
    </row>
    <row r="36" spans="1:7" ht="13.8" x14ac:dyDescent="0.25">
      <c r="A36" s="33"/>
      <c r="B36" s="34"/>
      <c r="C36" s="34"/>
      <c r="D36" s="35"/>
      <c r="E36" s="36"/>
      <c r="F36" s="72"/>
      <c r="G36" s="73"/>
    </row>
    <row r="37" spans="1:7" ht="13.8" x14ac:dyDescent="0.25">
      <c r="A37" s="33" t="s">
        <v>15</v>
      </c>
      <c r="B37" s="14"/>
      <c r="C37" s="14"/>
      <c r="D37" s="35"/>
      <c r="E37" s="36"/>
      <c r="F37" s="66">
        <f>SUM(G6:G34)</f>
        <v>0</v>
      </c>
      <c r="G37" s="67"/>
    </row>
    <row r="38" spans="1:7" ht="13.8" x14ac:dyDescent="0.25">
      <c r="A38" s="37"/>
      <c r="B38" s="38"/>
      <c r="C38" s="38"/>
      <c r="D38" s="39"/>
      <c r="E38" s="40"/>
      <c r="F38" s="41"/>
      <c r="G38" s="38"/>
    </row>
    <row r="39" spans="1:7" x14ac:dyDescent="0.25">
      <c r="A39" s="42"/>
      <c r="B39" s="11"/>
      <c r="C39" s="11"/>
      <c r="D39" s="12"/>
      <c r="E39" s="77"/>
      <c r="F39" s="78"/>
      <c r="G39" s="79"/>
    </row>
    <row r="40" spans="1:7" x14ac:dyDescent="0.25">
      <c r="A40" s="43"/>
      <c r="B40" s="11"/>
      <c r="C40" s="11"/>
      <c r="D40" s="12"/>
      <c r="E40" s="80"/>
      <c r="F40" s="80"/>
      <c r="G40" s="81"/>
    </row>
    <row r="41" spans="1:7" x14ac:dyDescent="0.25">
      <c r="A41" s="43"/>
      <c r="B41" s="11"/>
      <c r="C41" s="11"/>
      <c r="D41" s="12"/>
      <c r="E41" s="83" t="s">
        <v>65</v>
      </c>
      <c r="F41" s="68"/>
      <c r="G41" s="45"/>
    </row>
    <row r="42" spans="1:7" x14ac:dyDescent="0.25">
      <c r="A42" s="46"/>
      <c r="B42" s="47"/>
      <c r="C42" s="47"/>
      <c r="D42" s="48"/>
      <c r="E42" s="16"/>
      <c r="F42" s="17"/>
      <c r="G42" s="44"/>
    </row>
    <row r="44" spans="1:7" ht="12" customHeight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/>
    <row r="49" hidden="1" x14ac:dyDescent="0.25"/>
  </sheetData>
  <sheetProtection algorithmName="SHA-512" hashValue="lgVRxju46cEPScCLnm14Jgh9K0xwmRFuXI7v9eaQLurGs3ve6ukjCDbAPdd8M5NFp2Gxybcmc0wncsrzTrjmCg==" saltValue="zCIUTHLftadVNPtIpVj22A==" spinCount="100000" sheet="1" objects="1" scenarios="1"/>
  <mergeCells count="9">
    <mergeCell ref="F37:G37"/>
    <mergeCell ref="E41:F41"/>
    <mergeCell ref="A2:B2"/>
    <mergeCell ref="C1:D1"/>
    <mergeCell ref="A1:B1"/>
    <mergeCell ref="F36:G36"/>
    <mergeCell ref="A3:B3"/>
    <mergeCell ref="C2:D2"/>
    <mergeCell ref="E39:G4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>
    <oddHeader xml:space="preserve">&amp;LThe City of Winnipeg
Tender No.225-2022 Addendum 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7773437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2022-02-02T17:32:23Z</cp:lastPrinted>
  <dcterms:created xsi:type="dcterms:W3CDTF">1999-10-18T14:40:40Z</dcterms:created>
  <dcterms:modified xsi:type="dcterms:W3CDTF">2022-04-04T17:09:16Z</dcterms:modified>
</cp:coreProperties>
</file>