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592\1200_specification\"/>
    </mc:Choice>
  </mc:AlternateContent>
  <xr:revisionPtr revIDLastSave="0" documentId="13_ncr:1_{E441B6C2-FC9C-4421-B2E5-8F7B21B0E96B}" xr6:coauthVersionLast="47" xr6:coauthVersionMax="47" xr10:uidLastSave="{00000000-0000-0000-0000-000000000000}"/>
  <bookViews>
    <workbookView xWindow="6375" yWindow="585" windowWidth="16020" windowHeight="1414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B'!$B$1:$H$157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B'!$B$1:$IV$155</definedName>
    <definedName name="XEverything">#REF!</definedName>
    <definedName name="XITEMS" localSheetId="1">'Form B'!$B$8:$IV$155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9" i="14" l="1"/>
  <c r="H135" i="14"/>
  <c r="H131" i="14"/>
  <c r="H128" i="14"/>
  <c r="H127" i="14"/>
  <c r="H130" i="14" l="1"/>
  <c r="H129" i="14"/>
  <c r="H141" i="14"/>
  <c r="H140" i="14"/>
  <c r="H114" i="14"/>
  <c r="H113" i="14"/>
  <c r="H112" i="14"/>
  <c r="H111" i="14"/>
  <c r="H110" i="14"/>
  <c r="H90" i="14"/>
  <c r="H94" i="14"/>
  <c r="H95" i="14"/>
  <c r="H89" i="14"/>
  <c r="H82" i="14"/>
  <c r="H83" i="14"/>
  <c r="H91" i="14"/>
  <c r="H88" i="14"/>
  <c r="H87" i="14"/>
  <c r="H86" i="14"/>
  <c r="H85" i="14"/>
  <c r="H64" i="14"/>
  <c r="H63" i="14"/>
  <c r="H62" i="14"/>
  <c r="H39" i="14"/>
  <c r="H38" i="14"/>
  <c r="H37" i="14"/>
  <c r="H36" i="14"/>
  <c r="H35" i="14"/>
  <c r="H119" i="14" l="1"/>
  <c r="H120" i="14"/>
  <c r="H121" i="14"/>
  <c r="H122" i="14"/>
  <c r="H123" i="14"/>
  <c r="H124" i="14"/>
  <c r="H125" i="14"/>
  <c r="H132" i="14"/>
  <c r="H133" i="14"/>
  <c r="H134" i="14"/>
  <c r="H136" i="14"/>
  <c r="H137" i="14"/>
  <c r="H138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4" i="14"/>
  <c r="H93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6" i="14" l="1"/>
  <c r="H154" i="14"/>
  <c r="H118" i="14"/>
  <c r="H155" i="14" s="1"/>
  <c r="H7" i="14"/>
  <c r="H9" i="14" s="1"/>
  <c r="G156" i="14" l="1"/>
  <c r="H115" i="14"/>
  <c r="H11" i="14"/>
  <c r="H8" i="14" l="1"/>
</calcChain>
</file>

<file path=xl/sharedStrings.xml><?xml version="1.0" encoding="utf-8"?>
<sst xmlns="http://schemas.openxmlformats.org/spreadsheetml/2006/main" count="348" uniqueCount="148">
  <si>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</si>
  <si>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</si>
  <si>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</si>
  <si>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</si>
  <si>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</si>
  <si>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</si>
  <si>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</si>
  <si>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</si>
  <si>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</si>
  <si>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</si>
  <si>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</si>
  <si>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</si>
  <si>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</si>
  <si>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</si>
  <si>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</si>
  <si>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</si>
  <si>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</si>
  <si>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</si>
  <si>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</si>
  <si>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</si>
  <si>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</si>
  <si>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</si>
  <si>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E12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</si>
  <si>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</si>
  <si>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</si>
  <si>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</si>
  <si>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</si>
  <si>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</si>
  <si>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</si>
  <si>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</si>
  <si>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</si>
  <si>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</si>
  <si>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</si>
  <si>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</si>
  <si>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</si>
  <si>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</si>
  <si>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</si>
  <si>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</si>
  <si>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</si>
  <si>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</si>
  <si>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</si>
  <si>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</si>
  <si>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b)</t>
  </si>
  <si>
    <t>c)</t>
  </si>
  <si>
    <t>d)</t>
  </si>
  <si>
    <t>e)</t>
  </si>
  <si>
    <t>B.4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</si>
  <si>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</si>
  <si>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</si>
  <si>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</si>
  <si>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</si>
  <si>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</si>
  <si>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</si>
  <si>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</si>
  <si>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</si>
  <si>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</si>
  <si>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</si>
  <si>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</si>
  <si>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</si>
  <si>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B.9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</si>
  <si>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</si>
  <si>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</si>
  <si>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</si>
  <si>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</si>
  <si>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Manhole and Catch Basin Repairs</t>
  </si>
  <si>
    <t>Replace Existing Pre-Cast Concrete Risers</t>
  </si>
  <si>
    <t>750 mm ø</t>
  </si>
  <si>
    <t>vert m.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</si>
  <si>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</si>
  <si>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</si>
  <si>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</si>
  <si>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</si>
  <si>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</si>
  <si>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</si>
  <si>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</si>
  <si>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</si>
  <si>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</si>
  <si>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Install New Flat Top Reducer</t>
  </si>
  <si>
    <t>1200 mm x 750 mm ø</t>
  </si>
  <si>
    <t>900 mm ø</t>
  </si>
  <si>
    <t xml:space="preserve">Replace Brick Risers </t>
  </si>
  <si>
    <t>Pre-Lining (1 Sewer)</t>
  </si>
  <si>
    <t>Warranty (1 Sewer)</t>
  </si>
  <si>
    <t>iv)</t>
  </si>
  <si>
    <t>v)</t>
  </si>
  <si>
    <t>Pre-Design (1 Sewer)</t>
  </si>
  <si>
    <t>Post-Lining (1 Sewer)</t>
  </si>
  <si>
    <t>Concrete Patching - Up to 1.0 metre long</t>
  </si>
  <si>
    <t>Sewer Service Grouting</t>
  </si>
  <si>
    <t>Prior to Lining</t>
  </si>
  <si>
    <t>Internal Sewer Repairs</t>
  </si>
  <si>
    <t>Fill small voids intenally</t>
  </si>
  <si>
    <t>Large Concrete Repairs</t>
  </si>
  <si>
    <t>Concrete Patching - In Excess of 1.0 metre long</t>
  </si>
  <si>
    <t>Filling large voids Externally - With Cement-Stabilized Fill</t>
  </si>
  <si>
    <t>Post Lining</t>
  </si>
  <si>
    <t>Annulus Grouting</t>
  </si>
  <si>
    <t>f)</t>
  </si>
  <si>
    <t>Pipeline Access</t>
  </si>
  <si>
    <t>E10</t>
  </si>
  <si>
    <t>Manhole Inspection</t>
  </si>
  <si>
    <t>900 mm x 750 mm ø</t>
  </si>
  <si>
    <t>B.10</t>
  </si>
  <si>
    <t>1500mm</t>
  </si>
  <si>
    <t>Pre-Lining (3 Sewers)</t>
  </si>
  <si>
    <t>Warranty (3 Sewers)</t>
  </si>
  <si>
    <t>Pre-Lining (2 Sewers)</t>
  </si>
  <si>
    <t>Warranty (2 Sewers)</t>
  </si>
  <si>
    <t>Post-Lining (3 Sewers)</t>
  </si>
  <si>
    <t>Pre-Design (3 Sewers)</t>
  </si>
  <si>
    <t>Pre-Design (2 Sewers)</t>
  </si>
  <si>
    <t>Post-Lining (2 Sewers)</t>
  </si>
  <si>
    <t>g)</t>
  </si>
  <si>
    <t>h)</t>
  </si>
  <si>
    <t>Canora Street - MA20015437</t>
  </si>
  <si>
    <t>Cornish Avenue - MA20013706</t>
  </si>
  <si>
    <t>Lyndale Drive - MA50004084</t>
  </si>
  <si>
    <t>Maryland Street - MA20013620</t>
  </si>
  <si>
    <t>Cornish Avenue - MA20013563</t>
  </si>
  <si>
    <t>St Marys Road - MA50004085</t>
  </si>
  <si>
    <t>St Marys Road - MA50004096</t>
  </si>
  <si>
    <t>St Marys Road - MA50004097</t>
  </si>
  <si>
    <t>Walnut Street - MA20015377</t>
  </si>
  <si>
    <t>7.1 - 9.0m deep (3 sewers)</t>
  </si>
  <si>
    <t>7.1 - 9.0m deep (1 sewer)</t>
  </si>
  <si>
    <t>B.11</t>
  </si>
  <si>
    <t>6.5 - 9.0m deep (2 sewers)</t>
  </si>
  <si>
    <t>C. Provisional Items</t>
  </si>
  <si>
    <t>C.1</t>
  </si>
  <si>
    <t>C.2</t>
  </si>
  <si>
    <t>C.3</t>
  </si>
  <si>
    <t>C.4</t>
  </si>
  <si>
    <t>C.5</t>
  </si>
  <si>
    <t>C.6</t>
  </si>
  <si>
    <t>C.7</t>
  </si>
  <si>
    <t xml:space="preserve">Part C - Subtotal  </t>
  </si>
  <si>
    <t xml:space="preserve">900mm x 1350mm </t>
  </si>
  <si>
    <t xml:space="preserve">1000mm x 1500mm </t>
  </si>
  <si>
    <t>1200mm x 1550mm</t>
  </si>
  <si>
    <t>E8</t>
  </si>
  <si>
    <t>E7</t>
  </si>
  <si>
    <t>E9</t>
  </si>
  <si>
    <t xml:space="preserve">TOTAL BID PRICE (GST and MRST extra)                                                                         (in figures)                                             </t>
  </si>
  <si>
    <t>Post-Design (1 Sewer)</t>
  </si>
  <si>
    <t>Post-Design (3 Sewers)</t>
  </si>
  <si>
    <t>Post-Design (2 Sewers)</t>
  </si>
  <si>
    <t>Cornish Avenue - MA20013653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</si>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</sst>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105">
    <xf numFmtId="0" fontId="0" fillId="0" borderId="0" xfId="0"/>
    <xf numFmtId="0" fontId="35" fillId="0" borderId="0" xfId="110" applyNumberFormat="1" applyFill="1"/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7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4" fontId="39" fillId="0" borderId="10" xfId="110" applyNumberFormat="1" applyFont="1" applyFill="1" applyBorder="1" applyAlignment="1" applyProtection="1">
      <alignment horizontal="left" vertical="top" wrapText="1"/>
    </xf>
    <xf numFmtId="164" fontId="20" fillId="0" borderId="10" xfId="110" applyNumberFormat="1" applyFont="1" applyFill="1" applyBorder="1" applyAlignment="1" applyProtection="1">
      <alignment horizontal="center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7" fontId="35" fillId="0" borderId="29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64" fontId="42" fillId="0" borderId="10" xfId="110" applyNumberFormat="1" applyFont="1" applyFill="1" applyBorder="1" applyAlignment="1" applyProtection="1">
      <alignment horizontal="left" vertical="top" wrapText="1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0" fontId="39" fillId="0" borderId="10" xfId="113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3" fontId="39" fillId="0" borderId="10" xfId="113" applyNumberFormat="1" applyFont="1" applyFill="1" applyBorder="1" applyAlignment="1">
      <alignment horizontal="right"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center" vertical="top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0" fontId="40" fillId="0" borderId="0" xfId="113" applyFont="1" applyFill="1" applyAlignment="1">
      <alignment vertical="top" wrapText="1"/>
    </xf>
    <xf numFmtId="175" fontId="39" fillId="0" borderId="10" xfId="113" applyNumberFormat="1" applyFont="1" applyFill="1" applyBorder="1" applyAlignment="1" applyProtection="1">
      <alignment vertical="top"/>
    </xf>
    <xf numFmtId="2" fontId="39" fillId="0" borderId="10" xfId="113" applyNumberFormat="1" applyFont="1" applyFill="1" applyBorder="1" applyAlignment="1">
      <alignment horizontal="center" vertical="top" wrapText="1"/>
    </xf>
    <xf numFmtId="7" fontId="36" fillId="0" borderId="0" xfId="110" applyNumberFormat="1" applyFont="1" applyFill="1" applyAlignment="1" applyProtection="1">
      <alignment horizontal="centerContinuous" vertical="center"/>
    </xf>
    <xf numFmtId="1" fontId="34" fillId="0" borderId="0" xfId="110" applyNumberFormat="1" applyFont="1" applyFill="1" applyAlignment="1" applyProtection="1">
      <alignment horizontal="centerContinuous" vertical="top"/>
    </xf>
    <xf numFmtId="0" fontId="34" fillId="0" borderId="0" xfId="110" applyNumberFormat="1" applyFont="1" applyFill="1" applyAlignment="1" applyProtection="1">
      <alignment horizontal="centerContinuous" vertical="center"/>
    </xf>
    <xf numFmtId="3" fontId="34" fillId="0" borderId="0" xfId="110" applyNumberFormat="1" applyFont="1" applyFill="1" applyAlignment="1" applyProtection="1">
      <alignment horizontal="centerContinuous" vertical="center"/>
    </xf>
    <xf numFmtId="7" fontId="37" fillId="0" borderId="0" xfId="110" applyNumberFormat="1" applyFont="1" applyFill="1" applyAlignment="1" applyProtection="1">
      <alignment horizontal="centerContinuous" vertical="center"/>
    </xf>
    <xf numFmtId="0" fontId="35" fillId="0" borderId="0" xfId="110" applyNumberFormat="1" applyFill="1" applyAlignment="1" applyProtection="1">
      <alignment horizontal="centerContinuous" vertical="center"/>
    </xf>
    <xf numFmtId="3" fontId="35" fillId="0" borderId="0" xfId="110" applyNumberFormat="1" applyFill="1" applyAlignment="1" applyProtection="1">
      <alignment horizontal="centerContinuous" vertical="center"/>
    </xf>
    <xf numFmtId="7" fontId="35" fillId="0" borderId="0" xfId="110" applyNumberFormat="1" applyFill="1" applyAlignment="1" applyProtection="1">
      <alignment horizontal="right"/>
    </xf>
    <xf numFmtId="0" fontId="35" fillId="0" borderId="0" xfId="110" applyNumberFormat="1" applyFill="1" applyAlignment="1" applyProtection="1">
      <alignment vertical="top"/>
    </xf>
    <xf numFmtId="0" fontId="35" fillId="0" borderId="0" xfId="110" applyNumberFormat="1" applyFill="1" applyAlignment="1" applyProtection="1"/>
    <xf numFmtId="3" fontId="35" fillId="0" borderId="0" xfId="110" applyNumberFormat="1" applyFill="1" applyAlignment="1" applyProtection="1"/>
    <xf numFmtId="7" fontId="35" fillId="0" borderId="0" xfId="110" applyNumberFormat="1" applyFill="1" applyAlignment="1" applyProtection="1">
      <alignment horizontal="centerContinuous" vertical="center"/>
    </xf>
    <xf numFmtId="2" fontId="35" fillId="0" borderId="0" xfId="110" applyNumberFormat="1" applyFill="1" applyAlignment="1" applyProtection="1">
      <alignment horizontal="centerContinuous"/>
    </xf>
    <xf numFmtId="7" fontId="35" fillId="0" borderId="19" xfId="110" applyNumberFormat="1" applyFill="1" applyBorder="1" applyAlignment="1" applyProtection="1">
      <alignment horizontal="center"/>
    </xf>
    <xf numFmtId="0" fontId="35" fillId="0" borderId="19" xfId="110" applyNumberFormat="1" applyFill="1" applyBorder="1" applyAlignment="1" applyProtection="1">
      <alignment horizontal="center" vertical="top"/>
    </xf>
    <xf numFmtId="0" fontId="35" fillId="0" borderId="20" xfId="110" applyNumberFormat="1" applyFill="1" applyBorder="1" applyAlignment="1" applyProtection="1">
      <alignment horizontal="center"/>
    </xf>
    <xf numFmtId="0" fontId="35" fillId="0" borderId="19" xfId="110" applyNumberFormat="1" applyFill="1" applyBorder="1" applyAlignment="1" applyProtection="1">
      <alignment horizontal="center"/>
    </xf>
    <xf numFmtId="0" fontId="35" fillId="0" borderId="21" xfId="110" applyNumberFormat="1" applyFill="1" applyBorder="1" applyAlignment="1" applyProtection="1">
      <alignment horizontal="center"/>
    </xf>
    <xf numFmtId="3" fontId="35" fillId="0" borderId="21" xfId="110" applyNumberFormat="1" applyFill="1" applyBorder="1" applyAlignment="1" applyProtection="1">
      <alignment horizontal="center"/>
    </xf>
    <xf numFmtId="7" fontId="35" fillId="0" borderId="21" xfId="110" applyNumberFormat="1" applyFill="1" applyBorder="1" applyAlignment="1" applyProtection="1">
      <alignment horizontal="right"/>
    </xf>
    <xf numFmtId="7" fontId="35" fillId="0" borderId="22" xfId="110" applyNumberFormat="1" applyFill="1" applyBorder="1" applyAlignment="1" applyProtection="1">
      <alignment horizontal="right"/>
    </xf>
    <xf numFmtId="0" fontId="35" fillId="0" borderId="23" xfId="110" applyNumberFormat="1" applyFill="1" applyBorder="1" applyAlignment="1" applyProtection="1">
      <alignment vertical="top"/>
    </xf>
    <xf numFmtId="0" fontId="35" fillId="0" borderId="24" xfId="110" applyNumberFormat="1" applyFill="1" applyBorder="1" applyProtection="1"/>
    <xf numFmtId="0" fontId="35" fillId="0" borderId="23" xfId="110" applyNumberFormat="1" applyFill="1" applyBorder="1" applyAlignment="1" applyProtection="1">
      <alignment horizontal="center"/>
    </xf>
    <xf numFmtId="0" fontId="35" fillId="0" borderId="25" xfId="110" applyNumberFormat="1" applyFill="1" applyBorder="1" applyProtection="1"/>
    <xf numFmtId="3" fontId="35" fillId="0" borderId="25" xfId="110" applyNumberFormat="1" applyFill="1" applyBorder="1" applyAlignment="1" applyProtection="1">
      <alignment horizontal="center"/>
    </xf>
    <xf numFmtId="7" fontId="35" fillId="0" borderId="25" xfId="110" applyNumberFormat="1" applyFill="1" applyBorder="1" applyAlignment="1" applyProtection="1">
      <alignment horizontal="right"/>
    </xf>
    <xf numFmtId="0" fontId="35" fillId="0" borderId="25" xfId="110" applyNumberFormat="1" applyFill="1" applyBorder="1" applyAlignment="1" applyProtection="1">
      <alignment horizontal="right"/>
    </xf>
    <xf numFmtId="176" fontId="38" fillId="0" borderId="16" xfId="113" applyNumberFormat="1" applyFont="1" applyFill="1" applyBorder="1" applyAlignment="1" applyProtection="1">
      <alignment horizontal="center" vertical="top"/>
    </xf>
    <xf numFmtId="4" fontId="38" fillId="0" borderId="16" xfId="113" applyNumberFormat="1" applyFont="1" applyFill="1" applyBorder="1" applyAlignment="1" applyProtection="1">
      <alignment horizontal="center" vertical="top" wrapText="1"/>
    </xf>
    <xf numFmtId="175" fontId="39" fillId="0" borderId="34" xfId="113" applyNumberFormat="1" applyFont="1" applyFill="1" applyBorder="1" applyAlignment="1" applyProtection="1">
      <alignment vertical="top"/>
    </xf>
    <xf numFmtId="174" fontId="39" fillId="0" borderId="35" xfId="113" applyNumberFormat="1" applyFont="1" applyFill="1" applyBorder="1" applyAlignment="1" applyProtection="1">
      <alignment horizontal="left" vertical="top" wrapText="1"/>
    </xf>
    <xf numFmtId="164" fontId="42" fillId="0" borderId="10" xfId="113" applyNumberFormat="1" applyFont="1" applyFill="1" applyBorder="1" applyAlignment="1" applyProtection="1">
      <alignment horizontal="left" vertical="top" wrapText="1"/>
    </xf>
    <xf numFmtId="164" fontId="20" fillId="0" borderId="10" xfId="113" applyNumberFormat="1" applyFill="1" applyBorder="1" applyAlignment="1" applyProtection="1">
      <alignment horizontal="center" vertical="top" wrapText="1"/>
    </xf>
    <xf numFmtId="0" fontId="39" fillId="0" borderId="10" xfId="113" applyFont="1" applyFill="1" applyBorder="1" applyAlignment="1" applyProtection="1">
      <alignment horizontal="center" vertical="top" wrapText="1"/>
    </xf>
    <xf numFmtId="177" fontId="39" fillId="0" borderId="10" xfId="113" applyNumberFormat="1" applyFont="1" applyFill="1" applyBorder="1" applyAlignment="1" applyProtection="1">
      <alignment horizontal="right" vertical="top"/>
    </xf>
    <xf numFmtId="174" fontId="39" fillId="0" borderId="35" xfId="113" applyNumberFormat="1" applyFont="1" applyFill="1" applyBorder="1" applyAlignment="1" applyProtection="1">
      <alignment horizontal="center" vertical="top" wrapText="1"/>
    </xf>
    <xf numFmtId="164" fontId="39" fillId="0" borderId="10" xfId="113" applyNumberFormat="1" applyFont="1" applyFill="1" applyBorder="1" applyAlignment="1" applyProtection="1">
      <alignment horizontal="left" vertical="top" wrapText="1"/>
    </xf>
    <xf numFmtId="164" fontId="39" fillId="0" borderId="10" xfId="113" applyNumberFormat="1" applyFont="1" applyFill="1" applyBorder="1" applyAlignment="1" applyProtection="1">
      <alignment horizontal="center" vertical="top" wrapText="1"/>
    </xf>
    <xf numFmtId="174" fontId="39" fillId="0" borderId="35" xfId="113" applyNumberFormat="1" applyFont="1" applyFill="1" applyBorder="1" applyAlignment="1" applyProtection="1">
      <alignment horizontal="right" vertical="top" wrapText="1"/>
    </xf>
    <xf numFmtId="177" fontId="39" fillId="0" borderId="10" xfId="113" applyNumberFormat="1" applyFont="1" applyFill="1" applyBorder="1" applyAlignment="1" applyProtection="1">
      <alignment horizontal="center" vertical="top"/>
    </xf>
    <xf numFmtId="177" fontId="39" fillId="0" borderId="10" xfId="113" applyNumberFormat="1" applyFont="1" applyFill="1" applyBorder="1" applyAlignment="1" applyProtection="1">
      <alignment horizontal="center" vertical="top" wrapText="1"/>
    </xf>
    <xf numFmtId="0" fontId="20" fillId="0" borderId="17" xfId="110" applyNumberFormat="1" applyFont="1" applyFill="1" applyBorder="1" applyAlignment="1"/>
    <xf numFmtId="0" fontId="35" fillId="0" borderId="18" xfId="110" applyNumberFormat="1" applyFill="1" applyBorder="1" applyAlignment="1"/>
    <xf numFmtId="7" fontId="35" fillId="0" borderId="27" xfId="110" applyNumberFormat="1" applyFill="1" applyBorder="1" applyAlignment="1">
      <alignment horizontal="center"/>
    </xf>
    <xf numFmtId="0" fontId="35" fillId="0" borderId="28" xfId="110" applyNumberFormat="1" applyFill="1" applyBorder="1" applyAlignment="1"/>
    <xf numFmtId="174" fontId="42" fillId="0" borderId="31" xfId="113" applyNumberFormat="1" applyFont="1" applyFill="1" applyBorder="1" applyAlignment="1" applyProtection="1">
      <alignment horizontal="left" wrapText="1"/>
    </xf>
    <xf numFmtId="174" fontId="42" fillId="0" borderId="32" xfId="113" applyNumberFormat="1" applyFont="1" applyFill="1" applyBorder="1" applyAlignment="1" applyProtection="1">
      <alignment horizontal="left" wrapText="1"/>
    </xf>
    <xf numFmtId="174" fontId="42" fillId="0" borderId="33" xfId="113" applyNumberFormat="1" applyFont="1" applyFill="1" applyBorder="1" applyAlignment="1" applyProtection="1">
      <alignment horizontal="left" wrapText="1"/>
    </xf>
    <xf numFmtId="176" fontId="43" fillId="0" borderId="31" xfId="113" applyNumberFormat="1" applyFont="1" applyFill="1" applyBorder="1" applyAlignment="1" applyProtection="1">
      <alignment horizontal="right" vertical="center"/>
    </xf>
    <xf numFmtId="176" fontId="43" fillId="0" borderId="32" xfId="113" applyNumberFormat="1" applyFont="1" applyFill="1" applyBorder="1" applyAlignment="1" applyProtection="1">
      <alignment horizontal="right" vertical="center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" fontId="20" fillId="0" borderId="0" xfId="110" applyNumberFormat="1" applyFont="1" applyFill="1" applyAlignment="1" applyProtection="1">
      <alignment horizontal="centerContinuous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29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7"/>
  <sheetViews>
    <sheetView showZeros="0" tabSelected="1" showOutlineSymbols="0" view="pageBreakPreview" topLeftCell="B1" zoomScale="70" zoomScaleNormal="100" zoomScaleSheetLayoutView="70" workbookViewId="0">
      <selection activeCell="G7" sqref="G7"/>
    </sheetView>
  </sheetViews>
  <sheetFormatPr defaultColWidth="13.5703125" defaultRowHeight="15" x14ac:dyDescent="0.2"/>
  <cols>
    <col min="1" max="1" width="14.42578125" style="23" hidden="1" customWidth="1"/>
    <col min="2" max="2" width="11.28515625" style="2" customWidth="1"/>
    <col min="3" max="3" width="47.28515625" style="1" customWidth="1"/>
    <col min="4" max="4" width="16.42578125" style="24" customWidth="1"/>
    <col min="5" max="5" width="8.7109375" style="1" customWidth="1"/>
    <col min="6" max="6" width="15.140625" style="25" customWidth="1"/>
    <col min="7" max="7" width="15.140625" style="23" customWidth="1"/>
    <col min="8" max="8" width="21.5703125" style="23" customWidth="1"/>
    <col min="9" max="9" width="16.5703125" style="1" customWidth="1"/>
    <col min="10" max="10" width="48.28515625" style="1" customWidth="1"/>
    <col min="11" max="16384" width="13.5703125" style="1"/>
  </cols>
  <sheetData>
    <row r="1" spans="1:10" ht="15.75" x14ac:dyDescent="0.2">
      <c r="A1" s="48"/>
      <c r="B1" s="49" t="s">
        <v>2</v>
      </c>
      <c r="C1" s="50"/>
      <c r="D1" s="50"/>
      <c r="E1" s="50"/>
      <c r="F1" s="51"/>
      <c r="G1" s="48"/>
      <c r="H1" s="50"/>
    </row>
    <row r="2" spans="1:10" x14ac:dyDescent="0.2">
      <c r="A2" s="52"/>
      <c r="B2" s="104" t="s">
        <v>147</v>
      </c>
      <c r="C2" s="53"/>
      <c r="D2" s="53"/>
      <c r="E2" s="53"/>
      <c r="F2" s="54"/>
      <c r="G2" s="52"/>
      <c r="H2" s="53"/>
    </row>
    <row r="3" spans="1:10" x14ac:dyDescent="0.2">
      <c r="A3" s="55"/>
      <c r="B3" s="56" t="s">
        <v>1</v>
      </c>
      <c r="C3" s="57"/>
      <c r="D3" s="57"/>
      <c r="E3" s="57"/>
      <c r="F3" s="58"/>
      <c r="G3" s="59"/>
      <c r="H3" s="60"/>
    </row>
    <row r="4" spans="1:10" x14ac:dyDescent="0.2">
      <c r="A4" s="61" t="s">
        <v>3</v>
      </c>
      <c r="B4" s="62" t="s">
        <v>4</v>
      </c>
      <c r="C4" s="63" t="s">
        <v>5</v>
      </c>
      <c r="D4" s="64" t="s">
        <v>6</v>
      </c>
      <c r="E4" s="65" t="s">
        <v>7</v>
      </c>
      <c r="F4" s="66" t="s">
        <v>8</v>
      </c>
      <c r="G4" s="67" t="s">
        <v>9</v>
      </c>
      <c r="H4" s="65" t="s">
        <v>10</v>
      </c>
    </row>
    <row r="5" spans="1:10" ht="15.75" thickBot="1" x14ac:dyDescent="0.25">
      <c r="A5" s="68"/>
      <c r="B5" s="69"/>
      <c r="C5" s="70"/>
      <c r="D5" s="71" t="s">
        <v>11</v>
      </c>
      <c r="E5" s="72"/>
      <c r="F5" s="73" t="s">
        <v>12</v>
      </c>
      <c r="G5" s="74"/>
      <c r="H5" s="75"/>
    </row>
    <row r="6" spans="1:10" s="27" customFormat="1" ht="36" customHeight="1" thickTop="1" thickBot="1" x14ac:dyDescent="0.3">
      <c r="A6" s="76" t="s">
        <v>16</v>
      </c>
      <c r="B6" s="94" t="s">
        <v>25</v>
      </c>
      <c r="C6" s="95"/>
      <c r="D6" s="95"/>
      <c r="E6" s="95"/>
      <c r="F6" s="95"/>
      <c r="G6" s="95"/>
      <c r="H6" s="96"/>
    </row>
    <row r="7" spans="1:10" ht="20.100000000000001" customHeight="1" x14ac:dyDescent="0.2">
      <c r="A7" s="5" t="s">
        <v>14</v>
      </c>
      <c r="B7" s="6" t="s">
        <v>26</v>
      </c>
      <c r="C7" s="30" t="s">
        <v>27</v>
      </c>
      <c r="D7" s="7" t="s">
        <v>22</v>
      </c>
      <c r="E7" s="8" t="s">
        <v>28</v>
      </c>
      <c r="F7" s="43">
        <v>1</v>
      </c>
      <c r="G7" s="10"/>
      <c r="H7" s="11">
        <f>ROUND(G7*F7,2)</f>
        <v>0</v>
      </c>
      <c r="I7" s="12"/>
      <c r="J7" s="13"/>
    </row>
    <row r="8" spans="1:10" ht="20.100000000000001" customHeight="1" thickBot="1" x14ac:dyDescent="0.25">
      <c r="A8" s="5" t="s">
        <v>14</v>
      </c>
      <c r="B8" s="6"/>
      <c r="C8" s="30"/>
      <c r="D8" s="7"/>
      <c r="E8" s="8"/>
      <c r="F8" s="9"/>
      <c r="G8" s="11"/>
      <c r="H8" s="11">
        <f>ROUND(G8*F8,2)</f>
        <v>0</v>
      </c>
      <c r="I8" s="12"/>
      <c r="J8" s="13"/>
    </row>
    <row r="9" spans="1:10" s="27" customFormat="1" ht="36" customHeight="1" thickBot="1" x14ac:dyDescent="0.25">
      <c r="A9" s="77"/>
      <c r="B9" s="97" t="s">
        <v>24</v>
      </c>
      <c r="C9" s="98"/>
      <c r="D9" s="98"/>
      <c r="E9" s="98"/>
      <c r="F9" s="98"/>
      <c r="G9" s="98"/>
      <c r="H9" s="78">
        <f>SUM(H7:H8)</f>
        <v>0</v>
      </c>
    </row>
    <row r="10" spans="1:10" s="27" customFormat="1" ht="36" customHeight="1" thickBot="1" x14ac:dyDescent="0.3">
      <c r="A10" s="76" t="s">
        <v>16</v>
      </c>
      <c r="B10" s="94" t="s">
        <v>29</v>
      </c>
      <c r="C10" s="95"/>
      <c r="D10" s="95"/>
      <c r="E10" s="95"/>
      <c r="F10" s="95"/>
      <c r="G10" s="95"/>
      <c r="H10" s="96"/>
    </row>
    <row r="11" spans="1:10" ht="20.100000000000001" customHeight="1" x14ac:dyDescent="0.2">
      <c r="A11" s="5" t="s">
        <v>14</v>
      </c>
      <c r="B11" s="79" t="s">
        <v>30</v>
      </c>
      <c r="C11" s="80" t="s">
        <v>31</v>
      </c>
      <c r="D11" s="81" t="s">
        <v>32</v>
      </c>
      <c r="E11" s="82"/>
      <c r="F11" s="83"/>
      <c r="G11" s="11"/>
      <c r="H11" s="11">
        <f>ROUND(G11*F11,2)</f>
        <v>0</v>
      </c>
      <c r="I11" s="12"/>
      <c r="J11" s="13"/>
    </row>
    <row r="12" spans="1:10" ht="20.100000000000001" customHeight="1" x14ac:dyDescent="0.2">
      <c r="A12" s="5"/>
      <c r="B12" s="84" t="s">
        <v>33</v>
      </c>
      <c r="C12" s="85" t="s">
        <v>103</v>
      </c>
      <c r="D12" s="86"/>
      <c r="E12" s="82"/>
      <c r="F12" s="83"/>
      <c r="G12" s="11"/>
      <c r="H12" s="11">
        <f t="shared" ref="H12:H59" si="0">ROUND(G12*F12,2)</f>
        <v>0</v>
      </c>
      <c r="I12" s="12"/>
      <c r="J12" s="13"/>
    </row>
    <row r="13" spans="1:10" ht="19.5" customHeight="1" x14ac:dyDescent="0.2">
      <c r="A13" s="5"/>
      <c r="B13" s="87" t="s">
        <v>34</v>
      </c>
      <c r="C13" s="85" t="s">
        <v>104</v>
      </c>
      <c r="D13" s="86"/>
      <c r="E13" s="82" t="s">
        <v>35</v>
      </c>
      <c r="F13" s="88">
        <v>277.60000000000002</v>
      </c>
      <c r="G13" s="10"/>
      <c r="H13" s="11">
        <f t="shared" si="0"/>
        <v>0</v>
      </c>
      <c r="I13" s="12"/>
      <c r="J13" s="13"/>
    </row>
    <row r="14" spans="1:10" ht="20.100000000000001" customHeight="1" x14ac:dyDescent="0.2">
      <c r="A14" s="5"/>
      <c r="B14" s="87" t="s">
        <v>36</v>
      </c>
      <c r="C14" s="85" t="s">
        <v>105</v>
      </c>
      <c r="D14" s="86"/>
      <c r="E14" s="82" t="s">
        <v>35</v>
      </c>
      <c r="F14" s="88">
        <v>277.60000000000002</v>
      </c>
      <c r="G14" s="10"/>
      <c r="H14" s="11">
        <f t="shared" si="0"/>
        <v>0</v>
      </c>
      <c r="I14" s="12"/>
      <c r="J14" s="13"/>
    </row>
    <row r="15" spans="1:10" ht="20.100000000000001" customHeight="1" x14ac:dyDescent="0.2">
      <c r="A15" s="5"/>
      <c r="B15" s="79"/>
      <c r="C15" s="85"/>
      <c r="D15" s="86"/>
      <c r="E15" s="82"/>
      <c r="F15" s="88"/>
      <c r="G15" s="11"/>
      <c r="H15" s="11">
        <f t="shared" si="0"/>
        <v>0</v>
      </c>
      <c r="I15" s="12"/>
      <c r="J15" s="13"/>
    </row>
    <row r="16" spans="1:10" ht="20.100000000000001" customHeight="1" x14ac:dyDescent="0.2">
      <c r="A16" s="5"/>
      <c r="B16" s="84" t="s">
        <v>42</v>
      </c>
      <c r="C16" s="85" t="s">
        <v>136</v>
      </c>
      <c r="D16" s="86"/>
      <c r="E16" s="82"/>
      <c r="F16" s="83"/>
      <c r="G16" s="11"/>
      <c r="H16" s="11">
        <f t="shared" si="0"/>
        <v>0</v>
      </c>
      <c r="I16" s="12"/>
      <c r="J16" s="13"/>
    </row>
    <row r="17" spans="1:10" ht="20.100000000000001" customHeight="1" x14ac:dyDescent="0.2">
      <c r="A17" s="5"/>
      <c r="B17" s="87" t="s">
        <v>34</v>
      </c>
      <c r="C17" s="85" t="s">
        <v>81</v>
      </c>
      <c r="D17" s="86"/>
      <c r="E17" s="82" t="s">
        <v>35</v>
      </c>
      <c r="F17" s="88">
        <v>101.7</v>
      </c>
      <c r="G17" s="10"/>
      <c r="H17" s="11">
        <f t="shared" si="0"/>
        <v>0</v>
      </c>
      <c r="I17" s="12"/>
      <c r="J17" s="13"/>
    </row>
    <row r="18" spans="1:10" ht="20.100000000000001" customHeight="1" x14ac:dyDescent="0.2">
      <c r="A18" s="5"/>
      <c r="B18" s="87" t="s">
        <v>36</v>
      </c>
      <c r="C18" s="85" t="s">
        <v>82</v>
      </c>
      <c r="D18" s="86"/>
      <c r="E18" s="82" t="s">
        <v>35</v>
      </c>
      <c r="F18" s="88">
        <v>101.7</v>
      </c>
      <c r="G18" s="10"/>
      <c r="H18" s="11">
        <f t="shared" si="0"/>
        <v>0</v>
      </c>
      <c r="I18" s="12"/>
      <c r="J18" s="13"/>
    </row>
    <row r="19" spans="1:10" ht="20.100000000000001" customHeight="1" x14ac:dyDescent="0.2">
      <c r="A19" s="5"/>
      <c r="B19" s="79"/>
      <c r="C19" s="85"/>
      <c r="D19" s="86"/>
      <c r="E19" s="82"/>
      <c r="F19" s="88"/>
      <c r="G19" s="11"/>
      <c r="H19" s="11">
        <f t="shared" si="0"/>
        <v>0</v>
      </c>
      <c r="I19" s="12"/>
      <c r="J19" s="13"/>
    </row>
    <row r="20" spans="1:10" ht="20.100000000000001" customHeight="1" x14ac:dyDescent="0.2">
      <c r="A20" s="5"/>
      <c r="B20" s="84" t="s">
        <v>43</v>
      </c>
      <c r="C20" s="85" t="s">
        <v>137</v>
      </c>
      <c r="D20" s="86"/>
      <c r="E20" s="82"/>
      <c r="F20" s="83"/>
      <c r="G20" s="11"/>
      <c r="H20" s="11">
        <f t="shared" si="0"/>
        <v>0</v>
      </c>
      <c r="I20" s="12"/>
      <c r="J20" s="13"/>
    </row>
    <row r="21" spans="1:10" ht="20.100000000000001" customHeight="1" x14ac:dyDescent="0.2">
      <c r="A21" s="5"/>
      <c r="B21" s="87" t="s">
        <v>34</v>
      </c>
      <c r="C21" s="85" t="s">
        <v>104</v>
      </c>
      <c r="D21" s="86"/>
      <c r="E21" s="82" t="s">
        <v>35</v>
      </c>
      <c r="F21" s="88">
        <v>250</v>
      </c>
      <c r="G21" s="10"/>
      <c r="H21" s="11">
        <f t="shared" si="0"/>
        <v>0</v>
      </c>
      <c r="I21" s="12"/>
      <c r="J21" s="13"/>
    </row>
    <row r="22" spans="1:10" ht="20.100000000000001" customHeight="1" x14ac:dyDescent="0.2">
      <c r="A22" s="5"/>
      <c r="B22" s="87" t="s">
        <v>36</v>
      </c>
      <c r="C22" s="85" t="s">
        <v>105</v>
      </c>
      <c r="D22" s="86"/>
      <c r="E22" s="82" t="s">
        <v>35</v>
      </c>
      <c r="F22" s="88">
        <v>250</v>
      </c>
      <c r="G22" s="10"/>
      <c r="H22" s="11">
        <f t="shared" si="0"/>
        <v>0</v>
      </c>
      <c r="I22" s="12"/>
      <c r="J22" s="13"/>
    </row>
    <row r="23" spans="1:10" ht="20.100000000000001" customHeight="1" x14ac:dyDescent="0.2">
      <c r="A23" s="5"/>
      <c r="B23" s="79"/>
      <c r="C23" s="85"/>
      <c r="D23" s="86"/>
      <c r="E23" s="82"/>
      <c r="F23" s="88"/>
      <c r="G23" s="11"/>
      <c r="H23" s="11">
        <f t="shared" si="0"/>
        <v>0</v>
      </c>
      <c r="I23" s="12"/>
      <c r="J23" s="13"/>
    </row>
    <row r="24" spans="1:10" ht="20.100000000000001" customHeight="1" x14ac:dyDescent="0.2">
      <c r="A24" s="5"/>
      <c r="B24" s="84" t="s">
        <v>44</v>
      </c>
      <c r="C24" s="85" t="s">
        <v>138</v>
      </c>
      <c r="D24" s="86"/>
      <c r="E24" s="82"/>
      <c r="F24" s="83"/>
      <c r="G24" s="11"/>
      <c r="H24" s="11">
        <f t="shared" si="0"/>
        <v>0</v>
      </c>
      <c r="I24" s="12"/>
      <c r="J24" s="13"/>
    </row>
    <row r="25" spans="1:10" ht="20.100000000000001" customHeight="1" x14ac:dyDescent="0.2">
      <c r="A25" s="5"/>
      <c r="B25" s="87" t="s">
        <v>34</v>
      </c>
      <c r="C25" s="85" t="s">
        <v>106</v>
      </c>
      <c r="D25" s="86"/>
      <c r="E25" s="82" t="s">
        <v>35</v>
      </c>
      <c r="F25" s="88">
        <v>224</v>
      </c>
      <c r="G25" s="10"/>
      <c r="H25" s="11">
        <f t="shared" si="0"/>
        <v>0</v>
      </c>
      <c r="I25" s="12"/>
      <c r="J25" s="13"/>
    </row>
    <row r="26" spans="1:10" ht="20.100000000000001" customHeight="1" x14ac:dyDescent="0.2">
      <c r="A26" s="5"/>
      <c r="B26" s="87" t="s">
        <v>36</v>
      </c>
      <c r="C26" s="85" t="s">
        <v>107</v>
      </c>
      <c r="D26" s="86"/>
      <c r="E26" s="82" t="s">
        <v>35</v>
      </c>
      <c r="F26" s="88">
        <v>224</v>
      </c>
      <c r="G26" s="10"/>
      <c r="H26" s="11">
        <f t="shared" si="0"/>
        <v>0</v>
      </c>
      <c r="I26" s="12"/>
      <c r="J26" s="13"/>
    </row>
    <row r="27" spans="1:10" ht="20.100000000000001" customHeight="1" x14ac:dyDescent="0.2">
      <c r="A27" s="5"/>
      <c r="B27" s="79"/>
      <c r="C27" s="85"/>
      <c r="D27" s="86"/>
      <c r="E27" s="82"/>
      <c r="F27" s="88"/>
      <c r="G27" s="11"/>
      <c r="H27" s="11">
        <f t="shared" si="0"/>
        <v>0</v>
      </c>
      <c r="I27" s="12"/>
      <c r="J27" s="13"/>
    </row>
    <row r="28" spans="1:10" ht="20.100000000000001" customHeight="1" x14ac:dyDescent="0.2">
      <c r="A28" s="5"/>
      <c r="B28" s="79" t="s">
        <v>37</v>
      </c>
      <c r="C28" s="80" t="s">
        <v>38</v>
      </c>
      <c r="D28" s="86" t="s">
        <v>139</v>
      </c>
      <c r="E28" s="82"/>
      <c r="F28" s="89"/>
      <c r="G28" s="11"/>
      <c r="H28" s="11">
        <f t="shared" si="0"/>
        <v>0</v>
      </c>
      <c r="I28" s="12"/>
      <c r="J28" s="13"/>
    </row>
    <row r="29" spans="1:10" ht="20.100000000000001" customHeight="1" x14ac:dyDescent="0.2">
      <c r="A29" s="5"/>
      <c r="B29" s="84" t="s">
        <v>33</v>
      </c>
      <c r="C29" s="85" t="s">
        <v>103</v>
      </c>
      <c r="D29" s="86"/>
      <c r="E29" s="82"/>
      <c r="F29" s="83"/>
      <c r="G29" s="11"/>
      <c r="H29" s="11">
        <f t="shared" si="0"/>
        <v>0</v>
      </c>
      <c r="I29" s="12"/>
      <c r="J29" s="13"/>
    </row>
    <row r="30" spans="1:10" ht="20.100000000000001" customHeight="1" x14ac:dyDescent="0.2">
      <c r="A30" s="5"/>
      <c r="B30" s="87" t="s">
        <v>34</v>
      </c>
      <c r="C30" s="85" t="s">
        <v>104</v>
      </c>
      <c r="D30" s="86"/>
      <c r="E30" s="82" t="s">
        <v>35</v>
      </c>
      <c r="F30" s="88">
        <v>277.60000000000002</v>
      </c>
      <c r="G30" s="10"/>
      <c r="H30" s="11">
        <f t="shared" si="0"/>
        <v>0</v>
      </c>
      <c r="I30" s="12"/>
      <c r="J30" s="13"/>
    </row>
    <row r="31" spans="1:10" ht="20.100000000000001" customHeight="1" x14ac:dyDescent="0.2">
      <c r="A31" s="5"/>
      <c r="B31" s="87" t="s">
        <v>36</v>
      </c>
      <c r="C31" s="85" t="s">
        <v>108</v>
      </c>
      <c r="D31" s="86"/>
      <c r="E31" s="82" t="s">
        <v>35</v>
      </c>
      <c r="F31" s="88">
        <v>277.60000000000002</v>
      </c>
      <c r="G31" s="10"/>
      <c r="H31" s="11">
        <f t="shared" si="0"/>
        <v>0</v>
      </c>
      <c r="I31" s="12"/>
      <c r="J31" s="13"/>
    </row>
    <row r="32" spans="1:10" ht="20.100000000000001" customHeight="1" x14ac:dyDescent="0.2">
      <c r="A32" s="5"/>
      <c r="B32" s="87" t="s">
        <v>39</v>
      </c>
      <c r="C32" s="85" t="s">
        <v>105</v>
      </c>
      <c r="D32" s="86"/>
      <c r="E32" s="82" t="s">
        <v>35</v>
      </c>
      <c r="F32" s="88">
        <v>277.60000000000002</v>
      </c>
      <c r="G32" s="10"/>
      <c r="H32" s="11">
        <f t="shared" si="0"/>
        <v>0</v>
      </c>
      <c r="I32" s="12"/>
      <c r="J32" s="13"/>
    </row>
    <row r="33" spans="1:10" ht="20.100000000000001" customHeight="1" x14ac:dyDescent="0.2">
      <c r="A33" s="5"/>
      <c r="B33" s="79"/>
      <c r="C33" s="85"/>
      <c r="D33" s="86"/>
      <c r="E33" s="82"/>
      <c r="F33" s="88"/>
      <c r="G33" s="11"/>
      <c r="H33" s="11">
        <f t="shared" si="0"/>
        <v>0</v>
      </c>
      <c r="I33" s="12"/>
      <c r="J33" s="13"/>
    </row>
    <row r="34" spans="1:10" ht="20.100000000000001" customHeight="1" x14ac:dyDescent="0.2">
      <c r="A34" s="5"/>
      <c r="B34" s="84" t="s">
        <v>42</v>
      </c>
      <c r="C34" s="85" t="s">
        <v>136</v>
      </c>
      <c r="D34" s="86"/>
      <c r="E34" s="82"/>
      <c r="F34" s="83"/>
      <c r="G34" s="11"/>
      <c r="H34" s="11">
        <f t="shared" si="0"/>
        <v>0</v>
      </c>
      <c r="I34" s="12"/>
      <c r="J34" s="13"/>
    </row>
    <row r="35" spans="1:10" ht="19.5" customHeight="1" x14ac:dyDescent="0.2">
      <c r="A35" s="5"/>
      <c r="B35" s="87" t="s">
        <v>34</v>
      </c>
      <c r="C35" s="85" t="s">
        <v>85</v>
      </c>
      <c r="D35" s="86"/>
      <c r="E35" s="82" t="s">
        <v>35</v>
      </c>
      <c r="F35" s="88">
        <v>101.7</v>
      </c>
      <c r="G35" s="10"/>
      <c r="H35" s="11">
        <f t="shared" ref="H35:H39" si="1">ROUND(G35*F35,2)</f>
        <v>0</v>
      </c>
      <c r="I35" s="12"/>
      <c r="J35" s="13"/>
    </row>
    <row r="36" spans="1:10" ht="20.100000000000001" customHeight="1" x14ac:dyDescent="0.2">
      <c r="A36" s="5"/>
      <c r="B36" s="87" t="s">
        <v>36</v>
      </c>
      <c r="C36" s="85" t="s">
        <v>81</v>
      </c>
      <c r="D36" s="86"/>
      <c r="E36" s="82" t="s">
        <v>35</v>
      </c>
      <c r="F36" s="88">
        <v>101.7</v>
      </c>
      <c r="G36" s="10"/>
      <c r="H36" s="11">
        <f t="shared" si="1"/>
        <v>0</v>
      </c>
      <c r="I36" s="12"/>
      <c r="J36" s="13"/>
    </row>
    <row r="37" spans="1:10" ht="20.100000000000001" customHeight="1" x14ac:dyDescent="0.2">
      <c r="A37" s="5"/>
      <c r="B37" s="87" t="s">
        <v>39</v>
      </c>
      <c r="C37" s="85" t="s">
        <v>86</v>
      </c>
      <c r="D37" s="86"/>
      <c r="E37" s="82" t="s">
        <v>35</v>
      </c>
      <c r="F37" s="88">
        <v>101.7</v>
      </c>
      <c r="G37" s="10"/>
      <c r="H37" s="11">
        <f t="shared" si="1"/>
        <v>0</v>
      </c>
      <c r="I37" s="12"/>
      <c r="J37" s="13"/>
    </row>
    <row r="38" spans="1:10" ht="20.100000000000001" customHeight="1" x14ac:dyDescent="0.2">
      <c r="A38" s="5"/>
      <c r="B38" s="87" t="s">
        <v>83</v>
      </c>
      <c r="C38" s="85" t="s">
        <v>143</v>
      </c>
      <c r="D38" s="86"/>
      <c r="E38" s="82" t="s">
        <v>35</v>
      </c>
      <c r="F38" s="88">
        <v>101.7</v>
      </c>
      <c r="G38" s="10"/>
      <c r="H38" s="11">
        <f t="shared" si="1"/>
        <v>0</v>
      </c>
      <c r="I38" s="12"/>
      <c r="J38" s="13"/>
    </row>
    <row r="39" spans="1:10" ht="20.100000000000001" customHeight="1" x14ac:dyDescent="0.2">
      <c r="A39" s="5"/>
      <c r="B39" s="87" t="s">
        <v>84</v>
      </c>
      <c r="C39" s="85" t="s">
        <v>82</v>
      </c>
      <c r="D39" s="86"/>
      <c r="E39" s="82" t="s">
        <v>35</v>
      </c>
      <c r="F39" s="88">
        <v>101.7</v>
      </c>
      <c r="G39" s="10"/>
      <c r="H39" s="11">
        <f t="shared" si="1"/>
        <v>0</v>
      </c>
      <c r="I39" s="12"/>
      <c r="J39" s="13"/>
    </row>
    <row r="40" spans="1:10" ht="20.100000000000001" customHeight="1" x14ac:dyDescent="0.2">
      <c r="A40" s="5"/>
      <c r="B40" s="79"/>
      <c r="C40" s="85"/>
      <c r="D40" s="86"/>
      <c r="E40" s="82"/>
      <c r="F40" s="88"/>
      <c r="G40" s="11"/>
      <c r="H40" s="11">
        <f t="shared" si="0"/>
        <v>0</v>
      </c>
      <c r="I40" s="12"/>
      <c r="J40" s="13"/>
    </row>
    <row r="41" spans="1:10" ht="20.100000000000001" customHeight="1" x14ac:dyDescent="0.2">
      <c r="A41" s="5"/>
      <c r="B41" s="84" t="s">
        <v>43</v>
      </c>
      <c r="C41" s="85" t="s">
        <v>137</v>
      </c>
      <c r="D41" s="86"/>
      <c r="E41" s="82"/>
      <c r="F41" s="83"/>
      <c r="G41" s="11"/>
      <c r="H41" s="11">
        <f t="shared" si="0"/>
        <v>0</v>
      </c>
      <c r="I41" s="12"/>
      <c r="J41" s="13"/>
    </row>
    <row r="42" spans="1:10" ht="19.5" customHeight="1" x14ac:dyDescent="0.2">
      <c r="A42" s="5"/>
      <c r="B42" s="87" t="s">
        <v>34</v>
      </c>
      <c r="C42" s="85" t="s">
        <v>109</v>
      </c>
      <c r="D42" s="86"/>
      <c r="E42" s="82" t="s">
        <v>35</v>
      </c>
      <c r="F42" s="88">
        <v>250</v>
      </c>
      <c r="G42" s="10"/>
      <c r="H42" s="11">
        <f t="shared" si="0"/>
        <v>0</v>
      </c>
      <c r="I42" s="12"/>
      <c r="J42" s="13"/>
    </row>
    <row r="43" spans="1:10" ht="20.100000000000001" customHeight="1" x14ac:dyDescent="0.2">
      <c r="A43" s="5"/>
      <c r="B43" s="87" t="s">
        <v>36</v>
      </c>
      <c r="C43" s="85" t="s">
        <v>104</v>
      </c>
      <c r="D43" s="86"/>
      <c r="E43" s="82" t="s">
        <v>35</v>
      </c>
      <c r="F43" s="88">
        <v>250</v>
      </c>
      <c r="G43" s="10"/>
      <c r="H43" s="11">
        <f t="shared" si="0"/>
        <v>0</v>
      </c>
      <c r="I43" s="12"/>
      <c r="J43" s="13"/>
    </row>
    <row r="44" spans="1:10" ht="20.100000000000001" customHeight="1" x14ac:dyDescent="0.2">
      <c r="A44" s="5"/>
      <c r="B44" s="87" t="s">
        <v>39</v>
      </c>
      <c r="C44" s="85" t="s">
        <v>108</v>
      </c>
      <c r="D44" s="86"/>
      <c r="E44" s="82" t="s">
        <v>35</v>
      </c>
      <c r="F44" s="88">
        <v>250</v>
      </c>
      <c r="G44" s="10"/>
      <c r="H44" s="11">
        <f t="shared" si="0"/>
        <v>0</v>
      </c>
      <c r="I44" s="12"/>
      <c r="J44" s="13"/>
    </row>
    <row r="45" spans="1:10" ht="20.100000000000001" customHeight="1" x14ac:dyDescent="0.2">
      <c r="A45" s="5"/>
      <c r="B45" s="87" t="s">
        <v>83</v>
      </c>
      <c r="C45" s="85" t="s">
        <v>144</v>
      </c>
      <c r="D45" s="86"/>
      <c r="E45" s="82" t="s">
        <v>35</v>
      </c>
      <c r="F45" s="88">
        <v>250</v>
      </c>
      <c r="G45" s="10"/>
      <c r="H45" s="11">
        <f t="shared" si="0"/>
        <v>0</v>
      </c>
      <c r="I45" s="12"/>
      <c r="J45" s="13"/>
    </row>
    <row r="46" spans="1:10" ht="20.100000000000001" customHeight="1" x14ac:dyDescent="0.2">
      <c r="A46" s="5"/>
      <c r="B46" s="87" t="s">
        <v>84</v>
      </c>
      <c r="C46" s="85" t="s">
        <v>105</v>
      </c>
      <c r="D46" s="86"/>
      <c r="E46" s="82" t="s">
        <v>35</v>
      </c>
      <c r="F46" s="88">
        <v>250</v>
      </c>
      <c r="G46" s="10"/>
      <c r="H46" s="11">
        <f t="shared" si="0"/>
        <v>0</v>
      </c>
      <c r="I46" s="12"/>
      <c r="J46" s="13"/>
    </row>
    <row r="47" spans="1:10" ht="20.100000000000001" customHeight="1" x14ac:dyDescent="0.2">
      <c r="A47" s="5"/>
      <c r="B47" s="79"/>
      <c r="C47" s="85"/>
      <c r="D47" s="86"/>
      <c r="E47" s="82"/>
      <c r="F47" s="88"/>
      <c r="G47" s="11"/>
      <c r="H47" s="11">
        <f t="shared" si="0"/>
        <v>0</v>
      </c>
      <c r="I47" s="12"/>
      <c r="J47" s="13"/>
    </row>
    <row r="48" spans="1:10" ht="20.100000000000001" customHeight="1" x14ac:dyDescent="0.2">
      <c r="A48" s="5"/>
      <c r="B48" s="84" t="s">
        <v>44</v>
      </c>
      <c r="C48" s="85" t="s">
        <v>138</v>
      </c>
      <c r="D48" s="86"/>
      <c r="E48" s="82"/>
      <c r="F48" s="83"/>
      <c r="G48" s="11"/>
      <c r="H48" s="11">
        <f t="shared" si="0"/>
        <v>0</v>
      </c>
      <c r="I48" s="12"/>
      <c r="J48" s="13"/>
    </row>
    <row r="49" spans="1:10" ht="19.5" customHeight="1" x14ac:dyDescent="0.2">
      <c r="A49" s="5"/>
      <c r="B49" s="87" t="s">
        <v>34</v>
      </c>
      <c r="C49" s="85" t="s">
        <v>110</v>
      </c>
      <c r="D49" s="86"/>
      <c r="E49" s="82" t="s">
        <v>35</v>
      </c>
      <c r="F49" s="88">
        <v>224</v>
      </c>
      <c r="G49" s="10"/>
      <c r="H49" s="11">
        <f t="shared" si="0"/>
        <v>0</v>
      </c>
      <c r="I49" s="12"/>
      <c r="J49" s="13"/>
    </row>
    <row r="50" spans="1:10" ht="20.100000000000001" customHeight="1" x14ac:dyDescent="0.2">
      <c r="A50" s="5"/>
      <c r="B50" s="87" t="s">
        <v>36</v>
      </c>
      <c r="C50" s="85" t="s">
        <v>106</v>
      </c>
      <c r="D50" s="86"/>
      <c r="E50" s="82" t="s">
        <v>35</v>
      </c>
      <c r="F50" s="88">
        <v>224</v>
      </c>
      <c r="G50" s="10"/>
      <c r="H50" s="11">
        <f t="shared" si="0"/>
        <v>0</v>
      </c>
      <c r="I50" s="12"/>
      <c r="J50" s="13"/>
    </row>
    <row r="51" spans="1:10" ht="20.100000000000001" customHeight="1" x14ac:dyDescent="0.2">
      <c r="A51" s="5"/>
      <c r="B51" s="87" t="s">
        <v>39</v>
      </c>
      <c r="C51" s="85" t="s">
        <v>111</v>
      </c>
      <c r="D51" s="86"/>
      <c r="E51" s="82" t="s">
        <v>35</v>
      </c>
      <c r="F51" s="88">
        <v>224</v>
      </c>
      <c r="G51" s="10"/>
      <c r="H51" s="11">
        <f t="shared" si="0"/>
        <v>0</v>
      </c>
      <c r="I51" s="12"/>
      <c r="J51" s="13"/>
    </row>
    <row r="52" spans="1:10" ht="20.100000000000001" customHeight="1" x14ac:dyDescent="0.2">
      <c r="A52" s="5"/>
      <c r="B52" s="87" t="s">
        <v>83</v>
      </c>
      <c r="C52" s="85" t="s">
        <v>145</v>
      </c>
      <c r="D52" s="86"/>
      <c r="E52" s="82" t="s">
        <v>35</v>
      </c>
      <c r="F52" s="88">
        <v>224</v>
      </c>
      <c r="G52" s="10"/>
      <c r="H52" s="11">
        <f t="shared" si="0"/>
        <v>0</v>
      </c>
      <c r="I52" s="12"/>
      <c r="J52" s="13"/>
    </row>
    <row r="53" spans="1:10" ht="20.100000000000001" customHeight="1" x14ac:dyDescent="0.2">
      <c r="A53" s="5"/>
      <c r="B53" s="87" t="s">
        <v>84</v>
      </c>
      <c r="C53" s="85" t="s">
        <v>107</v>
      </c>
      <c r="D53" s="86"/>
      <c r="E53" s="82" t="s">
        <v>35</v>
      </c>
      <c r="F53" s="88">
        <v>224</v>
      </c>
      <c r="G53" s="10"/>
      <c r="H53" s="11">
        <f t="shared" si="0"/>
        <v>0</v>
      </c>
      <c r="I53" s="12"/>
      <c r="J53" s="13"/>
    </row>
    <row r="54" spans="1:10" s="27" customFormat="1" ht="20.100000000000001" customHeight="1" x14ac:dyDescent="0.2">
      <c r="A54" s="77"/>
      <c r="B54" s="79"/>
      <c r="C54" s="85"/>
      <c r="D54" s="86" t="s">
        <v>13</v>
      </c>
      <c r="E54" s="82"/>
      <c r="F54" s="89"/>
      <c r="G54" s="46"/>
      <c r="H54" s="11">
        <f t="shared" si="0"/>
        <v>0</v>
      </c>
      <c r="I54" s="45"/>
    </row>
    <row r="55" spans="1:10" s="27" customFormat="1" ht="20.100000000000001" customHeight="1" x14ac:dyDescent="0.2">
      <c r="A55" s="77"/>
      <c r="B55" s="79" t="s">
        <v>40</v>
      </c>
      <c r="C55" s="80" t="s">
        <v>98</v>
      </c>
      <c r="D55" s="86" t="s">
        <v>99</v>
      </c>
      <c r="E55" s="82"/>
      <c r="F55" s="89"/>
      <c r="G55" s="46"/>
      <c r="H55" s="11">
        <f t="shared" si="0"/>
        <v>0</v>
      </c>
      <c r="I55" s="45"/>
    </row>
    <row r="56" spans="1:10" s="27" customFormat="1" ht="19.5" customHeight="1" x14ac:dyDescent="0.2">
      <c r="A56" s="77"/>
      <c r="B56" s="84" t="s">
        <v>33</v>
      </c>
      <c r="C56" s="85" t="s">
        <v>114</v>
      </c>
      <c r="D56" s="86"/>
      <c r="E56" s="82" t="s">
        <v>0</v>
      </c>
      <c r="F56" s="88">
        <v>1</v>
      </c>
      <c r="G56" s="44"/>
      <c r="H56" s="11">
        <f t="shared" si="0"/>
        <v>0</v>
      </c>
      <c r="I56" s="45"/>
    </row>
    <row r="57" spans="1:10" s="27" customFormat="1" ht="19.5" customHeight="1" x14ac:dyDescent="0.2">
      <c r="A57" s="77"/>
      <c r="B57" s="84" t="s">
        <v>42</v>
      </c>
      <c r="C57" s="85" t="s">
        <v>115</v>
      </c>
      <c r="D57" s="86"/>
      <c r="E57" s="82" t="s">
        <v>0</v>
      </c>
      <c r="F57" s="88">
        <v>1</v>
      </c>
      <c r="G57" s="44"/>
      <c r="H57" s="11">
        <f t="shared" si="0"/>
        <v>0</v>
      </c>
      <c r="I57" s="45"/>
    </row>
    <row r="58" spans="1:10" s="27" customFormat="1" ht="19.5" customHeight="1" x14ac:dyDescent="0.2">
      <c r="A58" s="77"/>
      <c r="B58" s="84" t="s">
        <v>43</v>
      </c>
      <c r="C58" s="85" t="s">
        <v>116</v>
      </c>
      <c r="D58" s="86"/>
      <c r="E58" s="82" t="s">
        <v>0</v>
      </c>
      <c r="F58" s="88">
        <v>1</v>
      </c>
      <c r="G58" s="44"/>
      <c r="H58" s="11">
        <f t="shared" si="0"/>
        <v>0</v>
      </c>
      <c r="I58" s="45"/>
    </row>
    <row r="59" spans="1:10" s="27" customFormat="1" ht="19.5" customHeight="1" x14ac:dyDescent="0.2">
      <c r="A59" s="77"/>
      <c r="B59" s="84" t="s">
        <v>44</v>
      </c>
      <c r="C59" s="85" t="s">
        <v>117</v>
      </c>
      <c r="D59" s="86"/>
      <c r="E59" s="82" t="s">
        <v>0</v>
      </c>
      <c r="F59" s="88">
        <v>1</v>
      </c>
      <c r="G59" s="44"/>
      <c r="H59" s="11">
        <f t="shared" si="0"/>
        <v>0</v>
      </c>
      <c r="I59" s="45"/>
    </row>
    <row r="60" spans="1:10" s="27" customFormat="1" ht="19.5" customHeight="1" x14ac:dyDescent="0.2">
      <c r="A60" s="77"/>
      <c r="B60" s="84" t="s">
        <v>45</v>
      </c>
      <c r="C60" s="85" t="s">
        <v>146</v>
      </c>
      <c r="D60" s="86"/>
      <c r="E60" s="82" t="s">
        <v>0</v>
      </c>
      <c r="F60" s="88">
        <v>1</v>
      </c>
      <c r="G60" s="44"/>
      <c r="H60" s="11">
        <f t="shared" ref="H60:H114" si="2">ROUND(G60*F60,2)</f>
        <v>0</v>
      </c>
      <c r="I60" s="45"/>
    </row>
    <row r="61" spans="1:10" s="27" customFormat="1" ht="19.5" customHeight="1" x14ac:dyDescent="0.2">
      <c r="A61" s="77"/>
      <c r="B61" s="84" t="s">
        <v>97</v>
      </c>
      <c r="C61" s="85" t="s">
        <v>119</v>
      </c>
      <c r="D61" s="86"/>
      <c r="E61" s="82" t="s">
        <v>0</v>
      </c>
      <c r="F61" s="88">
        <v>1</v>
      </c>
      <c r="G61" s="44"/>
      <c r="H61" s="11">
        <f t="shared" si="2"/>
        <v>0</v>
      </c>
      <c r="I61" s="45"/>
    </row>
    <row r="62" spans="1:10" s="27" customFormat="1" ht="19.5" customHeight="1" x14ac:dyDescent="0.2">
      <c r="A62" s="77"/>
      <c r="B62" s="84" t="s">
        <v>112</v>
      </c>
      <c r="C62" s="85" t="s">
        <v>120</v>
      </c>
      <c r="D62" s="86"/>
      <c r="E62" s="82" t="s">
        <v>0</v>
      </c>
      <c r="F62" s="88">
        <v>1</v>
      </c>
      <c r="G62" s="44"/>
      <c r="H62" s="11">
        <f t="shared" si="2"/>
        <v>0</v>
      </c>
      <c r="I62" s="45"/>
    </row>
    <row r="63" spans="1:10" s="27" customFormat="1" ht="19.5" customHeight="1" x14ac:dyDescent="0.2">
      <c r="A63" s="77"/>
      <c r="B63" s="84" t="s">
        <v>113</v>
      </c>
      <c r="C63" s="85" t="s">
        <v>121</v>
      </c>
      <c r="D63" s="86"/>
      <c r="E63" s="82" t="s">
        <v>0</v>
      </c>
      <c r="F63" s="88">
        <v>1</v>
      </c>
      <c r="G63" s="44"/>
      <c r="H63" s="11">
        <f t="shared" ref="H63:H64" si="3">ROUND(G63*F63,2)</f>
        <v>0</v>
      </c>
      <c r="I63" s="45"/>
    </row>
    <row r="64" spans="1:10" s="27" customFormat="1" ht="19.5" customHeight="1" x14ac:dyDescent="0.2">
      <c r="A64" s="77"/>
      <c r="B64" s="84" t="s">
        <v>34</v>
      </c>
      <c r="C64" s="85" t="s">
        <v>122</v>
      </c>
      <c r="D64" s="86"/>
      <c r="E64" s="82" t="s">
        <v>0</v>
      </c>
      <c r="F64" s="88">
        <v>1</v>
      </c>
      <c r="G64" s="44"/>
      <c r="H64" s="11">
        <f t="shared" si="3"/>
        <v>0</v>
      </c>
      <c r="I64" s="45"/>
    </row>
    <row r="65" spans="1:10" ht="20.100000000000001" customHeight="1" x14ac:dyDescent="0.2">
      <c r="A65" s="5"/>
      <c r="B65" s="79"/>
      <c r="C65" s="85"/>
      <c r="D65" s="86" t="s">
        <v>13</v>
      </c>
      <c r="E65" s="82"/>
      <c r="F65" s="89"/>
      <c r="G65" s="11"/>
      <c r="H65" s="11">
        <f t="shared" si="2"/>
        <v>0</v>
      </c>
      <c r="I65" s="12"/>
      <c r="J65" s="13"/>
    </row>
    <row r="66" spans="1:10" ht="20.100000000000001" customHeight="1" x14ac:dyDescent="0.2">
      <c r="A66" s="5"/>
      <c r="B66" s="79" t="s">
        <v>46</v>
      </c>
      <c r="C66" s="80" t="s">
        <v>41</v>
      </c>
      <c r="D66" s="86" t="s">
        <v>22</v>
      </c>
      <c r="E66" s="82"/>
      <c r="F66" s="89"/>
      <c r="G66" s="11"/>
      <c r="H66" s="11">
        <f t="shared" si="2"/>
        <v>0</v>
      </c>
      <c r="I66" s="12"/>
      <c r="J66" s="13"/>
    </row>
    <row r="67" spans="1:10" ht="20.100000000000001" customHeight="1" x14ac:dyDescent="0.2">
      <c r="A67" s="5"/>
      <c r="B67" s="84" t="s">
        <v>33</v>
      </c>
      <c r="C67" s="85" t="s">
        <v>103</v>
      </c>
      <c r="D67" s="86"/>
      <c r="E67" s="82"/>
      <c r="F67" s="89"/>
      <c r="G67" s="11"/>
      <c r="H67" s="11">
        <f t="shared" si="2"/>
        <v>0</v>
      </c>
      <c r="I67" s="12"/>
      <c r="J67" s="13"/>
    </row>
    <row r="68" spans="1:10" ht="20.100000000000001" customHeight="1" x14ac:dyDescent="0.2">
      <c r="A68" s="5"/>
      <c r="B68" s="87" t="s">
        <v>34</v>
      </c>
      <c r="C68" s="85" t="s">
        <v>123</v>
      </c>
      <c r="D68" s="86"/>
      <c r="E68" s="82" t="s">
        <v>35</v>
      </c>
      <c r="F68" s="89">
        <v>277.60000000000002</v>
      </c>
      <c r="G68" s="10"/>
      <c r="H68" s="11">
        <f t="shared" si="2"/>
        <v>0</v>
      </c>
      <c r="I68" s="12"/>
      <c r="J68" s="13"/>
    </row>
    <row r="69" spans="1:10" ht="20.100000000000001" customHeight="1" x14ac:dyDescent="0.2">
      <c r="A69" s="5"/>
      <c r="B69" s="79"/>
      <c r="C69" s="85"/>
      <c r="D69" s="86"/>
      <c r="E69" s="82"/>
      <c r="F69" s="89"/>
      <c r="G69" s="11"/>
      <c r="H69" s="11">
        <f t="shared" si="2"/>
        <v>0</v>
      </c>
      <c r="I69" s="12"/>
      <c r="J69" s="13"/>
    </row>
    <row r="70" spans="1:10" ht="20.100000000000001" customHeight="1" x14ac:dyDescent="0.2">
      <c r="A70" s="5"/>
      <c r="B70" s="84" t="s">
        <v>42</v>
      </c>
      <c r="C70" s="85" t="s">
        <v>136</v>
      </c>
      <c r="D70" s="86"/>
      <c r="E70" s="82"/>
      <c r="F70" s="89"/>
      <c r="G70" s="11"/>
      <c r="H70" s="11">
        <f t="shared" si="2"/>
        <v>0</v>
      </c>
      <c r="I70" s="12"/>
      <c r="J70" s="13"/>
    </row>
    <row r="71" spans="1:10" ht="20.100000000000001" customHeight="1" x14ac:dyDescent="0.2">
      <c r="A71" s="5"/>
      <c r="B71" s="87" t="s">
        <v>34</v>
      </c>
      <c r="C71" s="85" t="s">
        <v>124</v>
      </c>
      <c r="D71" s="86"/>
      <c r="E71" s="82" t="s">
        <v>35</v>
      </c>
      <c r="F71" s="89">
        <v>101.7</v>
      </c>
      <c r="G71" s="10"/>
      <c r="H71" s="11">
        <f t="shared" si="2"/>
        <v>0</v>
      </c>
      <c r="I71" s="12"/>
      <c r="J71" s="13"/>
    </row>
    <row r="72" spans="1:10" ht="20.100000000000001" customHeight="1" x14ac:dyDescent="0.2">
      <c r="A72" s="5"/>
      <c r="B72" s="87"/>
      <c r="C72" s="85"/>
      <c r="D72" s="86"/>
      <c r="E72" s="82"/>
      <c r="F72" s="89"/>
      <c r="G72" s="11"/>
      <c r="H72" s="11">
        <f t="shared" si="2"/>
        <v>0</v>
      </c>
      <c r="I72" s="12"/>
      <c r="J72" s="13"/>
    </row>
    <row r="73" spans="1:10" ht="20.100000000000001" customHeight="1" x14ac:dyDescent="0.2">
      <c r="A73" s="5"/>
      <c r="B73" s="84" t="s">
        <v>43</v>
      </c>
      <c r="C73" s="85" t="s">
        <v>137</v>
      </c>
      <c r="D73" s="86"/>
      <c r="E73" s="82"/>
      <c r="F73" s="89"/>
      <c r="G73" s="11"/>
      <c r="H73" s="11">
        <f t="shared" si="2"/>
        <v>0</v>
      </c>
      <c r="I73" s="12"/>
      <c r="J73" s="13"/>
    </row>
    <row r="74" spans="1:10" ht="20.100000000000001" customHeight="1" x14ac:dyDescent="0.2">
      <c r="A74" s="5"/>
      <c r="B74" s="87" t="s">
        <v>34</v>
      </c>
      <c r="C74" s="85" t="s">
        <v>123</v>
      </c>
      <c r="D74" s="86"/>
      <c r="E74" s="82" t="s">
        <v>35</v>
      </c>
      <c r="F74" s="89">
        <v>250</v>
      </c>
      <c r="G74" s="10"/>
      <c r="H74" s="11">
        <f t="shared" si="2"/>
        <v>0</v>
      </c>
      <c r="I74" s="12"/>
      <c r="J74" s="13"/>
    </row>
    <row r="75" spans="1:10" ht="20.100000000000001" customHeight="1" x14ac:dyDescent="0.2">
      <c r="A75" s="5"/>
      <c r="B75" s="79"/>
      <c r="C75" s="85"/>
      <c r="D75" s="86"/>
      <c r="E75" s="82"/>
      <c r="F75" s="89"/>
      <c r="G75" s="11"/>
      <c r="H75" s="11">
        <f t="shared" si="2"/>
        <v>0</v>
      </c>
      <c r="I75" s="12"/>
      <c r="J75" s="13"/>
    </row>
    <row r="76" spans="1:10" ht="20.100000000000001" customHeight="1" x14ac:dyDescent="0.2">
      <c r="A76" s="5"/>
      <c r="B76" s="84" t="s">
        <v>44</v>
      </c>
      <c r="C76" s="85" t="s">
        <v>138</v>
      </c>
      <c r="D76" s="86"/>
      <c r="E76" s="82"/>
      <c r="F76" s="89"/>
      <c r="G76" s="11"/>
      <c r="H76" s="11">
        <f t="shared" si="2"/>
        <v>0</v>
      </c>
      <c r="I76" s="12"/>
      <c r="J76" s="13"/>
    </row>
    <row r="77" spans="1:10" ht="20.100000000000001" customHeight="1" x14ac:dyDescent="0.2">
      <c r="A77" s="5"/>
      <c r="B77" s="87" t="s">
        <v>34</v>
      </c>
      <c r="C77" s="85" t="s">
        <v>126</v>
      </c>
      <c r="D77" s="86"/>
      <c r="E77" s="82" t="s">
        <v>35</v>
      </c>
      <c r="F77" s="89">
        <v>224</v>
      </c>
      <c r="G77" s="10"/>
      <c r="H77" s="11">
        <f t="shared" si="2"/>
        <v>0</v>
      </c>
      <c r="I77" s="12"/>
      <c r="J77" s="13"/>
    </row>
    <row r="78" spans="1:10" ht="19.5" customHeight="1" x14ac:dyDescent="0.2">
      <c r="A78" s="5"/>
      <c r="B78" s="87"/>
      <c r="C78" s="85"/>
      <c r="D78" s="86"/>
      <c r="E78" s="82"/>
      <c r="F78" s="89"/>
      <c r="G78" s="11"/>
      <c r="H78" s="11">
        <f t="shared" si="2"/>
        <v>0</v>
      </c>
      <c r="I78" s="12"/>
      <c r="J78" s="13"/>
    </row>
    <row r="79" spans="1:10" ht="20.100000000000001" customHeight="1" x14ac:dyDescent="0.2">
      <c r="A79" s="5"/>
      <c r="B79" s="79" t="s">
        <v>47</v>
      </c>
      <c r="C79" s="80" t="s">
        <v>48</v>
      </c>
      <c r="D79" s="86" t="s">
        <v>140</v>
      </c>
      <c r="E79" s="82"/>
      <c r="F79" s="89"/>
      <c r="G79" s="11"/>
      <c r="H79" s="11">
        <f t="shared" si="2"/>
        <v>0</v>
      </c>
      <c r="I79" s="12"/>
      <c r="J79" s="13"/>
    </row>
    <row r="80" spans="1:10" ht="19.5" customHeight="1" x14ac:dyDescent="0.2">
      <c r="A80" s="5"/>
      <c r="B80" s="84" t="s">
        <v>33</v>
      </c>
      <c r="C80" s="85" t="s">
        <v>103</v>
      </c>
      <c r="D80" s="86"/>
      <c r="E80" s="82"/>
      <c r="F80" s="89"/>
      <c r="G80" s="11"/>
      <c r="H80" s="11">
        <f t="shared" si="2"/>
        <v>0</v>
      </c>
      <c r="I80" s="12"/>
      <c r="J80" s="13"/>
    </row>
    <row r="81" spans="1:10" ht="19.5" customHeight="1" x14ac:dyDescent="0.2">
      <c r="A81" s="5"/>
      <c r="B81" s="87" t="s">
        <v>34</v>
      </c>
      <c r="C81" s="85" t="s">
        <v>115</v>
      </c>
      <c r="D81" s="86"/>
      <c r="E81" s="82" t="s">
        <v>0</v>
      </c>
      <c r="F81" s="88">
        <v>1</v>
      </c>
      <c r="G81" s="10"/>
      <c r="H81" s="11">
        <f t="shared" si="2"/>
        <v>0</v>
      </c>
      <c r="I81" s="12"/>
      <c r="J81" s="13"/>
    </row>
    <row r="82" spans="1:10" ht="19.5" customHeight="1" x14ac:dyDescent="0.2">
      <c r="A82" s="5"/>
      <c r="B82" s="87" t="s">
        <v>36</v>
      </c>
      <c r="C82" s="85" t="s">
        <v>117</v>
      </c>
      <c r="D82" s="86"/>
      <c r="E82" s="82" t="s">
        <v>0</v>
      </c>
      <c r="F82" s="88">
        <v>1</v>
      </c>
      <c r="G82" s="10"/>
      <c r="H82" s="11">
        <f t="shared" si="2"/>
        <v>0</v>
      </c>
      <c r="I82" s="12"/>
      <c r="J82" s="13"/>
    </row>
    <row r="83" spans="1:10" ht="19.5" customHeight="1" x14ac:dyDescent="0.2">
      <c r="A83" s="5"/>
      <c r="B83" s="87" t="s">
        <v>39</v>
      </c>
      <c r="C83" s="85" t="s">
        <v>118</v>
      </c>
      <c r="D83" s="86"/>
      <c r="E83" s="82" t="s">
        <v>0</v>
      </c>
      <c r="F83" s="88">
        <v>1</v>
      </c>
      <c r="G83" s="10"/>
      <c r="H83" s="11">
        <f t="shared" ref="H83" si="4">ROUND(G83*F83,2)</f>
        <v>0</v>
      </c>
      <c r="I83" s="12"/>
      <c r="J83" s="13"/>
    </row>
    <row r="84" spans="1:10" ht="19.5" customHeight="1" x14ac:dyDescent="0.2">
      <c r="A84" s="5"/>
      <c r="B84" s="87"/>
      <c r="C84" s="85"/>
      <c r="D84" s="86"/>
      <c r="E84" s="82"/>
      <c r="F84" s="88"/>
      <c r="G84" s="11"/>
      <c r="H84" s="11">
        <f t="shared" si="2"/>
        <v>0</v>
      </c>
      <c r="I84" s="12"/>
      <c r="J84" s="13"/>
    </row>
    <row r="85" spans="1:10" ht="19.5" customHeight="1" x14ac:dyDescent="0.2">
      <c r="A85" s="5"/>
      <c r="B85" s="84" t="s">
        <v>42</v>
      </c>
      <c r="C85" s="85" t="s">
        <v>136</v>
      </c>
      <c r="D85" s="86"/>
      <c r="E85" s="82"/>
      <c r="F85" s="89"/>
      <c r="G85" s="11"/>
      <c r="H85" s="11">
        <f t="shared" ref="H85:H87" si="5">ROUND(G85*F85,2)</f>
        <v>0</v>
      </c>
      <c r="I85" s="12"/>
      <c r="J85" s="13"/>
    </row>
    <row r="86" spans="1:10" ht="19.5" customHeight="1" x14ac:dyDescent="0.2">
      <c r="A86" s="5"/>
      <c r="B86" s="87" t="s">
        <v>34</v>
      </c>
      <c r="C86" s="85" t="s">
        <v>116</v>
      </c>
      <c r="D86" s="86"/>
      <c r="E86" s="82" t="s">
        <v>0</v>
      </c>
      <c r="F86" s="88">
        <v>1</v>
      </c>
      <c r="G86" s="10"/>
      <c r="H86" s="11">
        <f t="shared" si="5"/>
        <v>0</v>
      </c>
      <c r="I86" s="12"/>
      <c r="J86" s="13"/>
    </row>
    <row r="87" spans="1:10" ht="19.5" customHeight="1" x14ac:dyDescent="0.2">
      <c r="A87" s="5"/>
      <c r="B87" s="87"/>
      <c r="C87" s="85"/>
      <c r="D87" s="86"/>
      <c r="E87" s="82"/>
      <c r="F87" s="88"/>
      <c r="G87" s="11"/>
      <c r="H87" s="11">
        <f t="shared" si="5"/>
        <v>0</v>
      </c>
      <c r="I87" s="12"/>
      <c r="J87" s="13"/>
    </row>
    <row r="88" spans="1:10" ht="19.5" customHeight="1" x14ac:dyDescent="0.2">
      <c r="A88" s="5"/>
      <c r="B88" s="84" t="s">
        <v>43</v>
      </c>
      <c r="C88" s="85" t="s">
        <v>137</v>
      </c>
      <c r="D88" s="86"/>
      <c r="E88" s="82"/>
      <c r="F88" s="89"/>
      <c r="G88" s="11"/>
      <c r="H88" s="11">
        <f t="shared" ref="H88:H91" si="6">ROUND(G88*F88,2)</f>
        <v>0</v>
      </c>
      <c r="I88" s="12"/>
      <c r="J88" s="13"/>
    </row>
    <row r="89" spans="1:10" ht="19.5" customHeight="1" x14ac:dyDescent="0.2">
      <c r="A89" s="5"/>
      <c r="B89" s="87" t="s">
        <v>34</v>
      </c>
      <c r="C89" s="85" t="s">
        <v>119</v>
      </c>
      <c r="D89" s="86"/>
      <c r="E89" s="82" t="s">
        <v>0</v>
      </c>
      <c r="F89" s="88">
        <v>1</v>
      </c>
      <c r="G89" s="10"/>
      <c r="H89" s="11">
        <f t="shared" ref="H89:H90" si="7">ROUND(G89*F89,2)</f>
        <v>0</v>
      </c>
      <c r="I89" s="12"/>
      <c r="J89" s="13"/>
    </row>
    <row r="90" spans="1:10" ht="19.5" customHeight="1" x14ac:dyDescent="0.2">
      <c r="A90" s="5"/>
      <c r="B90" s="87" t="s">
        <v>36</v>
      </c>
      <c r="C90" s="85" t="s">
        <v>120</v>
      </c>
      <c r="D90" s="86"/>
      <c r="E90" s="82" t="s">
        <v>0</v>
      </c>
      <c r="F90" s="88">
        <v>1</v>
      </c>
      <c r="G90" s="10"/>
      <c r="H90" s="11">
        <f t="shared" si="7"/>
        <v>0</v>
      </c>
      <c r="I90" s="12"/>
      <c r="J90" s="13"/>
    </row>
    <row r="91" spans="1:10" ht="19.5" customHeight="1" x14ac:dyDescent="0.2">
      <c r="A91" s="5"/>
      <c r="B91" s="87" t="s">
        <v>39</v>
      </c>
      <c r="C91" s="85" t="s">
        <v>121</v>
      </c>
      <c r="D91" s="86"/>
      <c r="E91" s="82" t="s">
        <v>0</v>
      </c>
      <c r="F91" s="88">
        <v>1</v>
      </c>
      <c r="G91" s="10"/>
      <c r="H91" s="11">
        <f t="shared" si="6"/>
        <v>0</v>
      </c>
      <c r="I91" s="12"/>
      <c r="J91" s="13"/>
    </row>
    <row r="92" spans="1:10" ht="19.5" customHeight="1" x14ac:dyDescent="0.2">
      <c r="A92" s="5"/>
      <c r="B92" s="37"/>
      <c r="C92" s="35"/>
      <c r="D92" s="36"/>
      <c r="E92" s="33"/>
      <c r="F92" s="38"/>
      <c r="G92" s="10"/>
      <c r="H92" s="11"/>
      <c r="I92" s="12"/>
      <c r="J92" s="13"/>
    </row>
    <row r="93" spans="1:10" ht="19.5" customHeight="1" x14ac:dyDescent="0.2">
      <c r="A93" s="5"/>
      <c r="B93" s="34" t="s">
        <v>44</v>
      </c>
      <c r="C93" s="35" t="s">
        <v>138</v>
      </c>
      <c r="D93" s="36"/>
      <c r="E93" s="33"/>
      <c r="F93" s="39"/>
      <c r="G93" s="11"/>
      <c r="H93" s="11">
        <f t="shared" si="2"/>
        <v>0</v>
      </c>
      <c r="I93" s="12"/>
      <c r="J93" s="13"/>
    </row>
    <row r="94" spans="1:10" ht="19.5" customHeight="1" x14ac:dyDescent="0.2">
      <c r="A94" s="5"/>
      <c r="B94" s="37" t="s">
        <v>34</v>
      </c>
      <c r="C94" s="35" t="s">
        <v>114</v>
      </c>
      <c r="D94" s="36"/>
      <c r="E94" s="33" t="s">
        <v>0</v>
      </c>
      <c r="F94" s="38">
        <v>1</v>
      </c>
      <c r="G94" s="10"/>
      <c r="H94" s="11">
        <f t="shared" si="2"/>
        <v>0</v>
      </c>
      <c r="I94" s="12"/>
      <c r="J94" s="13"/>
    </row>
    <row r="95" spans="1:10" ht="19.5" customHeight="1" x14ac:dyDescent="0.2">
      <c r="A95" s="5"/>
      <c r="B95" s="37" t="s">
        <v>36</v>
      </c>
      <c r="C95" s="35" t="s">
        <v>122</v>
      </c>
      <c r="D95" s="36"/>
      <c r="E95" s="33" t="s">
        <v>0</v>
      </c>
      <c r="F95" s="38">
        <v>1</v>
      </c>
      <c r="G95" s="10"/>
      <c r="H95" s="11">
        <f t="shared" ref="H95" si="8">ROUND(G95*F95,2)</f>
        <v>0</v>
      </c>
      <c r="I95" s="12"/>
      <c r="J95" s="13"/>
    </row>
    <row r="96" spans="1:10" ht="20.100000000000001" customHeight="1" x14ac:dyDescent="0.2">
      <c r="A96" s="5"/>
      <c r="B96" s="31"/>
      <c r="C96" s="35"/>
      <c r="D96" s="36"/>
      <c r="E96" s="33"/>
      <c r="F96" s="39"/>
      <c r="G96" s="11"/>
      <c r="H96" s="11">
        <f t="shared" si="2"/>
        <v>0</v>
      </c>
      <c r="I96" s="12"/>
      <c r="J96" s="13"/>
    </row>
    <row r="97" spans="1:10" ht="20.100000000000001" customHeight="1" x14ac:dyDescent="0.2">
      <c r="A97" s="5"/>
      <c r="B97" s="31" t="s">
        <v>50</v>
      </c>
      <c r="C97" s="32" t="s">
        <v>51</v>
      </c>
      <c r="D97" s="36" t="s">
        <v>22</v>
      </c>
      <c r="E97" s="33" t="s">
        <v>0</v>
      </c>
      <c r="F97" s="39">
        <v>161</v>
      </c>
      <c r="G97" s="10"/>
      <c r="H97" s="11">
        <f t="shared" si="2"/>
        <v>0</v>
      </c>
      <c r="I97" s="12"/>
      <c r="J97" s="13"/>
    </row>
    <row r="98" spans="1:10" ht="20.100000000000001" customHeight="1" x14ac:dyDescent="0.2">
      <c r="A98" s="5"/>
      <c r="B98" s="31"/>
      <c r="C98" s="35"/>
      <c r="D98" s="36"/>
      <c r="E98" s="33"/>
      <c r="F98" s="39"/>
      <c r="G98" s="11"/>
      <c r="H98" s="11">
        <f t="shared" si="2"/>
        <v>0</v>
      </c>
      <c r="I98" s="12"/>
      <c r="J98" s="13"/>
    </row>
    <row r="99" spans="1:10" ht="20.100000000000001" customHeight="1" x14ac:dyDescent="0.2">
      <c r="A99" s="5"/>
      <c r="B99" s="31" t="s">
        <v>52</v>
      </c>
      <c r="C99" s="32" t="s">
        <v>53</v>
      </c>
      <c r="D99" s="36" t="s">
        <v>54</v>
      </c>
      <c r="E99" s="33"/>
      <c r="F99" s="39"/>
      <c r="G99" s="11"/>
      <c r="H99" s="11">
        <f t="shared" si="2"/>
        <v>0</v>
      </c>
      <c r="I99" s="12"/>
      <c r="J99" s="13"/>
    </row>
    <row r="100" spans="1:10" ht="20.100000000000001" customHeight="1" x14ac:dyDescent="0.2">
      <c r="A100" s="5"/>
      <c r="B100" s="34" t="s">
        <v>33</v>
      </c>
      <c r="C100" s="35" t="s">
        <v>55</v>
      </c>
      <c r="D100" s="36"/>
      <c r="E100" s="33" t="s">
        <v>0</v>
      </c>
      <c r="F100" s="39">
        <v>6</v>
      </c>
      <c r="G100" s="10"/>
      <c r="H100" s="11">
        <f t="shared" si="2"/>
        <v>0</v>
      </c>
      <c r="I100" s="12"/>
      <c r="J100" s="13"/>
    </row>
    <row r="101" spans="1:10" ht="20.100000000000001" customHeight="1" x14ac:dyDescent="0.2">
      <c r="A101" s="14" t="s">
        <v>15</v>
      </c>
      <c r="B101" s="34" t="s">
        <v>42</v>
      </c>
      <c r="C101" s="35" t="s">
        <v>56</v>
      </c>
      <c r="D101" s="36"/>
      <c r="E101" s="33" t="s">
        <v>0</v>
      </c>
      <c r="F101" s="39">
        <v>3.2</v>
      </c>
      <c r="G101" s="10"/>
      <c r="H101" s="11">
        <f t="shared" si="2"/>
        <v>0</v>
      </c>
      <c r="I101" s="12"/>
      <c r="J101" s="13"/>
    </row>
    <row r="102" spans="1:10" ht="20.100000000000001" customHeight="1" x14ac:dyDescent="0.2">
      <c r="A102" s="14" t="s">
        <v>16</v>
      </c>
      <c r="B102" s="31"/>
      <c r="C102" s="35"/>
      <c r="D102" s="36"/>
      <c r="E102" s="33"/>
      <c r="F102" s="39"/>
      <c r="G102" s="11"/>
      <c r="H102" s="11">
        <f t="shared" si="2"/>
        <v>0</v>
      </c>
    </row>
    <row r="103" spans="1:10" ht="39.950000000000003" customHeight="1" x14ac:dyDescent="0.2">
      <c r="A103" s="5" t="s">
        <v>17</v>
      </c>
      <c r="B103" s="31" t="s">
        <v>57</v>
      </c>
      <c r="C103" s="32" t="s">
        <v>58</v>
      </c>
      <c r="D103" s="36" t="s">
        <v>22</v>
      </c>
      <c r="E103" s="33" t="s">
        <v>0</v>
      </c>
      <c r="F103" s="39">
        <v>2</v>
      </c>
      <c r="G103" s="10"/>
      <c r="H103" s="11">
        <f t="shared" si="2"/>
        <v>0</v>
      </c>
    </row>
    <row r="104" spans="1:10" ht="20.100000000000001" customHeight="1" x14ac:dyDescent="0.2">
      <c r="A104" s="14" t="s">
        <v>18</v>
      </c>
      <c r="B104" s="31"/>
      <c r="C104" s="35"/>
      <c r="D104" s="36"/>
      <c r="E104" s="33"/>
      <c r="F104" s="39"/>
      <c r="G104" s="11"/>
      <c r="H104" s="11">
        <f t="shared" si="2"/>
        <v>0</v>
      </c>
    </row>
    <row r="105" spans="1:10" ht="20.100000000000001" customHeight="1" x14ac:dyDescent="0.2">
      <c r="A105" s="14" t="s">
        <v>19</v>
      </c>
      <c r="B105" s="31" t="s">
        <v>59</v>
      </c>
      <c r="C105" s="32" t="s">
        <v>60</v>
      </c>
      <c r="D105" s="36" t="s">
        <v>54</v>
      </c>
      <c r="E105" s="33"/>
      <c r="F105" s="39"/>
      <c r="G105" s="11"/>
      <c r="H105" s="11">
        <f t="shared" si="2"/>
        <v>0</v>
      </c>
    </row>
    <row r="106" spans="1:10" ht="20.100000000000001" customHeight="1" x14ac:dyDescent="0.2">
      <c r="A106" s="15" t="s">
        <v>20</v>
      </c>
      <c r="B106" s="34" t="s">
        <v>33</v>
      </c>
      <c r="C106" s="35" t="s">
        <v>61</v>
      </c>
      <c r="D106" s="36"/>
      <c r="E106" s="33" t="s">
        <v>0</v>
      </c>
      <c r="F106" s="39">
        <v>9</v>
      </c>
      <c r="G106" s="10"/>
      <c r="H106" s="11">
        <f t="shared" si="2"/>
        <v>0</v>
      </c>
      <c r="I106" s="12"/>
      <c r="J106" s="13"/>
    </row>
    <row r="107" spans="1:10" ht="20.100000000000001" customHeight="1" x14ac:dyDescent="0.2">
      <c r="A107" s="15"/>
      <c r="B107" s="34"/>
      <c r="C107" s="35"/>
      <c r="D107" s="36"/>
      <c r="E107" s="33"/>
      <c r="F107" s="39"/>
      <c r="G107" s="11"/>
      <c r="H107" s="11">
        <f t="shared" si="2"/>
        <v>0</v>
      </c>
      <c r="I107" s="12"/>
      <c r="J107" s="13"/>
    </row>
    <row r="108" spans="1:10" ht="20.100000000000001" customHeight="1" x14ac:dyDescent="0.2">
      <c r="A108" s="5"/>
      <c r="B108" s="31" t="s">
        <v>102</v>
      </c>
      <c r="C108" s="32" t="s">
        <v>90</v>
      </c>
      <c r="D108" s="36" t="s">
        <v>49</v>
      </c>
      <c r="E108" s="33"/>
      <c r="F108" s="39"/>
      <c r="G108" s="11"/>
      <c r="H108" s="11">
        <f t="shared" si="2"/>
        <v>0</v>
      </c>
      <c r="I108" s="12"/>
      <c r="J108" s="13"/>
    </row>
    <row r="109" spans="1:10" ht="19.5" customHeight="1" x14ac:dyDescent="0.2">
      <c r="A109" s="5"/>
      <c r="B109" s="34" t="s">
        <v>33</v>
      </c>
      <c r="C109" s="35" t="s">
        <v>91</v>
      </c>
      <c r="D109" s="36"/>
      <c r="E109" s="33" t="s">
        <v>0</v>
      </c>
      <c r="F109" s="39">
        <v>1</v>
      </c>
      <c r="G109" s="10"/>
      <c r="H109" s="11">
        <f t="shared" si="2"/>
        <v>0</v>
      </c>
      <c r="I109" s="12"/>
      <c r="J109" s="13"/>
    </row>
    <row r="110" spans="1:10" ht="19.5" customHeight="1" x14ac:dyDescent="0.2">
      <c r="A110" s="5"/>
      <c r="B110" s="34" t="s">
        <v>42</v>
      </c>
      <c r="C110" s="35" t="s">
        <v>87</v>
      </c>
      <c r="D110" s="36"/>
      <c r="E110" s="33" t="s">
        <v>0</v>
      </c>
      <c r="F110" s="39">
        <v>10</v>
      </c>
      <c r="G110" s="10"/>
      <c r="H110" s="11">
        <f t="shared" si="2"/>
        <v>0</v>
      </c>
      <c r="I110" s="12"/>
      <c r="J110" s="13"/>
    </row>
    <row r="111" spans="1:10" ht="35.1" customHeight="1" x14ac:dyDescent="0.2">
      <c r="A111" s="5"/>
      <c r="B111" s="34" t="s">
        <v>43</v>
      </c>
      <c r="C111" s="35" t="s">
        <v>93</v>
      </c>
      <c r="D111" s="36"/>
      <c r="E111" s="33" t="s">
        <v>35</v>
      </c>
      <c r="F111" s="39">
        <v>1.3</v>
      </c>
      <c r="G111" s="10"/>
      <c r="H111" s="11">
        <f t="shared" si="2"/>
        <v>0</v>
      </c>
      <c r="I111" s="12"/>
      <c r="J111" s="13"/>
    </row>
    <row r="112" spans="1:10" ht="20.100000000000001" customHeight="1" x14ac:dyDescent="0.2">
      <c r="A112" s="15"/>
      <c r="B112" s="34"/>
      <c r="C112" s="35"/>
      <c r="D112" s="36"/>
      <c r="E112" s="33"/>
      <c r="F112" s="39"/>
      <c r="G112" s="11"/>
      <c r="H112" s="11">
        <f t="shared" si="2"/>
        <v>0</v>
      </c>
      <c r="I112" s="12"/>
      <c r="J112" s="13"/>
    </row>
    <row r="113" spans="1:10" ht="19.5" customHeight="1" x14ac:dyDescent="0.2">
      <c r="A113" s="5"/>
      <c r="B113" s="31" t="s">
        <v>125</v>
      </c>
      <c r="C113" s="32" t="s">
        <v>88</v>
      </c>
      <c r="D113" s="36" t="s">
        <v>49</v>
      </c>
      <c r="E113" s="33"/>
      <c r="F113" s="39"/>
      <c r="G113" s="11"/>
      <c r="H113" s="11">
        <f t="shared" si="2"/>
        <v>0</v>
      </c>
      <c r="I113" s="12"/>
      <c r="J113" s="13"/>
    </row>
    <row r="114" spans="1:10" ht="19.5" customHeight="1" x14ac:dyDescent="0.2">
      <c r="A114" s="5"/>
      <c r="B114" s="34" t="s">
        <v>33</v>
      </c>
      <c r="C114" s="35" t="s">
        <v>89</v>
      </c>
      <c r="D114" s="36"/>
      <c r="E114" s="33" t="s">
        <v>0</v>
      </c>
      <c r="F114" s="39">
        <v>3</v>
      </c>
      <c r="G114" s="10"/>
      <c r="H114" s="11">
        <f t="shared" si="2"/>
        <v>0</v>
      </c>
      <c r="I114" s="12"/>
      <c r="J114" s="13"/>
    </row>
    <row r="115" spans="1:10" ht="20.100000000000001" customHeight="1" thickBot="1" x14ac:dyDescent="0.25">
      <c r="A115" s="15" t="s">
        <v>21</v>
      </c>
      <c r="B115" s="31"/>
      <c r="C115" s="35"/>
      <c r="D115" s="36"/>
      <c r="E115" s="33"/>
      <c r="F115" s="40"/>
      <c r="G115" s="11"/>
      <c r="H115" s="11">
        <f t="shared" ref="H115" si="9">ROUND(G115*F115,2)</f>
        <v>0</v>
      </c>
    </row>
    <row r="116" spans="1:10" s="27" customFormat="1" ht="36" customHeight="1" thickBot="1" x14ac:dyDescent="0.25">
      <c r="A116" s="28"/>
      <c r="B116" s="99" t="s">
        <v>62</v>
      </c>
      <c r="C116" s="100"/>
      <c r="D116" s="100"/>
      <c r="E116" s="100"/>
      <c r="F116" s="100"/>
      <c r="G116" s="100"/>
      <c r="H116" s="29">
        <f>SUM(H11:H115)</f>
        <v>0</v>
      </c>
    </row>
    <row r="117" spans="1:10" s="27" customFormat="1" ht="36" customHeight="1" thickBot="1" x14ac:dyDescent="0.3">
      <c r="A117" s="26" t="s">
        <v>16</v>
      </c>
      <c r="B117" s="101" t="s">
        <v>127</v>
      </c>
      <c r="C117" s="102"/>
      <c r="D117" s="102"/>
      <c r="E117" s="102"/>
      <c r="F117" s="102"/>
      <c r="G117" s="102"/>
      <c r="H117" s="103"/>
    </row>
    <row r="118" spans="1:10" ht="35.1" customHeight="1" x14ac:dyDescent="0.2">
      <c r="A118" s="5" t="s">
        <v>14</v>
      </c>
      <c r="B118" s="31" t="s">
        <v>128</v>
      </c>
      <c r="C118" s="32" t="s">
        <v>73</v>
      </c>
      <c r="D118" s="36" t="s">
        <v>74</v>
      </c>
      <c r="E118" s="33" t="s">
        <v>75</v>
      </c>
      <c r="F118" s="39">
        <v>50</v>
      </c>
      <c r="G118" s="10"/>
      <c r="H118" s="11">
        <f>ROUND(G118*F118,2)</f>
        <v>0</v>
      </c>
      <c r="I118" s="12"/>
      <c r="J118" s="13"/>
    </row>
    <row r="119" spans="1:10" ht="20.100000000000001" customHeight="1" x14ac:dyDescent="0.2">
      <c r="A119" s="5"/>
      <c r="B119" s="31"/>
      <c r="C119" s="32"/>
      <c r="D119" s="36"/>
      <c r="E119" s="33"/>
      <c r="F119" s="40"/>
      <c r="G119" s="11"/>
      <c r="H119" s="11">
        <f t="shared" ref="H119:H153" si="10">ROUND(G119*F119,2)</f>
        <v>0</v>
      </c>
      <c r="I119" s="12"/>
      <c r="J119" s="13"/>
    </row>
    <row r="120" spans="1:10" ht="20.100000000000001" customHeight="1" x14ac:dyDescent="0.2">
      <c r="A120" s="5"/>
      <c r="B120" s="31" t="s">
        <v>129</v>
      </c>
      <c r="C120" s="32" t="s">
        <v>23</v>
      </c>
      <c r="D120" s="36" t="s">
        <v>76</v>
      </c>
      <c r="E120" s="33" t="s">
        <v>63</v>
      </c>
      <c r="F120" s="39">
        <v>50</v>
      </c>
      <c r="G120" s="10"/>
      <c r="H120" s="11">
        <f t="shared" si="10"/>
        <v>0</v>
      </c>
      <c r="I120" s="12"/>
      <c r="J120" s="13"/>
    </row>
    <row r="121" spans="1:10" ht="20.100000000000001" customHeight="1" x14ac:dyDescent="0.2">
      <c r="A121" s="5"/>
      <c r="B121" s="31"/>
      <c r="C121" s="32"/>
      <c r="D121" s="36"/>
      <c r="E121" s="33"/>
      <c r="F121" s="40"/>
      <c r="G121" s="11"/>
      <c r="H121" s="11">
        <f t="shared" si="10"/>
        <v>0</v>
      </c>
      <c r="I121" s="12"/>
      <c r="J121" s="13"/>
    </row>
    <row r="122" spans="1:10" ht="20.100000000000001" customHeight="1" x14ac:dyDescent="0.2">
      <c r="A122" s="5"/>
      <c r="B122" s="31" t="s">
        <v>130</v>
      </c>
      <c r="C122" s="32" t="s">
        <v>64</v>
      </c>
      <c r="D122" s="36" t="s">
        <v>49</v>
      </c>
      <c r="E122" s="33"/>
      <c r="F122" s="40"/>
      <c r="G122" s="11"/>
      <c r="H122" s="11">
        <f t="shared" si="10"/>
        <v>0</v>
      </c>
      <c r="I122" s="12"/>
      <c r="J122" s="13"/>
    </row>
    <row r="123" spans="1:10" ht="20.100000000000001" customHeight="1" x14ac:dyDescent="0.2">
      <c r="A123" s="5"/>
      <c r="B123" s="34" t="s">
        <v>33</v>
      </c>
      <c r="C123" s="35" t="s">
        <v>77</v>
      </c>
      <c r="D123" s="36"/>
      <c r="E123" s="33"/>
      <c r="F123" s="40"/>
      <c r="G123" s="11"/>
      <c r="H123" s="11">
        <f t="shared" si="10"/>
        <v>0</v>
      </c>
      <c r="I123" s="12"/>
      <c r="J123" s="13"/>
    </row>
    <row r="124" spans="1:10" ht="20.100000000000001" customHeight="1" x14ac:dyDescent="0.2">
      <c r="A124" s="5"/>
      <c r="B124" s="37" t="s">
        <v>34</v>
      </c>
      <c r="C124" s="35" t="s">
        <v>101</v>
      </c>
      <c r="D124" s="36"/>
      <c r="E124" s="33" t="s">
        <v>0</v>
      </c>
      <c r="F124" s="41">
        <v>1</v>
      </c>
      <c r="G124" s="10"/>
      <c r="H124" s="11">
        <f t="shared" si="10"/>
        <v>0</v>
      </c>
      <c r="I124" s="12"/>
      <c r="J124" s="13"/>
    </row>
    <row r="125" spans="1:10" ht="20.100000000000001" customHeight="1" x14ac:dyDescent="0.2">
      <c r="A125" s="5"/>
      <c r="B125" s="37" t="s">
        <v>36</v>
      </c>
      <c r="C125" s="35" t="s">
        <v>78</v>
      </c>
      <c r="D125" s="36"/>
      <c r="E125" s="33" t="s">
        <v>0</v>
      </c>
      <c r="F125" s="41">
        <v>1</v>
      </c>
      <c r="G125" s="10"/>
      <c r="H125" s="11">
        <f t="shared" si="10"/>
        <v>0</v>
      </c>
      <c r="I125" s="12"/>
      <c r="J125" s="13"/>
    </row>
    <row r="126" spans="1:10" ht="20.100000000000001" customHeight="1" x14ac:dyDescent="0.2">
      <c r="A126" s="5"/>
      <c r="B126" s="37"/>
      <c r="C126" s="35"/>
      <c r="D126" s="36"/>
      <c r="E126" s="33"/>
      <c r="F126" s="41"/>
      <c r="G126" s="10"/>
      <c r="H126" s="11"/>
      <c r="I126" s="12"/>
      <c r="J126" s="13"/>
    </row>
    <row r="127" spans="1:10" ht="20.100000000000001" customHeight="1" x14ac:dyDescent="0.2">
      <c r="A127" s="5"/>
      <c r="B127" s="34" t="s">
        <v>42</v>
      </c>
      <c r="C127" s="35" t="s">
        <v>68</v>
      </c>
      <c r="D127" s="36"/>
      <c r="E127" s="33" t="s">
        <v>67</v>
      </c>
      <c r="F127" s="42">
        <v>0.2</v>
      </c>
      <c r="G127" s="10"/>
      <c r="H127" s="11">
        <f t="shared" si="10"/>
        <v>0</v>
      </c>
      <c r="I127" s="12"/>
      <c r="J127" s="13"/>
    </row>
    <row r="128" spans="1:10" ht="19.5" customHeight="1" x14ac:dyDescent="0.2">
      <c r="A128" s="5"/>
      <c r="B128" s="31"/>
      <c r="C128" s="35"/>
      <c r="D128" s="36"/>
      <c r="E128" s="33"/>
      <c r="F128" s="41"/>
      <c r="G128" s="11"/>
      <c r="H128" s="11">
        <f t="shared" si="10"/>
        <v>0</v>
      </c>
      <c r="I128" s="12"/>
      <c r="J128" s="13"/>
    </row>
    <row r="129" spans="1:10" ht="20.100000000000001" customHeight="1" x14ac:dyDescent="0.2">
      <c r="A129" s="5"/>
      <c r="B129" s="34" t="s">
        <v>43</v>
      </c>
      <c r="C129" s="35" t="s">
        <v>69</v>
      </c>
      <c r="D129" s="36"/>
      <c r="E129" s="33"/>
      <c r="F129" s="41"/>
      <c r="G129" s="11"/>
      <c r="H129" s="11">
        <f t="shared" si="10"/>
        <v>0</v>
      </c>
      <c r="I129" s="12"/>
      <c r="J129" s="13"/>
    </row>
    <row r="130" spans="1:10" ht="20.100000000000001" customHeight="1" x14ac:dyDescent="0.2">
      <c r="A130" s="5"/>
      <c r="B130" s="37" t="s">
        <v>34</v>
      </c>
      <c r="C130" s="35" t="s">
        <v>71</v>
      </c>
      <c r="D130" s="36"/>
      <c r="E130" s="33" t="s">
        <v>0</v>
      </c>
      <c r="F130" s="41">
        <v>3</v>
      </c>
      <c r="G130" s="10"/>
      <c r="H130" s="11">
        <f t="shared" si="10"/>
        <v>0</v>
      </c>
      <c r="I130" s="12"/>
      <c r="J130" s="13"/>
    </row>
    <row r="131" spans="1:10" ht="35.1" customHeight="1" x14ac:dyDescent="0.2">
      <c r="A131" s="5"/>
      <c r="B131" s="37" t="s">
        <v>36</v>
      </c>
      <c r="C131" s="35" t="s">
        <v>70</v>
      </c>
      <c r="D131" s="36"/>
      <c r="E131" s="33" t="s">
        <v>0</v>
      </c>
      <c r="F131" s="41">
        <v>1</v>
      </c>
      <c r="G131" s="10"/>
      <c r="H131" s="11">
        <f t="shared" si="10"/>
        <v>0</v>
      </c>
      <c r="I131" s="12"/>
      <c r="J131" s="13"/>
    </row>
    <row r="132" spans="1:10" ht="20.100000000000001" customHeight="1" x14ac:dyDescent="0.2">
      <c r="A132" s="5"/>
      <c r="B132" s="31"/>
      <c r="C132" s="35"/>
      <c r="D132" s="36"/>
      <c r="E132" s="33"/>
      <c r="F132" s="41"/>
      <c r="G132" s="11"/>
      <c r="H132" s="11">
        <f t="shared" si="10"/>
        <v>0</v>
      </c>
      <c r="I132" s="12"/>
      <c r="J132" s="13"/>
    </row>
    <row r="133" spans="1:10" ht="20.100000000000001" customHeight="1" x14ac:dyDescent="0.2">
      <c r="A133" s="5"/>
      <c r="B133" s="34" t="s">
        <v>44</v>
      </c>
      <c r="C133" s="35" t="s">
        <v>65</v>
      </c>
      <c r="D133" s="36"/>
      <c r="E133" s="33"/>
      <c r="F133" s="41"/>
      <c r="G133" s="11"/>
      <c r="H133" s="11">
        <f t="shared" si="10"/>
        <v>0</v>
      </c>
      <c r="I133" s="12"/>
      <c r="J133" s="13"/>
    </row>
    <row r="134" spans="1:10" ht="20.100000000000001" customHeight="1" x14ac:dyDescent="0.2">
      <c r="A134" s="5"/>
      <c r="B134" s="37" t="s">
        <v>34</v>
      </c>
      <c r="C134" s="35" t="s">
        <v>66</v>
      </c>
      <c r="D134" s="36"/>
      <c r="E134" s="33" t="s">
        <v>67</v>
      </c>
      <c r="F134" s="42">
        <v>5.25</v>
      </c>
      <c r="G134" s="10"/>
      <c r="H134" s="11">
        <f t="shared" si="10"/>
        <v>0</v>
      </c>
      <c r="I134" s="12"/>
      <c r="J134" s="13"/>
    </row>
    <row r="135" spans="1:10" ht="20.100000000000001" customHeight="1" x14ac:dyDescent="0.2">
      <c r="A135" s="5"/>
      <c r="B135" s="37" t="s">
        <v>36</v>
      </c>
      <c r="C135" s="35" t="s">
        <v>79</v>
      </c>
      <c r="D135" s="36"/>
      <c r="E135" s="33" t="s">
        <v>67</v>
      </c>
      <c r="F135" s="42">
        <v>1</v>
      </c>
      <c r="G135" s="10"/>
      <c r="H135" s="11">
        <f t="shared" si="10"/>
        <v>0</v>
      </c>
      <c r="I135" s="12"/>
      <c r="J135" s="13"/>
    </row>
    <row r="136" spans="1:10" ht="20.100000000000001" customHeight="1" x14ac:dyDescent="0.2">
      <c r="A136" s="5"/>
      <c r="B136" s="37"/>
      <c r="C136" s="35"/>
      <c r="D136" s="36"/>
      <c r="E136" s="33"/>
      <c r="F136" s="41"/>
      <c r="G136" s="11"/>
      <c r="H136" s="11">
        <f t="shared" si="10"/>
        <v>0</v>
      </c>
      <c r="I136" s="12"/>
      <c r="J136" s="13"/>
    </row>
    <row r="137" spans="1:10" ht="20.100000000000001" customHeight="1" x14ac:dyDescent="0.2">
      <c r="A137" s="5"/>
      <c r="B137" s="34" t="s">
        <v>45</v>
      </c>
      <c r="C137" s="35" t="s">
        <v>80</v>
      </c>
      <c r="D137" s="36"/>
      <c r="E137" s="33"/>
      <c r="F137" s="41"/>
      <c r="G137" s="11"/>
      <c r="H137" s="11">
        <f t="shared" si="10"/>
        <v>0</v>
      </c>
      <c r="I137" s="12"/>
      <c r="J137" s="13"/>
    </row>
    <row r="138" spans="1:10" ht="20.100000000000001" customHeight="1" x14ac:dyDescent="0.2">
      <c r="A138" s="5"/>
      <c r="B138" s="37" t="s">
        <v>34</v>
      </c>
      <c r="C138" s="35" t="s">
        <v>66</v>
      </c>
      <c r="D138" s="36"/>
      <c r="E138" s="33" t="s">
        <v>67</v>
      </c>
      <c r="F138" s="47">
        <v>1</v>
      </c>
      <c r="G138" s="10"/>
      <c r="H138" s="11">
        <f t="shared" si="10"/>
        <v>0</v>
      </c>
      <c r="I138" s="12"/>
      <c r="J138" s="13"/>
    </row>
    <row r="139" spans="1:10" ht="20.100000000000001" customHeight="1" x14ac:dyDescent="0.2">
      <c r="A139" s="5"/>
      <c r="B139" s="37" t="s">
        <v>36</v>
      </c>
      <c r="C139" s="35" t="s">
        <v>79</v>
      </c>
      <c r="D139" s="36"/>
      <c r="E139" s="33" t="s">
        <v>67</v>
      </c>
      <c r="F139" s="47">
        <v>0.3</v>
      </c>
      <c r="G139" s="10"/>
      <c r="H139" s="11">
        <f t="shared" si="10"/>
        <v>0</v>
      </c>
      <c r="I139" s="12"/>
      <c r="J139" s="13"/>
    </row>
    <row r="140" spans="1:10" ht="20.100000000000001" customHeight="1" x14ac:dyDescent="0.2">
      <c r="A140" s="5"/>
      <c r="B140" s="31"/>
      <c r="C140" s="35"/>
      <c r="D140" s="36"/>
      <c r="E140" s="33"/>
      <c r="F140" s="41"/>
      <c r="G140" s="11"/>
      <c r="H140" s="11">
        <f t="shared" si="10"/>
        <v>0</v>
      </c>
      <c r="I140" s="12"/>
      <c r="J140" s="13"/>
    </row>
    <row r="141" spans="1:10" ht="20.100000000000001" customHeight="1" x14ac:dyDescent="0.2">
      <c r="A141" s="5"/>
      <c r="B141" s="34" t="s">
        <v>97</v>
      </c>
      <c r="C141" s="35" t="s">
        <v>72</v>
      </c>
      <c r="D141" s="36"/>
      <c r="E141" s="33" t="s">
        <v>0</v>
      </c>
      <c r="F141" s="41">
        <v>1</v>
      </c>
      <c r="G141" s="10"/>
      <c r="H141" s="11">
        <f t="shared" si="10"/>
        <v>0</v>
      </c>
      <c r="I141" s="12"/>
      <c r="J141" s="13"/>
    </row>
    <row r="142" spans="1:10" ht="20.100000000000001" customHeight="1" x14ac:dyDescent="0.2">
      <c r="A142" s="5"/>
      <c r="B142" s="37"/>
      <c r="C142" s="35"/>
      <c r="D142" s="36"/>
      <c r="E142" s="33"/>
      <c r="F142" s="41"/>
      <c r="G142" s="11"/>
      <c r="H142" s="11">
        <f t="shared" si="10"/>
        <v>0</v>
      </c>
      <c r="I142" s="12"/>
      <c r="J142" s="13"/>
    </row>
    <row r="143" spans="1:10" ht="20.100000000000001" customHeight="1" x14ac:dyDescent="0.2">
      <c r="A143" s="5"/>
      <c r="B143" s="31" t="s">
        <v>131</v>
      </c>
      <c r="C143" s="32" t="s">
        <v>90</v>
      </c>
      <c r="D143" s="36" t="s">
        <v>49</v>
      </c>
      <c r="E143" s="33"/>
      <c r="F143" s="39"/>
      <c r="G143" s="11"/>
      <c r="H143" s="11">
        <f t="shared" si="10"/>
        <v>0</v>
      </c>
      <c r="I143" s="12"/>
      <c r="J143" s="13"/>
    </row>
    <row r="144" spans="1:10" ht="19.5" customHeight="1" x14ac:dyDescent="0.2">
      <c r="A144" s="5"/>
      <c r="B144" s="34" t="s">
        <v>33</v>
      </c>
      <c r="C144" s="35" t="s">
        <v>92</v>
      </c>
      <c r="D144" s="36"/>
      <c r="E144" s="33" t="s">
        <v>0</v>
      </c>
      <c r="F144" s="39">
        <v>1</v>
      </c>
      <c r="G144" s="10"/>
      <c r="H144" s="11">
        <f t="shared" si="10"/>
        <v>0</v>
      </c>
      <c r="I144" s="12"/>
      <c r="J144" s="13"/>
    </row>
    <row r="145" spans="1:10" ht="35.1" customHeight="1" x14ac:dyDescent="0.2">
      <c r="A145" s="5"/>
      <c r="B145" s="34" t="s">
        <v>42</v>
      </c>
      <c r="C145" s="35" t="s">
        <v>94</v>
      </c>
      <c r="D145" s="36"/>
      <c r="E145" s="33" t="s">
        <v>75</v>
      </c>
      <c r="F145" s="39">
        <v>1</v>
      </c>
      <c r="G145" s="10"/>
      <c r="H145" s="11">
        <f t="shared" si="10"/>
        <v>0</v>
      </c>
      <c r="I145" s="12"/>
      <c r="J145" s="13"/>
    </row>
    <row r="146" spans="1:10" ht="20.100000000000001" customHeight="1" x14ac:dyDescent="0.2">
      <c r="A146" s="15"/>
      <c r="B146" s="34"/>
      <c r="C146" s="35"/>
      <c r="D146" s="36"/>
      <c r="E146" s="33"/>
      <c r="F146" s="39"/>
      <c r="G146" s="11"/>
      <c r="H146" s="11">
        <f t="shared" si="10"/>
        <v>0</v>
      </c>
      <c r="I146" s="12"/>
      <c r="J146" s="13"/>
    </row>
    <row r="147" spans="1:10" ht="19.5" customHeight="1" x14ac:dyDescent="0.2">
      <c r="A147" s="5"/>
      <c r="B147" s="31" t="s">
        <v>132</v>
      </c>
      <c r="C147" s="32" t="s">
        <v>88</v>
      </c>
      <c r="D147" s="36" t="s">
        <v>49</v>
      </c>
      <c r="E147" s="33"/>
      <c r="F147" s="39"/>
      <c r="G147" s="11"/>
      <c r="H147" s="11">
        <f t="shared" si="10"/>
        <v>0</v>
      </c>
      <c r="I147" s="12"/>
      <c r="J147" s="13"/>
    </row>
    <row r="148" spans="1:10" ht="19.5" customHeight="1" x14ac:dyDescent="0.2">
      <c r="A148" s="5"/>
      <c r="B148" s="34" t="s">
        <v>33</v>
      </c>
      <c r="C148" s="35" t="s">
        <v>95</v>
      </c>
      <c r="D148" s="36"/>
      <c r="E148" s="33" t="s">
        <v>0</v>
      </c>
      <c r="F148" s="39">
        <v>1</v>
      </c>
      <c r="G148" s="10"/>
      <c r="H148" s="11">
        <f t="shared" si="10"/>
        <v>0</v>
      </c>
      <c r="I148" s="12"/>
      <c r="J148" s="13"/>
    </row>
    <row r="149" spans="1:10" ht="20.100000000000001" customHeight="1" x14ac:dyDescent="0.2">
      <c r="A149" s="15"/>
      <c r="B149" s="34"/>
      <c r="C149" s="35"/>
      <c r="D149" s="36"/>
      <c r="E149" s="33"/>
      <c r="F149" s="39"/>
      <c r="G149" s="11"/>
      <c r="H149" s="11">
        <f t="shared" si="10"/>
        <v>0</v>
      </c>
      <c r="I149" s="12"/>
      <c r="J149" s="13"/>
    </row>
    <row r="150" spans="1:10" ht="19.5" customHeight="1" x14ac:dyDescent="0.2">
      <c r="A150" s="5"/>
      <c r="B150" s="31" t="s">
        <v>133</v>
      </c>
      <c r="C150" s="32" t="s">
        <v>96</v>
      </c>
      <c r="D150" s="36" t="s">
        <v>49</v>
      </c>
      <c r="E150" s="33"/>
      <c r="F150" s="39"/>
      <c r="G150" s="11"/>
      <c r="H150" s="11">
        <f t="shared" si="10"/>
        <v>0</v>
      </c>
      <c r="I150" s="12"/>
      <c r="J150" s="13"/>
    </row>
    <row r="151" spans="1:10" ht="19.5" customHeight="1" x14ac:dyDescent="0.2">
      <c r="A151" s="5"/>
      <c r="B151" s="34" t="s">
        <v>33</v>
      </c>
      <c r="C151" s="35" t="s">
        <v>95</v>
      </c>
      <c r="D151" s="36"/>
      <c r="E151" s="33" t="s">
        <v>35</v>
      </c>
      <c r="F151" s="39">
        <v>10</v>
      </c>
      <c r="G151" s="10"/>
      <c r="H151" s="11">
        <f t="shared" si="10"/>
        <v>0</v>
      </c>
      <c r="I151" s="12"/>
      <c r="J151" s="13"/>
    </row>
    <row r="152" spans="1:10" ht="19.5" customHeight="1" x14ac:dyDescent="0.2">
      <c r="A152" s="5"/>
      <c r="B152" s="34"/>
      <c r="C152" s="35"/>
      <c r="D152" s="36"/>
      <c r="E152" s="33"/>
      <c r="F152" s="39"/>
      <c r="G152" s="11"/>
      <c r="H152" s="11">
        <f t="shared" si="10"/>
        <v>0</v>
      </c>
      <c r="I152" s="12"/>
      <c r="J152" s="13"/>
    </row>
    <row r="153" spans="1:10" s="27" customFormat="1" ht="20.100000000000001" customHeight="1" x14ac:dyDescent="0.2">
      <c r="A153" s="28" t="s">
        <v>14</v>
      </c>
      <c r="B153" s="31" t="s">
        <v>134</v>
      </c>
      <c r="C153" s="32" t="s">
        <v>100</v>
      </c>
      <c r="D153" s="36" t="s">
        <v>141</v>
      </c>
      <c r="E153" s="33" t="s">
        <v>0</v>
      </c>
      <c r="F153" s="41">
        <v>9</v>
      </c>
      <c r="G153" s="44"/>
      <c r="H153" s="11">
        <f t="shared" si="10"/>
        <v>0</v>
      </c>
      <c r="I153" s="45"/>
    </row>
    <row r="154" spans="1:10" ht="20.100000000000001" customHeight="1" thickBot="1" x14ac:dyDescent="0.25">
      <c r="A154" s="15" t="s">
        <v>21</v>
      </c>
      <c r="B154" s="31"/>
      <c r="C154" s="35"/>
      <c r="D154" s="36"/>
      <c r="E154" s="33"/>
      <c r="F154" s="40"/>
      <c r="G154" s="11"/>
      <c r="H154" s="11">
        <f t="shared" ref="H154" si="11">ROUND(G154*F154,2)</f>
        <v>0</v>
      </c>
    </row>
    <row r="155" spans="1:10" s="27" customFormat="1" ht="36" customHeight="1" thickBot="1" x14ac:dyDescent="0.25">
      <c r="A155" s="28"/>
      <c r="B155" s="99" t="s">
        <v>135</v>
      </c>
      <c r="C155" s="100"/>
      <c r="D155" s="100"/>
      <c r="E155" s="100"/>
      <c r="F155" s="100"/>
      <c r="G155" s="100"/>
      <c r="H155" s="29">
        <f>SUM(H118:H154)</f>
        <v>0</v>
      </c>
    </row>
    <row r="156" spans="1:10" s="3" customFormat="1" ht="48" customHeight="1" thickTop="1" x14ac:dyDescent="0.2">
      <c r="A156" s="4"/>
      <c r="B156" s="90" t="s">
        <v>142</v>
      </c>
      <c r="C156" s="91"/>
      <c r="D156" s="91"/>
      <c r="E156" s="91"/>
      <c r="F156" s="91"/>
      <c r="G156" s="92">
        <f>SUM(H155,H116,H9)</f>
        <v>0</v>
      </c>
      <c r="H156" s="93"/>
    </row>
    <row r="157" spans="1:10" ht="15.95" customHeight="1" x14ac:dyDescent="0.2">
      <c r="A157" s="16"/>
      <c r="B157" s="17"/>
      <c r="C157" s="18"/>
      <c r="D157" s="19"/>
      <c r="E157" s="18"/>
      <c r="F157" s="20"/>
      <c r="G157" s="21"/>
      <c r="H157" s="22"/>
    </row>
  </sheetData>
  <sheetProtection algorithmName="SHA-512" hashValue="VfpiR+JsHJvpeqYgjAfG1JyIV0qQAUqt541nJV7kHnSZeJZ10d+fgIG0x/tMBZXMPnOb/EnX0yh3ub0c3HaPHg==" saltValue="ODggExB9qln+YAGsQ0BkpA==" spinCount="100000" sheet="1" selectLockedCells="1"/>
  <mergeCells count="8">
    <mergeCell ref="B156:F156"/>
    <mergeCell ref="G156:H156"/>
    <mergeCell ref="B6:H6"/>
    <mergeCell ref="B9:G9"/>
    <mergeCell ref="B10:H10"/>
    <mergeCell ref="B116:G116"/>
    <mergeCell ref="B117:H117"/>
    <mergeCell ref="B155:G155"/>
  </mergeCells>
  <conditionalFormatting sqref="D8 D154 D65:D69 D76:D78 D97:D107 D136 D129:D130">
    <cfRule type="cellIs" dxfId="296" priority="1223" stopIfTrue="1" operator="equal">
      <formula>"CW 2130-R11"</formula>
    </cfRule>
    <cfRule type="cellIs" dxfId="295" priority="1224" stopIfTrue="1" operator="equal">
      <formula>"CW 3120-R2"</formula>
    </cfRule>
    <cfRule type="cellIs" dxfId="294" priority="1225" stopIfTrue="1" operator="equal">
      <formula>"CW 3240-R7"</formula>
    </cfRule>
  </conditionalFormatting>
  <conditionalFormatting sqref="D115">
    <cfRule type="cellIs" dxfId="293" priority="932" stopIfTrue="1" operator="equal">
      <formula>"CW 2130-R11"</formula>
    </cfRule>
    <cfRule type="cellIs" dxfId="292" priority="933" stopIfTrue="1" operator="equal">
      <formula>"CW 3120-R2"</formula>
    </cfRule>
    <cfRule type="cellIs" dxfId="291" priority="934" stopIfTrue="1" operator="equal">
      <formula>"CW 3240-R7"</formula>
    </cfRule>
  </conditionalFormatting>
  <conditionalFormatting sqref="D7">
    <cfRule type="cellIs" dxfId="290" priority="883" stopIfTrue="1" operator="equal">
      <formula>"CW 2130-R11"</formula>
    </cfRule>
    <cfRule type="cellIs" dxfId="289" priority="884" stopIfTrue="1" operator="equal">
      <formula>"CW 3120-R2"</formula>
    </cfRule>
    <cfRule type="cellIs" dxfId="288" priority="885" stopIfTrue="1" operator="equal">
      <formula>"CW 3240-R7"</formula>
    </cfRule>
  </conditionalFormatting>
  <conditionalFormatting sqref="D11">
    <cfRule type="cellIs" dxfId="287" priority="929" stopIfTrue="1" operator="equal">
      <formula>"CW 2130-R11"</formula>
    </cfRule>
    <cfRule type="cellIs" dxfId="286" priority="930" stopIfTrue="1" operator="equal">
      <formula>"CW 3120-R2"</formula>
    </cfRule>
    <cfRule type="cellIs" dxfId="285" priority="931" stopIfTrue="1" operator="equal">
      <formula>"CW 3240-R7"</formula>
    </cfRule>
  </conditionalFormatting>
  <conditionalFormatting sqref="D28">
    <cfRule type="cellIs" dxfId="284" priority="920" stopIfTrue="1" operator="equal">
      <formula>"CW 2130-R11"</formula>
    </cfRule>
    <cfRule type="cellIs" dxfId="283" priority="921" stopIfTrue="1" operator="equal">
      <formula>"CW 3120-R2"</formula>
    </cfRule>
    <cfRule type="cellIs" dxfId="282" priority="922" stopIfTrue="1" operator="equal">
      <formula>"CW 3240-R7"</formula>
    </cfRule>
  </conditionalFormatting>
  <conditionalFormatting sqref="D79">
    <cfRule type="cellIs" dxfId="281" priority="901" stopIfTrue="1" operator="equal">
      <formula>"CW 2130-R11"</formula>
    </cfRule>
    <cfRule type="cellIs" dxfId="280" priority="902" stopIfTrue="1" operator="equal">
      <formula>"CW 3120-R2"</formula>
    </cfRule>
    <cfRule type="cellIs" dxfId="279" priority="903" stopIfTrue="1" operator="equal">
      <formula>"CW 3240-R7"</formula>
    </cfRule>
  </conditionalFormatting>
  <conditionalFormatting sqref="D122:D124">
    <cfRule type="cellIs" dxfId="278" priority="595" stopIfTrue="1" operator="equal">
      <formula>"CW 2130-R11"</formula>
    </cfRule>
    <cfRule type="cellIs" dxfId="277" priority="596" stopIfTrue="1" operator="equal">
      <formula>"CW 3120-R2"</formula>
    </cfRule>
    <cfRule type="cellIs" dxfId="276" priority="597" stopIfTrue="1" operator="equal">
      <formula>"CW 3240-R7"</formula>
    </cfRule>
  </conditionalFormatting>
  <conditionalFormatting sqref="D22">
    <cfRule type="cellIs" dxfId="275" priority="589" stopIfTrue="1" operator="equal">
      <formula>"CW 2130-R11"</formula>
    </cfRule>
    <cfRule type="cellIs" dxfId="274" priority="590" stopIfTrue="1" operator="equal">
      <formula>"CW 3120-R2"</formula>
    </cfRule>
    <cfRule type="cellIs" dxfId="273" priority="591" stopIfTrue="1" operator="equal">
      <formula>"CW 3240-R7"</formula>
    </cfRule>
  </conditionalFormatting>
  <conditionalFormatting sqref="D132 D137:D138">
    <cfRule type="cellIs" dxfId="272" priority="592" stopIfTrue="1" operator="equal">
      <formula>"CW 2130-R11"</formula>
    </cfRule>
    <cfRule type="cellIs" dxfId="271" priority="593" stopIfTrue="1" operator="equal">
      <formula>"CW 3120-R2"</formula>
    </cfRule>
    <cfRule type="cellIs" dxfId="270" priority="594" stopIfTrue="1" operator="equal">
      <formula>"CW 3240-R7"</formula>
    </cfRule>
  </conditionalFormatting>
  <conditionalFormatting sqref="D20:D21">
    <cfRule type="cellIs" dxfId="269" priority="586" stopIfTrue="1" operator="equal">
      <formula>"CW 2130-R11"</formula>
    </cfRule>
    <cfRule type="cellIs" dxfId="268" priority="587" stopIfTrue="1" operator="equal">
      <formula>"CW 3120-R2"</formula>
    </cfRule>
    <cfRule type="cellIs" dxfId="267" priority="588" stopIfTrue="1" operator="equal">
      <formula>"CW 3240-R7"</formula>
    </cfRule>
  </conditionalFormatting>
  <conditionalFormatting sqref="D27">
    <cfRule type="cellIs" dxfId="266" priority="574" stopIfTrue="1" operator="equal">
      <formula>"CW 2130-R11"</formula>
    </cfRule>
    <cfRule type="cellIs" dxfId="265" priority="575" stopIfTrue="1" operator="equal">
      <formula>"CW 3120-R2"</formula>
    </cfRule>
    <cfRule type="cellIs" dxfId="264" priority="576" stopIfTrue="1" operator="equal">
      <formula>"CW 3240-R7"</formula>
    </cfRule>
  </conditionalFormatting>
  <conditionalFormatting sqref="D23">
    <cfRule type="cellIs" dxfId="263" priority="571" stopIfTrue="1" operator="equal">
      <formula>"CW 2130-R11"</formula>
    </cfRule>
    <cfRule type="cellIs" dxfId="262" priority="572" stopIfTrue="1" operator="equal">
      <formula>"CW 3120-R2"</formula>
    </cfRule>
    <cfRule type="cellIs" dxfId="261" priority="573" stopIfTrue="1" operator="equal">
      <formula>"CW 3240-R7"</formula>
    </cfRule>
  </conditionalFormatting>
  <conditionalFormatting sqref="D26">
    <cfRule type="cellIs" dxfId="260" priority="568" stopIfTrue="1" operator="equal">
      <formula>"CW 2130-R11"</formula>
    </cfRule>
    <cfRule type="cellIs" dxfId="259" priority="569" stopIfTrue="1" operator="equal">
      <formula>"CW 3120-R2"</formula>
    </cfRule>
    <cfRule type="cellIs" dxfId="258" priority="570" stopIfTrue="1" operator="equal">
      <formula>"CW 3240-R7"</formula>
    </cfRule>
  </conditionalFormatting>
  <conditionalFormatting sqref="D118:D119 D133">
    <cfRule type="cellIs" dxfId="257" priority="631" stopIfTrue="1" operator="equal">
      <formula>"CW 2130-R11"</formula>
    </cfRule>
    <cfRule type="cellIs" dxfId="256" priority="632" stopIfTrue="1" operator="equal">
      <formula>"CW 3120-R2"</formula>
    </cfRule>
    <cfRule type="cellIs" dxfId="255" priority="633" stopIfTrue="1" operator="equal">
      <formula>"CW 3240-R7"</formula>
    </cfRule>
  </conditionalFormatting>
  <conditionalFormatting sqref="D120:D121">
    <cfRule type="cellIs" dxfId="254" priority="628" stopIfTrue="1" operator="equal">
      <formula>"CW 2130-R11"</formula>
    </cfRule>
    <cfRule type="cellIs" dxfId="253" priority="629" stopIfTrue="1" operator="equal">
      <formula>"CW 3120-R2"</formula>
    </cfRule>
    <cfRule type="cellIs" dxfId="252" priority="630" stopIfTrue="1" operator="equal">
      <formula>"CW 3240-R7"</formula>
    </cfRule>
  </conditionalFormatting>
  <conditionalFormatting sqref="D24:D25">
    <cfRule type="cellIs" dxfId="251" priority="565" stopIfTrue="1" operator="equal">
      <formula>"CW 2130-R11"</formula>
    </cfRule>
    <cfRule type="cellIs" dxfId="250" priority="566" stopIfTrue="1" operator="equal">
      <formula>"CW 3120-R2"</formula>
    </cfRule>
    <cfRule type="cellIs" dxfId="249" priority="567" stopIfTrue="1" operator="equal">
      <formula>"CW 3240-R7"</formula>
    </cfRule>
  </conditionalFormatting>
  <conditionalFormatting sqref="D33">
    <cfRule type="cellIs" dxfId="248" priority="556" stopIfTrue="1" operator="equal">
      <formula>"CW 2130-R11"</formula>
    </cfRule>
    <cfRule type="cellIs" dxfId="247" priority="557" stopIfTrue="1" operator="equal">
      <formula>"CW 3120-R2"</formula>
    </cfRule>
    <cfRule type="cellIs" dxfId="246" priority="558" stopIfTrue="1" operator="equal">
      <formula>"CW 3240-R7"</formula>
    </cfRule>
  </conditionalFormatting>
  <conditionalFormatting sqref="D34">
    <cfRule type="cellIs" dxfId="245" priority="550" stopIfTrue="1" operator="equal">
      <formula>"CW 2130-R11"</formula>
    </cfRule>
    <cfRule type="cellIs" dxfId="244" priority="551" stopIfTrue="1" operator="equal">
      <formula>"CW 3120-R2"</formula>
    </cfRule>
    <cfRule type="cellIs" dxfId="243" priority="552" stopIfTrue="1" operator="equal">
      <formula>"CW 3240-R7"</formula>
    </cfRule>
  </conditionalFormatting>
  <conditionalFormatting sqref="D48">
    <cfRule type="cellIs" dxfId="242" priority="541" stopIfTrue="1" operator="equal">
      <formula>"CW 2130-R11"</formula>
    </cfRule>
    <cfRule type="cellIs" dxfId="241" priority="542" stopIfTrue="1" operator="equal">
      <formula>"CW 3120-R2"</formula>
    </cfRule>
    <cfRule type="cellIs" dxfId="240" priority="543" stopIfTrue="1" operator="equal">
      <formula>"CW 3240-R7"</formula>
    </cfRule>
  </conditionalFormatting>
  <conditionalFormatting sqref="D40">
    <cfRule type="cellIs" dxfId="239" priority="538" stopIfTrue="1" operator="equal">
      <formula>"CW 2130-R11"</formula>
    </cfRule>
    <cfRule type="cellIs" dxfId="238" priority="539" stopIfTrue="1" operator="equal">
      <formula>"CW 3120-R2"</formula>
    </cfRule>
    <cfRule type="cellIs" dxfId="237" priority="540" stopIfTrue="1" operator="equal">
      <formula>"CW 3240-R7"</formula>
    </cfRule>
  </conditionalFormatting>
  <conditionalFormatting sqref="D47">
    <cfRule type="cellIs" dxfId="236" priority="547" stopIfTrue="1" operator="equal">
      <formula>"CW 2130-R11"</formula>
    </cfRule>
    <cfRule type="cellIs" dxfId="235" priority="548" stopIfTrue="1" operator="equal">
      <formula>"CW 3120-R2"</formula>
    </cfRule>
    <cfRule type="cellIs" dxfId="234" priority="549" stopIfTrue="1" operator="equal">
      <formula>"CW 3240-R7"</formula>
    </cfRule>
  </conditionalFormatting>
  <conditionalFormatting sqref="D41">
    <cfRule type="cellIs" dxfId="233" priority="532" stopIfTrue="1" operator="equal">
      <formula>"CW 2130-R11"</formula>
    </cfRule>
    <cfRule type="cellIs" dxfId="232" priority="533" stopIfTrue="1" operator="equal">
      <formula>"CW 3120-R2"</formula>
    </cfRule>
    <cfRule type="cellIs" dxfId="231" priority="534" stopIfTrue="1" operator="equal">
      <formula>"CW 3240-R7"</formula>
    </cfRule>
  </conditionalFormatting>
  <conditionalFormatting sqref="D46">
    <cfRule type="cellIs" dxfId="230" priority="517" stopIfTrue="1" operator="equal">
      <formula>"CW 2130-R11"</formula>
    </cfRule>
    <cfRule type="cellIs" dxfId="229" priority="518" stopIfTrue="1" operator="equal">
      <formula>"CW 3120-R2"</formula>
    </cfRule>
    <cfRule type="cellIs" dxfId="228" priority="519" stopIfTrue="1" operator="equal">
      <formula>"CW 3240-R7"</formula>
    </cfRule>
  </conditionalFormatting>
  <conditionalFormatting sqref="D45">
    <cfRule type="cellIs" dxfId="227" priority="514" stopIfTrue="1" operator="equal">
      <formula>"CW 2130-R11"</formula>
    </cfRule>
    <cfRule type="cellIs" dxfId="226" priority="515" stopIfTrue="1" operator="equal">
      <formula>"CW 3120-R2"</formula>
    </cfRule>
    <cfRule type="cellIs" dxfId="225" priority="516" stopIfTrue="1" operator="equal">
      <formula>"CW 3240-R7"</formula>
    </cfRule>
  </conditionalFormatting>
  <conditionalFormatting sqref="D43">
    <cfRule type="cellIs" dxfId="224" priority="508" stopIfTrue="1" operator="equal">
      <formula>"CW 2130-R11"</formula>
    </cfRule>
    <cfRule type="cellIs" dxfId="223" priority="509" stopIfTrue="1" operator="equal">
      <formula>"CW 3120-R2"</formula>
    </cfRule>
    <cfRule type="cellIs" dxfId="222" priority="510" stopIfTrue="1" operator="equal">
      <formula>"CW 3240-R7"</formula>
    </cfRule>
  </conditionalFormatting>
  <conditionalFormatting sqref="D44">
    <cfRule type="cellIs" dxfId="221" priority="511" stopIfTrue="1" operator="equal">
      <formula>"CW 2130-R11"</formula>
    </cfRule>
    <cfRule type="cellIs" dxfId="220" priority="512" stopIfTrue="1" operator="equal">
      <formula>"CW 3120-R2"</formula>
    </cfRule>
    <cfRule type="cellIs" dxfId="219" priority="513" stopIfTrue="1" operator="equal">
      <formula>"CW 3240-R7"</formula>
    </cfRule>
  </conditionalFormatting>
  <conditionalFormatting sqref="D52">
    <cfRule type="cellIs" dxfId="218" priority="499" stopIfTrue="1" operator="equal">
      <formula>"CW 2130-R11"</formula>
    </cfRule>
    <cfRule type="cellIs" dxfId="217" priority="500" stopIfTrue="1" operator="equal">
      <formula>"CW 3120-R2"</formula>
    </cfRule>
    <cfRule type="cellIs" dxfId="216" priority="501" stopIfTrue="1" operator="equal">
      <formula>"CW 3240-R7"</formula>
    </cfRule>
  </conditionalFormatting>
  <conditionalFormatting sqref="D42">
    <cfRule type="cellIs" dxfId="215" priority="505" stopIfTrue="1" operator="equal">
      <formula>"CW 2130-R11"</formula>
    </cfRule>
    <cfRule type="cellIs" dxfId="214" priority="506" stopIfTrue="1" operator="equal">
      <formula>"CW 3120-R2"</formula>
    </cfRule>
    <cfRule type="cellIs" dxfId="213" priority="507" stopIfTrue="1" operator="equal">
      <formula>"CW 3240-R7"</formula>
    </cfRule>
  </conditionalFormatting>
  <conditionalFormatting sqref="D51">
    <cfRule type="cellIs" dxfId="212" priority="496" stopIfTrue="1" operator="equal">
      <formula>"CW 2130-R11"</formula>
    </cfRule>
    <cfRule type="cellIs" dxfId="211" priority="497" stopIfTrue="1" operator="equal">
      <formula>"CW 3120-R2"</formula>
    </cfRule>
    <cfRule type="cellIs" dxfId="210" priority="498" stopIfTrue="1" operator="equal">
      <formula>"CW 3240-R7"</formula>
    </cfRule>
  </conditionalFormatting>
  <conditionalFormatting sqref="D53">
    <cfRule type="cellIs" dxfId="209" priority="502" stopIfTrue="1" operator="equal">
      <formula>"CW 2130-R11"</formula>
    </cfRule>
    <cfRule type="cellIs" dxfId="208" priority="503" stopIfTrue="1" operator="equal">
      <formula>"CW 3120-R2"</formula>
    </cfRule>
    <cfRule type="cellIs" dxfId="207" priority="504" stopIfTrue="1" operator="equal">
      <formula>"CW 3240-R7"</formula>
    </cfRule>
  </conditionalFormatting>
  <conditionalFormatting sqref="D50">
    <cfRule type="cellIs" dxfId="206" priority="493" stopIfTrue="1" operator="equal">
      <formula>"CW 2130-R11"</formula>
    </cfRule>
    <cfRule type="cellIs" dxfId="205" priority="494" stopIfTrue="1" operator="equal">
      <formula>"CW 3120-R2"</formula>
    </cfRule>
    <cfRule type="cellIs" dxfId="204" priority="495" stopIfTrue="1" operator="equal">
      <formula>"CW 3240-R7"</formula>
    </cfRule>
  </conditionalFormatting>
  <conditionalFormatting sqref="D49">
    <cfRule type="cellIs" dxfId="203" priority="490" stopIfTrue="1" operator="equal">
      <formula>"CW 2130-R11"</formula>
    </cfRule>
    <cfRule type="cellIs" dxfId="202" priority="491" stopIfTrue="1" operator="equal">
      <formula>"CW 3120-R2"</formula>
    </cfRule>
    <cfRule type="cellIs" dxfId="201" priority="492" stopIfTrue="1" operator="equal">
      <formula>"CW 3240-R7"</formula>
    </cfRule>
  </conditionalFormatting>
  <conditionalFormatting sqref="D96">
    <cfRule type="cellIs" dxfId="200" priority="484" stopIfTrue="1" operator="equal">
      <formula>"CW 2130-R11"</formula>
    </cfRule>
    <cfRule type="cellIs" dxfId="199" priority="485" stopIfTrue="1" operator="equal">
      <formula>"CW 3120-R2"</formula>
    </cfRule>
    <cfRule type="cellIs" dxfId="198" priority="486" stopIfTrue="1" operator="equal">
      <formula>"CW 3240-R7"</formula>
    </cfRule>
  </conditionalFormatting>
  <conditionalFormatting sqref="D108">
    <cfRule type="cellIs" dxfId="197" priority="454" stopIfTrue="1" operator="equal">
      <formula>"CW 2130-R11"</formula>
    </cfRule>
    <cfRule type="cellIs" dxfId="196" priority="455" stopIfTrue="1" operator="equal">
      <formula>"CW 3120-R2"</formula>
    </cfRule>
    <cfRule type="cellIs" dxfId="195" priority="456" stopIfTrue="1" operator="equal">
      <formula>"CW 3240-R7"</formula>
    </cfRule>
  </conditionalFormatting>
  <conditionalFormatting sqref="D134">
    <cfRule type="cellIs" dxfId="194" priority="439" stopIfTrue="1" operator="equal">
      <formula>"CW 2130-R11"</formula>
    </cfRule>
    <cfRule type="cellIs" dxfId="193" priority="440" stopIfTrue="1" operator="equal">
      <formula>"CW 3120-R2"</formula>
    </cfRule>
    <cfRule type="cellIs" dxfId="192" priority="441" stopIfTrue="1" operator="equal">
      <formula>"CW 3240-R7"</formula>
    </cfRule>
  </conditionalFormatting>
  <conditionalFormatting sqref="D142">
    <cfRule type="cellIs" dxfId="191" priority="436" stopIfTrue="1" operator="equal">
      <formula>"CW 2130-R11"</formula>
    </cfRule>
    <cfRule type="cellIs" dxfId="190" priority="437" stopIfTrue="1" operator="equal">
      <formula>"CW 3120-R2"</formula>
    </cfRule>
    <cfRule type="cellIs" dxfId="189" priority="438" stopIfTrue="1" operator="equal">
      <formula>"CW 3240-R7"</formula>
    </cfRule>
  </conditionalFormatting>
  <conditionalFormatting sqref="D143">
    <cfRule type="cellIs" dxfId="188" priority="430" stopIfTrue="1" operator="equal">
      <formula>"CW 2130-R11"</formula>
    </cfRule>
    <cfRule type="cellIs" dxfId="187" priority="431" stopIfTrue="1" operator="equal">
      <formula>"CW 3120-R2"</formula>
    </cfRule>
    <cfRule type="cellIs" dxfId="186" priority="432" stopIfTrue="1" operator="equal">
      <formula>"CW 3240-R7"</formula>
    </cfRule>
  </conditionalFormatting>
  <conditionalFormatting sqref="D144">
    <cfRule type="cellIs" dxfId="185" priority="424" stopIfTrue="1" operator="equal">
      <formula>"CW 2130-R11"</formula>
    </cfRule>
    <cfRule type="cellIs" dxfId="184" priority="425" stopIfTrue="1" operator="equal">
      <formula>"CW 3120-R2"</formula>
    </cfRule>
    <cfRule type="cellIs" dxfId="183" priority="426" stopIfTrue="1" operator="equal">
      <formula>"CW 3240-R7"</formula>
    </cfRule>
  </conditionalFormatting>
  <conditionalFormatting sqref="D145">
    <cfRule type="cellIs" dxfId="182" priority="418" stopIfTrue="1" operator="equal">
      <formula>"CW 2130-R11"</formula>
    </cfRule>
    <cfRule type="cellIs" dxfId="181" priority="419" stopIfTrue="1" operator="equal">
      <formula>"CW 3120-R2"</formula>
    </cfRule>
    <cfRule type="cellIs" dxfId="180" priority="420" stopIfTrue="1" operator="equal">
      <formula>"CW 3240-R7"</formula>
    </cfRule>
  </conditionalFormatting>
  <conditionalFormatting sqref="D148">
    <cfRule type="cellIs" dxfId="179" priority="409" stopIfTrue="1" operator="equal">
      <formula>"CW 2130-R11"</formula>
    </cfRule>
    <cfRule type="cellIs" dxfId="178" priority="410" stopIfTrue="1" operator="equal">
      <formula>"CW 3120-R2"</formula>
    </cfRule>
    <cfRule type="cellIs" dxfId="177" priority="411" stopIfTrue="1" operator="equal">
      <formula>"CW 3240-R7"</formula>
    </cfRule>
  </conditionalFormatting>
  <conditionalFormatting sqref="D146">
    <cfRule type="cellIs" dxfId="176" priority="406" stopIfTrue="1" operator="equal">
      <formula>"CW 2130-R11"</formula>
    </cfRule>
    <cfRule type="cellIs" dxfId="175" priority="407" stopIfTrue="1" operator="equal">
      <formula>"CW 3120-R2"</formula>
    </cfRule>
    <cfRule type="cellIs" dxfId="174" priority="408" stopIfTrue="1" operator="equal">
      <formula>"CW 3240-R7"</formula>
    </cfRule>
  </conditionalFormatting>
  <conditionalFormatting sqref="D147">
    <cfRule type="cellIs" dxfId="173" priority="403" stopIfTrue="1" operator="equal">
      <formula>"CW 2130-R11"</formula>
    </cfRule>
    <cfRule type="cellIs" dxfId="172" priority="404" stopIfTrue="1" operator="equal">
      <formula>"CW 3120-R2"</formula>
    </cfRule>
    <cfRule type="cellIs" dxfId="171" priority="405" stopIfTrue="1" operator="equal">
      <formula>"CW 3240-R7"</formula>
    </cfRule>
  </conditionalFormatting>
  <conditionalFormatting sqref="D151:D152">
    <cfRule type="cellIs" dxfId="170" priority="400" stopIfTrue="1" operator="equal">
      <formula>"CW 2130-R11"</formula>
    </cfRule>
    <cfRule type="cellIs" dxfId="169" priority="401" stopIfTrue="1" operator="equal">
      <formula>"CW 3120-R2"</formula>
    </cfRule>
    <cfRule type="cellIs" dxfId="168" priority="402" stopIfTrue="1" operator="equal">
      <formula>"CW 3240-R7"</formula>
    </cfRule>
  </conditionalFormatting>
  <conditionalFormatting sqref="D149">
    <cfRule type="cellIs" dxfId="167" priority="397" stopIfTrue="1" operator="equal">
      <formula>"CW 2130-R11"</formula>
    </cfRule>
    <cfRule type="cellIs" dxfId="166" priority="398" stopIfTrue="1" operator="equal">
      <formula>"CW 3120-R2"</formula>
    </cfRule>
    <cfRule type="cellIs" dxfId="165" priority="399" stopIfTrue="1" operator="equal">
      <formula>"CW 3240-R7"</formula>
    </cfRule>
  </conditionalFormatting>
  <conditionalFormatting sqref="D150">
    <cfRule type="cellIs" dxfId="164" priority="394" stopIfTrue="1" operator="equal">
      <formula>"CW 2130-R11"</formula>
    </cfRule>
    <cfRule type="cellIs" dxfId="163" priority="395" stopIfTrue="1" operator="equal">
      <formula>"CW 3120-R2"</formula>
    </cfRule>
    <cfRule type="cellIs" dxfId="162" priority="396" stopIfTrue="1" operator="equal">
      <formula>"CW 3240-R7"</formula>
    </cfRule>
  </conditionalFormatting>
  <conditionalFormatting sqref="D12:D13">
    <cfRule type="cellIs" dxfId="161" priority="382" stopIfTrue="1" operator="equal">
      <formula>"CW 2130-R11"</formula>
    </cfRule>
    <cfRule type="cellIs" dxfId="160" priority="383" stopIfTrue="1" operator="equal">
      <formula>"CW 3120-R2"</formula>
    </cfRule>
    <cfRule type="cellIs" dxfId="159" priority="384" stopIfTrue="1" operator="equal">
      <formula>"CW 3240-R7"</formula>
    </cfRule>
  </conditionalFormatting>
  <conditionalFormatting sqref="D14">
    <cfRule type="cellIs" dxfId="158" priority="385" stopIfTrue="1" operator="equal">
      <formula>"CW 2130-R11"</formula>
    </cfRule>
    <cfRule type="cellIs" dxfId="157" priority="386" stopIfTrue="1" operator="equal">
      <formula>"CW 3120-R2"</formula>
    </cfRule>
    <cfRule type="cellIs" dxfId="156" priority="387" stopIfTrue="1" operator="equal">
      <formula>"CW 3240-R7"</formula>
    </cfRule>
  </conditionalFormatting>
  <conditionalFormatting sqref="D19">
    <cfRule type="cellIs" dxfId="155" priority="379" stopIfTrue="1" operator="equal">
      <formula>"CW 2130-R11"</formula>
    </cfRule>
    <cfRule type="cellIs" dxfId="154" priority="380" stopIfTrue="1" operator="equal">
      <formula>"CW 3120-R2"</formula>
    </cfRule>
    <cfRule type="cellIs" dxfId="153" priority="381" stopIfTrue="1" operator="equal">
      <formula>"CW 3240-R7"</formula>
    </cfRule>
  </conditionalFormatting>
  <conditionalFormatting sqref="D15">
    <cfRule type="cellIs" dxfId="152" priority="376" stopIfTrue="1" operator="equal">
      <formula>"CW 2130-R11"</formula>
    </cfRule>
    <cfRule type="cellIs" dxfId="151" priority="377" stopIfTrue="1" operator="equal">
      <formula>"CW 3120-R2"</formula>
    </cfRule>
    <cfRule type="cellIs" dxfId="150" priority="378" stopIfTrue="1" operator="equal">
      <formula>"CW 3240-R7"</formula>
    </cfRule>
  </conditionalFormatting>
  <conditionalFormatting sqref="D18">
    <cfRule type="cellIs" dxfId="149" priority="373" stopIfTrue="1" operator="equal">
      <formula>"CW 2130-R11"</formula>
    </cfRule>
    <cfRule type="cellIs" dxfId="148" priority="374" stopIfTrue="1" operator="equal">
      <formula>"CW 3120-R2"</formula>
    </cfRule>
    <cfRule type="cellIs" dxfId="147" priority="375" stopIfTrue="1" operator="equal">
      <formula>"CW 3240-R7"</formula>
    </cfRule>
  </conditionalFormatting>
  <conditionalFormatting sqref="D16:D17">
    <cfRule type="cellIs" dxfId="146" priority="370" stopIfTrue="1" operator="equal">
      <formula>"CW 2130-R11"</formula>
    </cfRule>
    <cfRule type="cellIs" dxfId="145" priority="371" stopIfTrue="1" operator="equal">
      <formula>"CW 3120-R2"</formula>
    </cfRule>
    <cfRule type="cellIs" dxfId="144" priority="372" stopIfTrue="1" operator="equal">
      <formula>"CW 3240-R7"</formula>
    </cfRule>
  </conditionalFormatting>
  <conditionalFormatting sqref="D29:D30">
    <cfRule type="cellIs" dxfId="143" priority="355" stopIfTrue="1" operator="equal">
      <formula>"CW 2130-R11"</formula>
    </cfRule>
    <cfRule type="cellIs" dxfId="142" priority="356" stopIfTrue="1" operator="equal">
      <formula>"CW 3120-R2"</formula>
    </cfRule>
    <cfRule type="cellIs" dxfId="141" priority="357" stopIfTrue="1" operator="equal">
      <formula>"CW 3240-R7"</formula>
    </cfRule>
  </conditionalFormatting>
  <conditionalFormatting sqref="D32">
    <cfRule type="cellIs" dxfId="140" priority="358" stopIfTrue="1" operator="equal">
      <formula>"CW 2130-R11"</formula>
    </cfRule>
    <cfRule type="cellIs" dxfId="139" priority="359" stopIfTrue="1" operator="equal">
      <formula>"CW 3120-R2"</formula>
    </cfRule>
    <cfRule type="cellIs" dxfId="138" priority="360" stopIfTrue="1" operator="equal">
      <formula>"CW 3240-R7"</formula>
    </cfRule>
  </conditionalFormatting>
  <conditionalFormatting sqref="D31">
    <cfRule type="cellIs" dxfId="137" priority="352" stopIfTrue="1" operator="equal">
      <formula>"CW 2130-R11"</formula>
    </cfRule>
    <cfRule type="cellIs" dxfId="136" priority="353" stopIfTrue="1" operator="equal">
      <formula>"CW 3120-R2"</formula>
    </cfRule>
    <cfRule type="cellIs" dxfId="135" priority="354" stopIfTrue="1" operator="equal">
      <formula>"CW 3240-R7"</formula>
    </cfRule>
  </conditionalFormatting>
  <conditionalFormatting sqref="D70:D72 D75">
    <cfRule type="cellIs" dxfId="134" priority="349" stopIfTrue="1" operator="equal">
      <formula>"CW 2130-R11"</formula>
    </cfRule>
    <cfRule type="cellIs" dxfId="133" priority="350" stopIfTrue="1" operator="equal">
      <formula>"CW 3120-R2"</formula>
    </cfRule>
    <cfRule type="cellIs" dxfId="132" priority="351" stopIfTrue="1" operator="equal">
      <formula>"CW 3240-R7"</formula>
    </cfRule>
  </conditionalFormatting>
  <conditionalFormatting sqref="D73:D74">
    <cfRule type="cellIs" dxfId="131" priority="346" stopIfTrue="1" operator="equal">
      <formula>"CW 2130-R11"</formula>
    </cfRule>
    <cfRule type="cellIs" dxfId="130" priority="347" stopIfTrue="1" operator="equal">
      <formula>"CW 3120-R2"</formula>
    </cfRule>
    <cfRule type="cellIs" dxfId="129" priority="348" stopIfTrue="1" operator="equal">
      <formula>"CW 3240-R7"</formula>
    </cfRule>
  </conditionalFormatting>
  <conditionalFormatting sqref="D93">
    <cfRule type="cellIs" dxfId="128" priority="343" stopIfTrue="1" operator="equal">
      <formula>"CW 2130-R11"</formula>
    </cfRule>
    <cfRule type="cellIs" dxfId="127" priority="344" stopIfTrue="1" operator="equal">
      <formula>"CW 3120-R2"</formula>
    </cfRule>
    <cfRule type="cellIs" dxfId="126" priority="345" stopIfTrue="1" operator="equal">
      <formula>"CW 3240-R7"</formula>
    </cfRule>
  </conditionalFormatting>
  <conditionalFormatting sqref="D81 D84">
    <cfRule type="cellIs" dxfId="125" priority="334" stopIfTrue="1" operator="equal">
      <formula>"CW 2130-R11"</formula>
    </cfRule>
    <cfRule type="cellIs" dxfId="124" priority="335" stopIfTrue="1" operator="equal">
      <formula>"CW 3120-R2"</formula>
    </cfRule>
    <cfRule type="cellIs" dxfId="123" priority="336" stopIfTrue="1" operator="equal">
      <formula>"CW 3240-R7"</formula>
    </cfRule>
  </conditionalFormatting>
  <conditionalFormatting sqref="D80">
    <cfRule type="cellIs" dxfId="122" priority="337" stopIfTrue="1" operator="equal">
      <formula>"CW 2130-R11"</formula>
    </cfRule>
    <cfRule type="cellIs" dxfId="121" priority="338" stopIfTrue="1" operator="equal">
      <formula>"CW 3120-R2"</formula>
    </cfRule>
    <cfRule type="cellIs" dxfId="120" priority="339" stopIfTrue="1" operator="equal">
      <formula>"CW 3240-R7"</formula>
    </cfRule>
  </conditionalFormatting>
  <conditionalFormatting sqref="D109">
    <cfRule type="cellIs" dxfId="119" priority="328" stopIfTrue="1" operator="equal">
      <formula>"CW 2130-R11"</formula>
    </cfRule>
    <cfRule type="cellIs" dxfId="118" priority="329" stopIfTrue="1" operator="equal">
      <formula>"CW 3120-R2"</formula>
    </cfRule>
    <cfRule type="cellIs" dxfId="117" priority="330" stopIfTrue="1" operator="equal">
      <formula>"CW 3240-R7"</formula>
    </cfRule>
  </conditionalFormatting>
  <conditionalFormatting sqref="D54">
    <cfRule type="cellIs" dxfId="116" priority="226" stopIfTrue="1" operator="equal">
      <formula>"CW 2130-R11"</formula>
    </cfRule>
    <cfRule type="cellIs" dxfId="115" priority="227" stopIfTrue="1" operator="equal">
      <formula>"CW 3120-R2"</formula>
    </cfRule>
    <cfRule type="cellIs" dxfId="114" priority="228" stopIfTrue="1" operator="equal">
      <formula>"CW 3240-R7"</formula>
    </cfRule>
  </conditionalFormatting>
  <conditionalFormatting sqref="D55">
    <cfRule type="cellIs" dxfId="113" priority="223" stopIfTrue="1" operator="equal">
      <formula>"CW 2130-R11"</formula>
    </cfRule>
    <cfRule type="cellIs" dxfId="112" priority="224" stopIfTrue="1" operator="equal">
      <formula>"CW 3120-R2"</formula>
    </cfRule>
    <cfRule type="cellIs" dxfId="111" priority="225" stopIfTrue="1" operator="equal">
      <formula>"CW 3240-R7"</formula>
    </cfRule>
  </conditionalFormatting>
  <conditionalFormatting sqref="D56">
    <cfRule type="cellIs" dxfId="110" priority="220" stopIfTrue="1" operator="equal">
      <formula>"CW 2130-R11"</formula>
    </cfRule>
    <cfRule type="cellIs" dxfId="109" priority="221" stopIfTrue="1" operator="equal">
      <formula>"CW 3120-R2"</formula>
    </cfRule>
    <cfRule type="cellIs" dxfId="108" priority="222" stopIfTrue="1" operator="equal">
      <formula>"CW 3240-R7"</formula>
    </cfRule>
  </conditionalFormatting>
  <conditionalFormatting sqref="D58">
    <cfRule type="cellIs" dxfId="107" priority="217" stopIfTrue="1" operator="equal">
      <formula>"CW 2130-R11"</formula>
    </cfRule>
    <cfRule type="cellIs" dxfId="106" priority="218" stopIfTrue="1" operator="equal">
      <formula>"CW 3120-R2"</formula>
    </cfRule>
    <cfRule type="cellIs" dxfId="105" priority="219" stopIfTrue="1" operator="equal">
      <formula>"CW 3240-R7"</formula>
    </cfRule>
  </conditionalFormatting>
  <conditionalFormatting sqref="D57">
    <cfRule type="cellIs" dxfId="104" priority="214" stopIfTrue="1" operator="equal">
      <formula>"CW 2130-R11"</formula>
    </cfRule>
    <cfRule type="cellIs" dxfId="103" priority="215" stopIfTrue="1" operator="equal">
      <formula>"CW 3120-R2"</formula>
    </cfRule>
    <cfRule type="cellIs" dxfId="102" priority="216" stopIfTrue="1" operator="equal">
      <formula>"CW 3240-R7"</formula>
    </cfRule>
  </conditionalFormatting>
  <conditionalFormatting sqref="D59">
    <cfRule type="cellIs" dxfId="101" priority="211" stopIfTrue="1" operator="equal">
      <formula>"CW 2130-R11"</formula>
    </cfRule>
    <cfRule type="cellIs" dxfId="100" priority="212" stopIfTrue="1" operator="equal">
      <formula>"CW 3120-R2"</formula>
    </cfRule>
    <cfRule type="cellIs" dxfId="99" priority="213" stopIfTrue="1" operator="equal">
      <formula>"CW 3240-R7"</formula>
    </cfRule>
  </conditionalFormatting>
  <conditionalFormatting sqref="D60">
    <cfRule type="cellIs" dxfId="98" priority="208" stopIfTrue="1" operator="equal">
      <formula>"CW 2130-R11"</formula>
    </cfRule>
    <cfRule type="cellIs" dxfId="97" priority="209" stopIfTrue="1" operator="equal">
      <formula>"CW 3120-R2"</formula>
    </cfRule>
    <cfRule type="cellIs" dxfId="96" priority="210" stopIfTrue="1" operator="equal">
      <formula>"CW 3240-R7"</formula>
    </cfRule>
  </conditionalFormatting>
  <conditionalFormatting sqref="D61">
    <cfRule type="cellIs" dxfId="95" priority="205" stopIfTrue="1" operator="equal">
      <formula>"CW 2130-R11"</formula>
    </cfRule>
    <cfRule type="cellIs" dxfId="94" priority="206" stopIfTrue="1" operator="equal">
      <formula>"CW 3120-R2"</formula>
    </cfRule>
    <cfRule type="cellIs" dxfId="93" priority="207" stopIfTrue="1" operator="equal">
      <formula>"CW 3240-R7"</formula>
    </cfRule>
  </conditionalFormatting>
  <conditionalFormatting sqref="D125:D126">
    <cfRule type="cellIs" dxfId="92" priority="145" stopIfTrue="1" operator="equal">
      <formula>"CW 2130-R11"</formula>
    </cfRule>
    <cfRule type="cellIs" dxfId="91" priority="146" stopIfTrue="1" operator="equal">
      <formula>"CW 3120-R2"</formula>
    </cfRule>
    <cfRule type="cellIs" dxfId="90" priority="147" stopIfTrue="1" operator="equal">
      <formula>"CW 3240-R7"</formula>
    </cfRule>
  </conditionalFormatting>
  <conditionalFormatting sqref="D153">
    <cfRule type="cellIs" dxfId="89" priority="124" stopIfTrue="1" operator="equal">
      <formula>"CW 2130-R11"</formula>
    </cfRule>
    <cfRule type="cellIs" dxfId="88" priority="125" stopIfTrue="1" operator="equal">
      <formula>"CW 3120-R2"</formula>
    </cfRule>
    <cfRule type="cellIs" dxfId="87" priority="126" stopIfTrue="1" operator="equal">
      <formula>"CW 3240-R7"</formula>
    </cfRule>
  </conditionalFormatting>
  <conditionalFormatting sqref="D39">
    <cfRule type="cellIs" dxfId="86" priority="112" stopIfTrue="1" operator="equal">
      <formula>"CW 2130-R11"</formula>
    </cfRule>
    <cfRule type="cellIs" dxfId="85" priority="113" stopIfTrue="1" operator="equal">
      <formula>"CW 3120-R2"</formula>
    </cfRule>
    <cfRule type="cellIs" dxfId="84" priority="114" stopIfTrue="1" operator="equal">
      <formula>"CW 3240-R7"</formula>
    </cfRule>
  </conditionalFormatting>
  <conditionalFormatting sqref="D38">
    <cfRule type="cellIs" dxfId="83" priority="109" stopIfTrue="1" operator="equal">
      <formula>"CW 2130-R11"</formula>
    </cfRule>
    <cfRule type="cellIs" dxfId="82" priority="110" stopIfTrue="1" operator="equal">
      <formula>"CW 3120-R2"</formula>
    </cfRule>
    <cfRule type="cellIs" dxfId="81" priority="111" stopIfTrue="1" operator="equal">
      <formula>"CW 3240-R7"</formula>
    </cfRule>
  </conditionalFormatting>
  <conditionalFormatting sqref="D36">
    <cfRule type="cellIs" dxfId="80" priority="103" stopIfTrue="1" operator="equal">
      <formula>"CW 2130-R11"</formula>
    </cfRule>
    <cfRule type="cellIs" dxfId="79" priority="104" stopIfTrue="1" operator="equal">
      <formula>"CW 3120-R2"</formula>
    </cfRule>
    <cfRule type="cellIs" dxfId="78" priority="105" stopIfTrue="1" operator="equal">
      <formula>"CW 3240-R7"</formula>
    </cfRule>
  </conditionalFormatting>
  <conditionalFormatting sqref="D37">
    <cfRule type="cellIs" dxfId="77" priority="106" stopIfTrue="1" operator="equal">
      <formula>"CW 2130-R11"</formula>
    </cfRule>
    <cfRule type="cellIs" dxfId="76" priority="107" stopIfTrue="1" operator="equal">
      <formula>"CW 3120-R2"</formula>
    </cfRule>
    <cfRule type="cellIs" dxfId="75" priority="108" stopIfTrue="1" operator="equal">
      <formula>"CW 3240-R7"</formula>
    </cfRule>
  </conditionalFormatting>
  <conditionalFormatting sqref="D35">
    <cfRule type="cellIs" dxfId="74" priority="100" stopIfTrue="1" operator="equal">
      <formula>"CW 2130-R11"</formula>
    </cfRule>
    <cfRule type="cellIs" dxfId="73" priority="101" stopIfTrue="1" operator="equal">
      <formula>"CW 3120-R2"</formula>
    </cfRule>
    <cfRule type="cellIs" dxfId="72" priority="102" stopIfTrue="1" operator="equal">
      <formula>"CW 3240-R7"</formula>
    </cfRule>
  </conditionalFormatting>
  <conditionalFormatting sqref="D62">
    <cfRule type="cellIs" dxfId="71" priority="97" stopIfTrue="1" operator="equal">
      <formula>"CW 2130-R11"</formula>
    </cfRule>
    <cfRule type="cellIs" dxfId="70" priority="98" stopIfTrue="1" operator="equal">
      <formula>"CW 3120-R2"</formula>
    </cfRule>
    <cfRule type="cellIs" dxfId="69" priority="99" stopIfTrue="1" operator="equal">
      <formula>"CW 3240-R7"</formula>
    </cfRule>
  </conditionalFormatting>
  <conditionalFormatting sqref="D63">
    <cfRule type="cellIs" dxfId="68" priority="94" stopIfTrue="1" operator="equal">
      <formula>"CW 2130-R11"</formula>
    </cfRule>
    <cfRule type="cellIs" dxfId="67" priority="95" stopIfTrue="1" operator="equal">
      <formula>"CW 3120-R2"</formula>
    </cfRule>
    <cfRule type="cellIs" dxfId="66" priority="96" stopIfTrue="1" operator="equal">
      <formula>"CW 3240-R7"</formula>
    </cfRule>
  </conditionalFormatting>
  <conditionalFormatting sqref="D64">
    <cfRule type="cellIs" dxfId="65" priority="91" stopIfTrue="1" operator="equal">
      <formula>"CW 2130-R11"</formula>
    </cfRule>
    <cfRule type="cellIs" dxfId="64" priority="92" stopIfTrue="1" operator="equal">
      <formula>"CW 3120-R2"</formula>
    </cfRule>
    <cfRule type="cellIs" dxfId="63" priority="93" stopIfTrue="1" operator="equal">
      <formula>"CW 3240-R7"</formula>
    </cfRule>
  </conditionalFormatting>
  <conditionalFormatting sqref="D86">
    <cfRule type="cellIs" dxfId="62" priority="85" stopIfTrue="1" operator="equal">
      <formula>"CW 2130-R11"</formula>
    </cfRule>
    <cfRule type="cellIs" dxfId="61" priority="86" stopIfTrue="1" operator="equal">
      <formula>"CW 3120-R2"</formula>
    </cfRule>
    <cfRule type="cellIs" dxfId="60" priority="87" stopIfTrue="1" operator="equal">
      <formula>"CW 3240-R7"</formula>
    </cfRule>
  </conditionalFormatting>
  <conditionalFormatting sqref="D85">
    <cfRule type="cellIs" dxfId="59" priority="88" stopIfTrue="1" operator="equal">
      <formula>"CW 2130-R11"</formula>
    </cfRule>
    <cfRule type="cellIs" dxfId="58" priority="89" stopIfTrue="1" operator="equal">
      <formula>"CW 3120-R2"</formula>
    </cfRule>
    <cfRule type="cellIs" dxfId="57" priority="90" stopIfTrue="1" operator="equal">
      <formula>"CW 3240-R7"</formula>
    </cfRule>
  </conditionalFormatting>
  <conditionalFormatting sqref="D87">
    <cfRule type="cellIs" dxfId="56" priority="82" stopIfTrue="1" operator="equal">
      <formula>"CW 2130-R11"</formula>
    </cfRule>
    <cfRule type="cellIs" dxfId="55" priority="83" stopIfTrue="1" operator="equal">
      <formula>"CW 3120-R2"</formula>
    </cfRule>
    <cfRule type="cellIs" dxfId="54" priority="84" stopIfTrue="1" operator="equal">
      <formula>"CW 3240-R7"</formula>
    </cfRule>
  </conditionalFormatting>
  <conditionalFormatting sqref="D91:D92">
    <cfRule type="cellIs" dxfId="53" priority="76" stopIfTrue="1" operator="equal">
      <formula>"CW 2130-R11"</formula>
    </cfRule>
    <cfRule type="cellIs" dxfId="52" priority="77" stopIfTrue="1" operator="equal">
      <formula>"CW 3120-R2"</formula>
    </cfRule>
    <cfRule type="cellIs" dxfId="51" priority="78" stopIfTrue="1" operator="equal">
      <formula>"CW 3240-R7"</formula>
    </cfRule>
  </conditionalFormatting>
  <conditionalFormatting sqref="D88">
    <cfRule type="cellIs" dxfId="50" priority="79" stopIfTrue="1" operator="equal">
      <formula>"CW 2130-R11"</formula>
    </cfRule>
    <cfRule type="cellIs" dxfId="49" priority="80" stopIfTrue="1" operator="equal">
      <formula>"CW 3120-R2"</formula>
    </cfRule>
    <cfRule type="cellIs" dxfId="48" priority="81" stopIfTrue="1" operator="equal">
      <formula>"CW 3240-R7"</formula>
    </cfRule>
  </conditionalFormatting>
  <conditionalFormatting sqref="D83">
    <cfRule type="cellIs" dxfId="47" priority="73" stopIfTrue="1" operator="equal">
      <formula>"CW 2130-R11"</formula>
    </cfRule>
    <cfRule type="cellIs" dxfId="46" priority="74" stopIfTrue="1" operator="equal">
      <formula>"CW 3120-R2"</formula>
    </cfRule>
    <cfRule type="cellIs" dxfId="45" priority="75" stopIfTrue="1" operator="equal">
      <formula>"CW 3240-R7"</formula>
    </cfRule>
  </conditionalFormatting>
  <conditionalFormatting sqref="D82">
    <cfRule type="cellIs" dxfId="44" priority="70" stopIfTrue="1" operator="equal">
      <formula>"CW 2130-R11"</formula>
    </cfRule>
    <cfRule type="cellIs" dxfId="43" priority="71" stopIfTrue="1" operator="equal">
      <formula>"CW 3120-R2"</formula>
    </cfRule>
    <cfRule type="cellIs" dxfId="42" priority="72" stopIfTrue="1" operator="equal">
      <formula>"CW 3240-R7"</formula>
    </cfRule>
  </conditionalFormatting>
  <conditionalFormatting sqref="D89">
    <cfRule type="cellIs" dxfId="41" priority="67" stopIfTrue="1" operator="equal">
      <formula>"CW 2130-R11"</formula>
    </cfRule>
    <cfRule type="cellIs" dxfId="40" priority="68" stopIfTrue="1" operator="equal">
      <formula>"CW 3120-R2"</formula>
    </cfRule>
    <cfRule type="cellIs" dxfId="39" priority="69" stopIfTrue="1" operator="equal">
      <formula>"CW 3240-R7"</formula>
    </cfRule>
  </conditionalFormatting>
  <conditionalFormatting sqref="D95">
    <cfRule type="cellIs" dxfId="38" priority="64" stopIfTrue="1" operator="equal">
      <formula>"CW 2130-R11"</formula>
    </cfRule>
    <cfRule type="cellIs" dxfId="37" priority="65" stopIfTrue="1" operator="equal">
      <formula>"CW 3120-R2"</formula>
    </cfRule>
    <cfRule type="cellIs" dxfId="36" priority="66" stopIfTrue="1" operator="equal">
      <formula>"CW 3240-R7"</formula>
    </cfRule>
  </conditionalFormatting>
  <conditionalFormatting sqref="D94">
    <cfRule type="cellIs" dxfId="35" priority="61" stopIfTrue="1" operator="equal">
      <formula>"CW 2130-R11"</formula>
    </cfRule>
    <cfRule type="cellIs" dxfId="34" priority="62" stopIfTrue="1" operator="equal">
      <formula>"CW 3120-R2"</formula>
    </cfRule>
    <cfRule type="cellIs" dxfId="33" priority="63" stopIfTrue="1" operator="equal">
      <formula>"CW 3240-R7"</formula>
    </cfRule>
  </conditionalFormatting>
  <conditionalFormatting sqref="D90">
    <cfRule type="cellIs" dxfId="32" priority="58" stopIfTrue="1" operator="equal">
      <formula>"CW 2130-R11"</formula>
    </cfRule>
    <cfRule type="cellIs" dxfId="31" priority="59" stopIfTrue="1" operator="equal">
      <formula>"CW 3120-R2"</formula>
    </cfRule>
    <cfRule type="cellIs" dxfId="30" priority="60" stopIfTrue="1" operator="equal">
      <formula>"CW 3240-R7"</formula>
    </cfRule>
  </conditionalFormatting>
  <conditionalFormatting sqref="D111">
    <cfRule type="cellIs" dxfId="29" priority="52" stopIfTrue="1" operator="equal">
      <formula>"CW 2130-R11"</formula>
    </cfRule>
    <cfRule type="cellIs" dxfId="28" priority="53" stopIfTrue="1" operator="equal">
      <formula>"CW 3120-R2"</formula>
    </cfRule>
    <cfRule type="cellIs" dxfId="27" priority="54" stopIfTrue="1" operator="equal">
      <formula>"CW 3240-R7"</formula>
    </cfRule>
  </conditionalFormatting>
  <conditionalFormatting sqref="D110">
    <cfRule type="cellIs" dxfId="26" priority="46" stopIfTrue="1" operator="equal">
      <formula>"CW 2130-R11"</formula>
    </cfRule>
    <cfRule type="cellIs" dxfId="25" priority="47" stopIfTrue="1" operator="equal">
      <formula>"CW 3120-R2"</formula>
    </cfRule>
    <cfRule type="cellIs" dxfId="24" priority="48" stopIfTrue="1" operator="equal">
      <formula>"CW 3240-R7"</formula>
    </cfRule>
  </conditionalFormatting>
  <conditionalFormatting sqref="D112">
    <cfRule type="cellIs" dxfId="23" priority="40" stopIfTrue="1" operator="equal">
      <formula>"CW 2130-R11"</formula>
    </cfRule>
    <cfRule type="cellIs" dxfId="22" priority="41" stopIfTrue="1" operator="equal">
      <formula>"CW 3120-R2"</formula>
    </cfRule>
    <cfRule type="cellIs" dxfId="21" priority="42" stopIfTrue="1" operator="equal">
      <formula>"CW 3240-R7"</formula>
    </cfRule>
  </conditionalFormatting>
  <conditionalFormatting sqref="D113">
    <cfRule type="cellIs" dxfId="20" priority="37" stopIfTrue="1" operator="equal">
      <formula>"CW 2130-R11"</formula>
    </cfRule>
    <cfRule type="cellIs" dxfId="19" priority="38" stopIfTrue="1" operator="equal">
      <formula>"CW 3120-R2"</formula>
    </cfRule>
    <cfRule type="cellIs" dxfId="18" priority="39" stopIfTrue="1" operator="equal">
      <formula>"CW 3240-R7"</formula>
    </cfRule>
  </conditionalFormatting>
  <conditionalFormatting sqref="D114">
    <cfRule type="cellIs" dxfId="17" priority="31" stopIfTrue="1" operator="equal">
      <formula>"CW 2130-R11"</formula>
    </cfRule>
    <cfRule type="cellIs" dxfId="16" priority="32" stopIfTrue="1" operator="equal">
      <formula>"CW 3120-R2"</formula>
    </cfRule>
    <cfRule type="cellIs" dxfId="15" priority="33" stopIfTrue="1" operator="equal">
      <formula>"CW 3240-R7"</formula>
    </cfRule>
  </conditionalFormatting>
  <conditionalFormatting sqref="D140:D141">
    <cfRule type="cellIs" dxfId="14" priority="28" stopIfTrue="1" operator="equal">
      <formula>"CW 2130-R11"</formula>
    </cfRule>
    <cfRule type="cellIs" dxfId="13" priority="29" stopIfTrue="1" operator="equal">
      <formula>"CW 3120-R2"</formula>
    </cfRule>
    <cfRule type="cellIs" dxfId="12" priority="30" stopIfTrue="1" operator="equal">
      <formula>"CW 3240-R7"</formula>
    </cfRule>
  </conditionalFormatting>
  <conditionalFormatting sqref="D127:D12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35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3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115 G118:G154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212-2022 
&amp;XTemplate Version: eC2022 03 23 - C BCivil&amp;RBid Submission
Page &amp;P+3 of 7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2022-04-28T15:36:13Z</cp:lastPrinted>
  <dcterms:created xsi:type="dcterms:W3CDTF">1999-10-18T14:40:40Z</dcterms:created>
  <dcterms:modified xsi:type="dcterms:W3CDTF">2022-04-28T15:37:28Z</dcterms:modified>
</cp:coreProperties>
</file>