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93-2022\WORK IN PROGRESS\193-2022\"/>
    </mc:Choice>
  </mc:AlternateContent>
  <xr:revisionPtr revIDLastSave="0" documentId="13_ncr:1_{06AC2C1E-73DF-483E-9F61-D25A76F65BB6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Deductions'!$A$1:$G$27</definedName>
    <definedName name="Print_Area_1" localSheetId="0">'Lump Sum Price (with Deductions'!$A$14:$F$23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0" i="9" l="1"/>
  <c r="G11" i="9"/>
  <c r="G21" i="9" l="1"/>
  <c r="G22" i="9"/>
  <c r="G23" i="9"/>
  <c r="G20" i="9"/>
  <c r="G6" i="9"/>
  <c r="G8" i="9"/>
  <c r="G9" i="9"/>
  <c r="G12" i="9"/>
  <c r="G13" i="9"/>
  <c r="G7" i="9"/>
  <c r="E15" i="9" l="1"/>
  <c r="A22" i="9"/>
  <c r="A2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<sst xmlns="http://schemas.openxmlformats.org/spreadsheetml/2006/main" count="56" uniqueCount="30">
  <si>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</si>
  <si>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</si>
  <si>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</si>
  <si>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</si>
  <si>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</si>
  <si>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</si>
  <si>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</si>
  <si>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</si>
  <si>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</si>
  <si>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</si>
  <si>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LS</t>
  </si>
  <si>
    <t>TOTAL BID PRICE (GST extra) (in numbers)  $</t>
  </si>
  <si>
    <t>(See "Prices" clause B10)</t>
  </si>
  <si>
    <t>Mobilization &amp; Demobilization</t>
  </si>
  <si>
    <t>Supply &amp; Delivery of Pre-cast Concrete Tees</t>
  </si>
  <si>
    <t>Tache Surge Tower Roof Replacement</t>
  </si>
  <si>
    <t>Demolition of Roof, Hoarding and Scaffolding</t>
  </si>
  <si>
    <t>03 25 00</t>
  </si>
  <si>
    <t>04  03 07</t>
  </si>
  <si>
    <t>03 41 00</t>
  </si>
  <si>
    <t>_</t>
  </si>
  <si>
    <t>Tache Booster Pump Station Concrete Repairs</t>
  </si>
  <si>
    <t>Tache Booster Pump Station Guard Rail, Crossover Stairs, and Sump Pit Cover</t>
  </si>
  <si>
    <t>Repointing Mortar Joints (Surge Tower &amp; Pumping Station)</t>
  </si>
  <si>
    <t>Door &amp; Window upgrades (Surge Tower &amp; Pumping Station)</t>
  </si>
  <si>
    <t>08 11 00 and
08 16 13 and
08 52 00 and
08 71 00 and
08 80 00</t>
  </si>
  <si>
    <t>05 50 00 and
09 91 00</t>
  </si>
  <si>
    <t>07 52 00 and
07 62 00</t>
  </si>
  <si>
    <t>02 41 99 and
01 52 00</t>
  </si>
  <si>
    <t>SEPARATE PRICES TO BE DEDUCTED FROM TOTAL 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</si>
</sst>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  <xf numFmtId="164" fontId="39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5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Alignment="1" applyProtection="1">
      <alignment horizontal="right"/>
    </xf>
    <xf numFmtId="165" fontId="0" fillId="0" borderId="0" xfId="0" applyNumberFormat="1" applyBorder="1" applyProtection="1"/>
    <xf numFmtId="164" fontId="0" fillId="0" borderId="12" xfId="0" applyNumberFormat="1" applyBorder="1" applyAlignment="1" applyProtection="1">
      <alignment horizontal="right"/>
    </xf>
    <xf numFmtId="165" fontId="0" fillId="0" borderId="12" xfId="0" applyNumberFormat="1" applyBorder="1" applyProtection="1"/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20" xfId="0" applyNumberFormat="1" applyBorder="1" applyAlignment="1" applyProtection="1">
      <alignment horizontal="right"/>
    </xf>
    <xf numFmtId="0" fontId="36" fillId="24" borderId="15" xfId="1" applyFont="1" applyBorder="1" applyProtection="1"/>
    <xf numFmtId="0" fontId="36" fillId="24" borderId="0" xfId="1" applyFont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Protection="1"/>
    <xf numFmtId="4" fontId="0" fillId="0" borderId="0" xfId="0" applyNumberFormat="1" applyAlignment="1" applyProtection="1">
      <alignment horizontal="left"/>
    </xf>
    <xf numFmtId="0" fontId="1" fillId="0" borderId="12" xfId="0" applyFont="1" applyBorder="1" applyAlignment="1" applyProtection="1">
      <alignment horizontal="left" wrapText="1"/>
    </xf>
    <xf numFmtId="0" fontId="1" fillId="0" borderId="18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164" fontId="1" fillId="0" borderId="12" xfId="117" applyFont="1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164" fontId="0" fillId="0" borderId="22" xfId="0" applyNumberFormat="1" applyBorder="1" applyAlignment="1" applyProtection="1">
      <alignment horizontal="right"/>
    </xf>
    <xf numFmtId="164" fontId="0" fillId="0" borderId="23" xfId="0" applyNumberFormat="1" applyBorder="1" applyAlignment="1" applyProtection="1">
      <alignment horizontal="right"/>
    </xf>
    <xf numFmtId="164" fontId="1" fillId="0" borderId="12" xfId="117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wrapText="1"/>
    </xf>
    <xf numFmtId="1" fontId="1" fillId="0" borderId="12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vertical="center"/>
    </xf>
    <xf numFmtId="165" fontId="0" fillId="0" borderId="10" xfId="0" applyNumberFormat="1" applyFill="1" applyBorder="1" applyProtection="1"/>
    <xf numFmtId="0" fontId="2" fillId="0" borderId="24" xfId="0" applyFont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>
      <alignment horizontal="right"/>
      <protection locked="0"/>
    </xf>
    <xf numFmtId="164" fontId="0" fillId="0" borderId="27" xfId="0" applyNumberFormat="1" applyBorder="1" applyAlignment="1" applyProtection="1">
      <alignment horizontal="right"/>
      <protection locked="0"/>
    </xf>
    <xf numFmtId="164" fontId="0" fillId="0" borderId="17" xfId="0" applyNumberFormat="1" applyBorder="1" applyAlignment="1" applyProtection="1">
      <alignment horizontal="right"/>
      <protection locked="0"/>
    </xf>
    <xf numFmtId="165" fontId="0" fillId="0" borderId="12" xfId="0" applyNumberFormat="1" applyBorder="1" applyAlignment="1" applyProtection="1">
      <alignment horizontal="right"/>
    </xf>
    <xf numFmtId="165" fontId="0" fillId="0" borderId="19" xfId="0" applyNumberFormat="1" applyBorder="1" applyAlignment="1" applyProtection="1">
      <alignment horizontal="right"/>
    </xf>
    <xf numFmtId="165" fontId="0" fillId="0" borderId="21" xfId="0" applyNumberFormat="1" applyBorder="1" applyAlignment="1" applyProtection="1">
      <alignment horizontal="right"/>
    </xf>
    <xf numFmtId="165" fontId="0" fillId="0" borderId="0" xfId="0" applyNumberFormat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1" fontId="1" fillId="0" borderId="0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14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4" fontId="36" fillId="24" borderId="0" xfId="1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4" fontId="1" fillId="0" borderId="12" xfId="0" applyNumberFormat="1" applyFont="1" applyBorder="1" applyAlignment="1" applyProtection="1">
      <alignment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showGridLines="0" tabSelected="1" view="pageBreakPreview" zoomScale="85" zoomScaleNormal="70" zoomScaleSheetLayoutView="85" zoomScalePageLayoutView="85" workbookViewId="0">
      <selection activeCell="H10" sqref="H10"/>
    </sheetView>
  </sheetViews>
  <sheetFormatPr defaultColWidth="8.7109375" defaultRowHeight="12.75" x14ac:dyDescent="0.2"/>
  <cols>
    <col min="1" max="1" width="5.7109375" style="55" customWidth="1"/>
    <col min="2" max="2" width="35.5703125" style="55" customWidth="1"/>
    <col min="3" max="3" width="12.5703125" style="55" customWidth="1"/>
    <col min="4" max="4" width="9.85546875" style="57" customWidth="1"/>
    <col min="5" max="5" width="13.140625" style="58" customWidth="1"/>
    <col min="6" max="6" width="13.140625" style="56" customWidth="1"/>
    <col min="7" max="7" width="15.7109375" style="55" customWidth="1"/>
    <col min="8" max="16384" width="8.7109375" style="55"/>
  </cols>
  <sheetData>
    <row r="1" spans="1:7" x14ac:dyDescent="0.2">
      <c r="A1" s="2"/>
      <c r="B1" s="2"/>
      <c r="C1" s="62" t="s">
        <v>0</v>
      </c>
      <c r="D1" s="62"/>
      <c r="E1" s="62"/>
      <c r="F1" s="8"/>
      <c r="G1" s="2"/>
    </row>
    <row r="2" spans="1:7" x14ac:dyDescent="0.2">
      <c r="A2" s="60"/>
      <c r="B2" s="60"/>
      <c r="C2" s="62" t="s">
        <v>12</v>
      </c>
      <c r="D2" s="62"/>
      <c r="E2" s="62"/>
      <c r="F2" s="23"/>
      <c r="G2" s="2"/>
    </row>
    <row r="3" spans="1:7" x14ac:dyDescent="0.2">
      <c r="A3" s="53"/>
      <c r="B3" s="53"/>
      <c r="C3" s="54"/>
      <c r="D3" s="3"/>
      <c r="E3" s="1"/>
      <c r="F3" s="23"/>
      <c r="G3" s="2"/>
    </row>
    <row r="4" spans="1:7" x14ac:dyDescent="0.2">
      <c r="A4" s="2" t="s">
        <v>1</v>
      </c>
      <c r="B4" s="2"/>
      <c r="C4" s="2"/>
      <c r="D4" s="3"/>
      <c r="E4" s="1"/>
      <c r="F4" s="23"/>
      <c r="G4" s="2"/>
    </row>
    <row r="5" spans="1:7" ht="22.5" x14ac:dyDescent="0.2">
      <c r="A5" s="24" t="s">
        <v>2</v>
      </c>
      <c r="B5" s="24" t="s">
        <v>3</v>
      </c>
      <c r="C5" s="26" t="s">
        <v>4</v>
      </c>
      <c r="D5" s="26" t="s">
        <v>5</v>
      </c>
      <c r="E5" s="27" t="s">
        <v>6</v>
      </c>
      <c r="F5" s="63" t="s">
        <v>7</v>
      </c>
      <c r="G5" s="63" t="s">
        <v>8</v>
      </c>
    </row>
    <row r="6" spans="1:7" ht="24.95" customHeight="1" x14ac:dyDescent="0.2">
      <c r="A6" s="11">
        <v>1</v>
      </c>
      <c r="B6" s="34" t="s">
        <v>13</v>
      </c>
      <c r="C6" s="36" t="s">
        <v>20</v>
      </c>
      <c r="D6" s="13" t="s">
        <v>10</v>
      </c>
      <c r="E6" s="30">
        <v>1</v>
      </c>
      <c r="F6" s="33">
        <v>0</v>
      </c>
      <c r="G6" s="29">
        <f>E6*F6</f>
        <v>0</v>
      </c>
    </row>
    <row r="7" spans="1:7" ht="24.95" customHeight="1" x14ac:dyDescent="0.2">
      <c r="A7" s="11">
        <v>2</v>
      </c>
      <c r="B7" s="12" t="s">
        <v>16</v>
      </c>
      <c r="C7" s="35" t="s">
        <v>28</v>
      </c>
      <c r="D7" s="13" t="s">
        <v>10</v>
      </c>
      <c r="E7" s="30">
        <v>1</v>
      </c>
      <c r="F7" s="33">
        <v>0</v>
      </c>
      <c r="G7" s="29">
        <f>E7*F7</f>
        <v>0</v>
      </c>
    </row>
    <row r="8" spans="1:7" ht="24.95" customHeight="1" x14ac:dyDescent="0.2">
      <c r="A8" s="11">
        <v>3</v>
      </c>
      <c r="B8" s="34" t="s">
        <v>14</v>
      </c>
      <c r="C8" s="35" t="s">
        <v>19</v>
      </c>
      <c r="D8" s="13" t="s">
        <v>10</v>
      </c>
      <c r="E8" s="30">
        <v>1</v>
      </c>
      <c r="F8" s="33">
        <v>0</v>
      </c>
      <c r="G8" s="29">
        <f t="shared" ref="G8:G13" si="0">E8*F8</f>
        <v>0</v>
      </c>
    </row>
    <row r="9" spans="1:7" ht="24.95" customHeight="1" x14ac:dyDescent="0.2">
      <c r="A9" s="11">
        <v>4</v>
      </c>
      <c r="B9" s="34" t="s">
        <v>15</v>
      </c>
      <c r="C9" s="35" t="s">
        <v>27</v>
      </c>
      <c r="D9" s="13" t="s">
        <v>10</v>
      </c>
      <c r="E9" s="30">
        <v>1</v>
      </c>
      <c r="F9" s="33">
        <v>0</v>
      </c>
      <c r="G9" s="29">
        <f t="shared" si="0"/>
        <v>0</v>
      </c>
    </row>
    <row r="10" spans="1:7" ht="24.95" customHeight="1" x14ac:dyDescent="0.2">
      <c r="A10" s="11">
        <v>5</v>
      </c>
      <c r="B10" s="34" t="s">
        <v>21</v>
      </c>
      <c r="C10" s="35" t="s">
        <v>17</v>
      </c>
      <c r="D10" s="13" t="s">
        <v>10</v>
      </c>
      <c r="E10" s="30">
        <v>1</v>
      </c>
      <c r="F10" s="33">
        <v>0</v>
      </c>
      <c r="G10" s="29">
        <f t="shared" si="0"/>
        <v>0</v>
      </c>
    </row>
    <row r="11" spans="1:7" ht="24.95" customHeight="1" x14ac:dyDescent="0.2">
      <c r="A11" s="11">
        <v>6</v>
      </c>
      <c r="B11" s="34" t="s">
        <v>22</v>
      </c>
      <c r="C11" s="35" t="s">
        <v>26</v>
      </c>
      <c r="D11" s="13" t="s">
        <v>10</v>
      </c>
      <c r="E11" s="30">
        <v>1</v>
      </c>
      <c r="F11" s="33">
        <v>0</v>
      </c>
      <c r="G11" s="29">
        <f t="shared" ref="G11" si="1">E11*F11</f>
        <v>0</v>
      </c>
    </row>
    <row r="12" spans="1:7" ht="24.95" customHeight="1" x14ac:dyDescent="0.2">
      <c r="A12" s="37">
        <v>7</v>
      </c>
      <c r="B12" s="34" t="s">
        <v>23</v>
      </c>
      <c r="C12" s="35" t="s">
        <v>18</v>
      </c>
      <c r="D12" s="13" t="s">
        <v>10</v>
      </c>
      <c r="E12" s="30">
        <v>1</v>
      </c>
      <c r="F12" s="33">
        <v>0</v>
      </c>
      <c r="G12" s="29">
        <f t="shared" si="0"/>
        <v>0</v>
      </c>
    </row>
    <row r="13" spans="1:7" ht="56.25" x14ac:dyDescent="0.2">
      <c r="A13" s="11">
        <v>8</v>
      </c>
      <c r="B13" s="34" t="s">
        <v>24</v>
      </c>
      <c r="C13" s="35" t="s">
        <v>25</v>
      </c>
      <c r="D13" s="13" t="s">
        <v>10</v>
      </c>
      <c r="E13" s="30">
        <v>1</v>
      </c>
      <c r="F13" s="33">
        <v>0</v>
      </c>
      <c r="G13" s="29">
        <f t="shared" si="0"/>
        <v>0</v>
      </c>
    </row>
    <row r="14" spans="1:7" x14ac:dyDescent="0.2">
      <c r="A14" s="2"/>
      <c r="B14" s="2"/>
      <c r="C14" s="2"/>
      <c r="D14" s="3"/>
      <c r="E14" s="1"/>
      <c r="F14" s="8"/>
      <c r="G14" s="2"/>
    </row>
    <row r="15" spans="1:7" ht="14.25" x14ac:dyDescent="0.2">
      <c r="A15" s="16" t="s">
        <v>11</v>
      </c>
      <c r="B15" s="2"/>
      <c r="C15" s="2"/>
      <c r="D15" s="17"/>
      <c r="E15" s="61">
        <f>SUM(G6:G13)-G20-G21-G22-G23</f>
        <v>0</v>
      </c>
      <c r="F15" s="61"/>
      <c r="G15" s="61"/>
    </row>
    <row r="16" spans="1:7" x14ac:dyDescent="0.2">
      <c r="A16" s="18"/>
      <c r="B16" s="18"/>
      <c r="C16" s="18"/>
      <c r="D16" s="19"/>
      <c r="E16" s="20"/>
      <c r="F16" s="21"/>
      <c r="G16" s="18"/>
    </row>
    <row r="17" spans="1:7" x14ac:dyDescent="0.2">
      <c r="A17" s="2"/>
      <c r="B17" s="2"/>
      <c r="C17" s="2"/>
      <c r="D17" s="3"/>
      <c r="E17" s="1"/>
      <c r="F17" s="8"/>
      <c r="G17" s="2"/>
    </row>
    <row r="18" spans="1:7" x14ac:dyDescent="0.2">
      <c r="A18" s="22" t="s">
        <v>29</v>
      </c>
      <c r="B18" s="2"/>
      <c r="C18" s="2"/>
      <c r="D18" s="3"/>
      <c r="E18" s="1"/>
      <c r="F18" s="23"/>
      <c r="G18" s="23"/>
    </row>
    <row r="19" spans="1:7" ht="22.5" x14ac:dyDescent="0.2">
      <c r="A19" s="24" t="s">
        <v>2</v>
      </c>
      <c r="B19" s="24" t="s">
        <v>3</v>
      </c>
      <c r="C19" s="25" t="s">
        <v>4</v>
      </c>
      <c r="D19" s="26" t="s">
        <v>5</v>
      </c>
      <c r="E19" s="27" t="s">
        <v>6</v>
      </c>
      <c r="F19" s="28" t="s">
        <v>7</v>
      </c>
      <c r="G19" s="28" t="s">
        <v>8</v>
      </c>
    </row>
    <row r="20" spans="1:7" ht="24.95" customHeight="1" x14ac:dyDescent="0.2">
      <c r="A20" s="45">
        <v>1</v>
      </c>
      <c r="B20" s="34" t="s">
        <v>21</v>
      </c>
      <c r="C20" s="35" t="s">
        <v>17</v>
      </c>
      <c r="D20" s="38" t="s">
        <v>10</v>
      </c>
      <c r="E20" s="14">
        <v>1</v>
      </c>
      <c r="F20" s="40">
        <v>0</v>
      </c>
      <c r="G20" s="15">
        <f>E20*F20</f>
        <v>0</v>
      </c>
    </row>
    <row r="21" spans="1:7" ht="24.95" customHeight="1" x14ac:dyDescent="0.2">
      <c r="A21" s="44">
        <v>2</v>
      </c>
      <c r="B21" s="34" t="s">
        <v>22</v>
      </c>
      <c r="C21" s="35" t="s">
        <v>26</v>
      </c>
      <c r="D21" s="39" t="s">
        <v>10</v>
      </c>
      <c r="E21" s="14">
        <v>1</v>
      </c>
      <c r="F21" s="41">
        <v>0</v>
      </c>
      <c r="G21" s="32">
        <f t="shared" ref="G21:G23" si="2">E21*F21</f>
        <v>0</v>
      </c>
    </row>
    <row r="22" spans="1:7" ht="24.95" customHeight="1" x14ac:dyDescent="0.2">
      <c r="A22" s="46">
        <f t="shared" ref="A22:A23" si="3">A21+1</f>
        <v>3</v>
      </c>
      <c r="B22" s="34" t="s">
        <v>23</v>
      </c>
      <c r="C22" s="35" t="s">
        <v>18</v>
      </c>
      <c r="D22" s="39" t="s">
        <v>10</v>
      </c>
      <c r="E22" s="14">
        <v>1</v>
      </c>
      <c r="F22" s="42">
        <v>0</v>
      </c>
      <c r="G22" s="31">
        <f t="shared" si="2"/>
        <v>0</v>
      </c>
    </row>
    <row r="23" spans="1:7" ht="56.25" x14ac:dyDescent="0.2">
      <c r="A23" s="44">
        <f t="shared" si="3"/>
        <v>4</v>
      </c>
      <c r="B23" s="34" t="s">
        <v>24</v>
      </c>
      <c r="C23" s="35" t="s">
        <v>25</v>
      </c>
      <c r="D23" s="39" t="s">
        <v>10</v>
      </c>
      <c r="E23" s="14">
        <v>1</v>
      </c>
      <c r="F23" s="43">
        <v>0</v>
      </c>
      <c r="G23" s="10">
        <f t="shared" si="2"/>
        <v>0</v>
      </c>
    </row>
    <row r="24" spans="1:7" x14ac:dyDescent="0.2">
      <c r="A24" s="47"/>
      <c r="B24" s="48"/>
      <c r="C24" s="49"/>
      <c r="D24" s="50"/>
      <c r="E24" s="51"/>
      <c r="F24" s="52"/>
      <c r="G24" s="52"/>
    </row>
    <row r="25" spans="1:7" x14ac:dyDescent="0.2">
      <c r="A25" s="9"/>
      <c r="B25" s="5"/>
      <c r="C25" s="5"/>
      <c r="D25" s="6"/>
      <c r="E25" s="59"/>
      <c r="F25" s="59"/>
      <c r="G25" s="59"/>
    </row>
    <row r="26" spans="1:7" x14ac:dyDescent="0.2">
      <c r="A26" s="4"/>
      <c r="B26" s="5"/>
      <c r="C26" s="5"/>
      <c r="D26" s="6"/>
      <c r="E26" s="7" t="s">
        <v>9</v>
      </c>
      <c r="F26" s="7"/>
      <c r="G26" s="7"/>
    </row>
    <row r="27" spans="1:7" x14ac:dyDescent="0.2">
      <c r="A27" s="4"/>
      <c r="B27" s="5"/>
      <c r="C27" s="5"/>
      <c r="D27" s="6"/>
      <c r="E27" s="1"/>
      <c r="F27" s="8"/>
      <c r="G27" s="2"/>
    </row>
  </sheetData>
  <sheetProtection algorithmName="SHA-512" hashValue="h7Z8ixX82fOAozxfpDiTCS/qKuqnY6V7Ry+I6zMhrKMcu6aBZPAl02e57d755BWnkHdug+DMvPvH11D8nGim4g==" saltValue="AAWczxWqVPi9FV7WYtu0JQ==" spinCount="100000" sheet="1" objects="1" scenarios="1" selectLockedCells="1"/>
  <mergeCells count="5">
    <mergeCell ref="E25:G25"/>
    <mergeCell ref="A2:B2"/>
    <mergeCell ref="E15:G15"/>
    <mergeCell ref="C1:E1"/>
    <mergeCell ref="C2:E2"/>
  </mergeCells>
  <phoneticPr fontId="1" type="noConversion"/>
  <dataValidations xWindow="812" yWindow="462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0:F24" xr:uid="{00000000-0002-0000-0200-000002000000}">
      <formula1>IF(F20&gt;=0,ROUND(F20,2),0.01)</formula1>
    </dataValidation>
  </dataValidations>
  <pageMargins left="0.5" right="0.5" top="0.25" bottom="0.25" header="0.25" footer="0.25"/>
  <pageSetup scale="91" fitToHeight="0" orientation="portrait" r:id="rId1"/>
  <headerFooter alignWithMargins="0">
    <oddHeader>&amp;LThe City of Winnipeg
Tender No. 193-2022
&amp;C                     &amp;R Bid Submission
            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193-2022_Form_B_Prices October 6 2022_.xlsx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2022-10-07T14:24:39Z</cp:lastPrinted>
  <dcterms:created xsi:type="dcterms:W3CDTF">1999-10-18T14:40:40Z</dcterms:created>
  <dcterms:modified xsi:type="dcterms:W3CDTF">2022-10-12T21:20:27Z</dcterms:modified>
  <cp:category/>
  <cp:contentStatus/>
</cp:coreProperties>
</file>