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591\1200_specification\"/>
    </mc:Choice>
  </mc:AlternateContent>
  <xr:revisionPtr revIDLastSave="0" documentId="13_ncr:1_{3CF5EA0A-B16F-477E-A09B-D4B009D87A44}" xr6:coauthVersionLast="47" xr6:coauthVersionMax="47" xr10:uidLastSave="{00000000-0000-0000-0000-000000000000}"/>
  <bookViews>
    <workbookView xWindow="2760" yWindow="735" windowWidth="19800" windowHeight="1414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B'!$B$1:$H$227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B'!$B$1:$IV$225</definedName>
    <definedName name="XEverything">#REF!</definedName>
    <definedName name="XITEMS" localSheetId="1">'Form B'!$B$7:$IV$225</definedName>
    <definedName name="XItem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4" i="14" l="1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1" i="14"/>
  <c r="H192" i="14"/>
  <c r="H193" i="14"/>
  <c r="H194" i="14"/>
  <c r="H195" i="14"/>
  <c r="H196" i="14"/>
  <c r="H197" i="14"/>
  <c r="H198" i="14"/>
  <c r="H199" i="14"/>
  <c r="H190" i="14"/>
  <c r="H188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5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07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5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9" i="14"/>
  <c r="H105" i="14"/>
  <c r="H155" i="14"/>
  <c r="H57" i="14"/>
  <c r="H225" i="14" l="1"/>
  <c r="H186" i="14"/>
  <c r="H153" i="14"/>
  <c r="H103" i="14"/>
  <c r="H55" i="14"/>
  <c r="H7" i="14"/>
  <c r="G226" i="14" l="1"/>
</calcChain>
</file>

<file path=xl/sharedStrings.xml><?xml version="1.0" encoding="utf-8"?>
<sst xmlns="http://schemas.openxmlformats.org/spreadsheetml/2006/main" count="668" uniqueCount="198">
  <si>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</si>
  <si>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</si>
  <si>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</si>
  <si>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</si>
  <si>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</si>
  <si>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</si>
  <si>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</si>
  <si>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</si>
  <si>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</si>
  <si>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</si>
  <si>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</si>
  <si>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</si>
  <si>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</si>
  <si>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</si>
  <si>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</si>
  <si>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</si>
  <si>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A010</t>
  </si>
  <si>
    <t>A012</t>
  </si>
  <si>
    <t>A022</t>
  </si>
  <si>
    <t>A022A</t>
  </si>
  <si>
    <t>B099</t>
  </si>
  <si>
    <t>B199</t>
  </si>
  <si>
    <t>Sodding</t>
  </si>
  <si>
    <t>A. Balfour Avenue - Osborne Street to Casey Street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</si>
  <si>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</si>
  <si>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</si>
  <si>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</si>
  <si>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</si>
  <si>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</si>
  <si>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</si>
  <si>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</si>
  <si>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</si>
  <si>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</si>
  <si>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ii)</t>
  </si>
  <si>
    <t>c)</t>
  </si>
  <si>
    <t>A.2</t>
  </si>
  <si>
    <t>Hydrant Assembly</t>
  </si>
  <si>
    <t>SD-006</t>
  </si>
  <si>
    <t>SD-007</t>
  </si>
  <si>
    <t>A.3</t>
  </si>
  <si>
    <t>Watermain Valve</t>
  </si>
  <si>
    <t>A.4</t>
  </si>
  <si>
    <t>Fittings</t>
  </si>
  <si>
    <t>Tees</t>
  </si>
  <si>
    <t>Bends (SD-004)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</si>
  <si>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</si>
  <si>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</si>
  <si>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</si>
  <si>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Crosses</t>
  </si>
  <si>
    <t>A.5</t>
  </si>
  <si>
    <t>Water Services</t>
  </si>
  <si>
    <t>19mm</t>
  </si>
  <si>
    <t>Trenchless installation, Class B sand bedding, Class 3 backfill</t>
  </si>
  <si>
    <t>25mm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</si>
  <si>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</si>
  <si>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</si>
  <si>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</si>
  <si>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</si>
  <si>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</si>
  <si>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</si>
  <si>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</si>
  <si>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</si>
  <si>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Inline Connection - No Plug Existing</t>
  </si>
  <si>
    <t>A.10</t>
  </si>
  <si>
    <t>Connect Existing Copper Water Services to New Watermains</t>
  </si>
  <si>
    <t>12mm</t>
  </si>
  <si>
    <t>A.11</t>
  </si>
  <si>
    <t>10.9 Kilogram Sacrifical Zinc Anodes</t>
  </si>
  <si>
    <t>On Metallic Watermains</t>
  </si>
  <si>
    <t>On Water Services</t>
  </si>
  <si>
    <t>A.12</t>
  </si>
  <si>
    <t>Continuity Bonding</t>
  </si>
  <si>
    <t>A.13</t>
  </si>
  <si>
    <t>A.14</t>
  </si>
  <si>
    <t>A.15</t>
  </si>
  <si>
    <r>
      <t>m</t>
    </r>
    <r>
      <rPr>
        <vertAlign val="superscript"/>
        <sz val="12"/>
        <rFont val="Arial"/>
        <family val="2"/>
      </rPr>
      <t>2</t>
    </r>
  </si>
  <si>
    <t>A.16</t>
  </si>
  <si>
    <t>trenchless installation, Class B sand bedding, Class 5 backfill</t>
  </si>
  <si>
    <t>200mm</t>
  </si>
  <si>
    <t>200mm x 200mm x 200mm</t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</si>
  <si>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</si>
  <si>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200mm x 200mm x 200mm x 200mm</t>
  </si>
  <si>
    <t>Reducers</t>
  </si>
  <si>
    <t>200mm - 150mm</t>
  </si>
  <si>
    <t>Trenchless installation, Class B sand bedding, Class 5 backfill</t>
  </si>
  <si>
    <t>Adjustment of Precast Sidewalk Blocks</t>
  </si>
  <si>
    <t>Partial Slab Patches</t>
  </si>
  <si>
    <t>Miscellaneous Concrete Slab Renewal</t>
  </si>
  <si>
    <t>Sidewalk (SD-228A)</t>
  </si>
  <si>
    <t>Concrete Curb Renewal</t>
  </si>
  <si>
    <t>Barrier curb (SD-203A)</t>
  </si>
  <si>
    <t>Ramp curb</t>
  </si>
  <si>
    <t>Construction of Asphaltic Concrete Overlays Type 1A</t>
  </si>
  <si>
    <t>A.17</t>
  </si>
  <si>
    <t>CW 3235</t>
  </si>
  <si>
    <t>E5</t>
  </si>
  <si>
    <t>E6</t>
  </si>
  <si>
    <t>E7</t>
  </si>
  <si>
    <t>CW 3410</t>
  </si>
  <si>
    <t>tonne</t>
  </si>
  <si>
    <t>Part B - Subtotal</t>
  </si>
  <si>
    <t>B. Clare Avenue - Casey Street to Eccles Street</t>
  </si>
  <si>
    <r>
      <t>200mm - 90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</si>
  <si>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I)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</si>
  <si>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</si>
  <si>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</si>
  <si>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</si>
  <si>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</si>
  <si>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</si>
  <si>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</si>
  <si>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</si>
  <si>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</si>
  <si>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</si>
  <si>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</si>
  <si>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</si>
  <si>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</si>
  <si>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</si>
  <si>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</si>
  <si>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</si>
  <si>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</si>
  <si>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C. Casey Street - Baltimore Road to Clare Avenue</t>
  </si>
  <si>
    <t>B.17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</si>
  <si>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</si>
  <si>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</si>
  <si>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</si>
  <si>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</si>
  <si>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</si>
  <si>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</si>
  <si>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</si>
  <si>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</si>
  <si>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</si>
  <si>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</si>
  <si>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</si>
  <si>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D. Fisher Street - Balfoure Avenue to Clare Avenue</t>
  </si>
  <si>
    <t>Part A - Subtotal</t>
  </si>
  <si>
    <t>Part C - Subtotal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</si>
  <si>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</si>
  <si>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</si>
  <si>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</si>
  <si>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</si>
  <si>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</si>
  <si>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</si>
  <si>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</si>
  <si>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</si>
  <si>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</si>
  <si>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</si>
  <si>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</si>
  <si>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</si>
  <si>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</si>
  <si>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Part D - Subtotal</t>
  </si>
  <si>
    <t>E. Provisional Items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</si>
  <si>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</si>
  <si>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</si>
  <si>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</si>
  <si>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New Watermain Valve on Existing Watermain</t>
  </si>
  <si>
    <t>38mm</t>
  </si>
  <si>
    <t>Watermain and Water Service Insulation</t>
  </si>
  <si>
    <t>In a Trench (SD-018)</t>
  </si>
  <si>
    <t>100mm thick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</si>
  <si>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</si>
  <si>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</si>
  <si>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</si>
  <si>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</si>
  <si>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</si>
  <si>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</si>
  <si>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Maintaining Curb Stop Excavations</t>
  </si>
  <si>
    <t>each/ day</t>
  </si>
  <si>
    <t>CW 3510</t>
  </si>
  <si>
    <t>E.1</t>
  </si>
  <si>
    <t>E.2</t>
  </si>
  <si>
    <r>
      <t>150mm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</si>
  <si>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200mm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</si>
  <si>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iii)</t>
  </si>
  <si>
    <t>E.3</t>
  </si>
  <si>
    <t>E.4</t>
  </si>
  <si>
    <t>E.5</t>
  </si>
  <si>
    <t>E.6</t>
  </si>
  <si>
    <t>E.7</t>
  </si>
  <si>
    <t>E.8</t>
  </si>
  <si>
    <t>E.9</t>
  </si>
  <si>
    <t>E.10</t>
  </si>
  <si>
    <t>Part E - Subtotal</t>
  </si>
  <si>
    <t>200mm reinforced concrete pavment</t>
  </si>
  <si>
    <t xml:space="preserve"> </t>
  </si>
  <si>
    <t>200mm x 150mm x 200mm x 150mm</t>
  </si>
  <si>
    <t>C.12</t>
  </si>
  <si>
    <t>C.13</t>
  </si>
  <si>
    <t>C.14</t>
  </si>
  <si>
    <t>C.15</t>
  </si>
  <si>
    <t>C.16</t>
  </si>
  <si>
    <t>C.17</t>
  </si>
  <si>
    <t>150mm reinforced concrete pavement</t>
  </si>
  <si>
    <t>150mm x 150mm x 150mm</t>
  </si>
  <si>
    <t>E9</t>
  </si>
  <si>
    <t>E.11</t>
  </si>
  <si>
    <t>E.12</t>
  </si>
  <si>
    <t>E.13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</si>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</sst>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12"/>
      <color theme="1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94">
    <xf numFmtId="0" fontId="0" fillId="0" borderId="0" xfId="0"/>
    <xf numFmtId="0" fontId="35" fillId="0" borderId="0" xfId="110" applyNumberFormat="1" applyFill="1"/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4" fontId="38" fillId="0" borderId="15" xfId="110" applyNumberFormat="1" applyFont="1" applyFill="1" applyBorder="1" applyAlignment="1" applyProtection="1">
      <alignment horizontal="center" vertical="top" wrapText="1"/>
    </xf>
    <xf numFmtId="164" fontId="39" fillId="0" borderId="10" xfId="110" applyNumberFormat="1" applyFont="1" applyFill="1" applyBorder="1" applyAlignment="1" applyProtection="1">
      <alignment horizontal="left" vertical="top" wrapText="1"/>
    </xf>
    <xf numFmtId="0" fontId="39" fillId="0" borderId="10" xfId="110" applyNumberFormat="1" applyFont="1" applyFill="1" applyBorder="1" applyAlignment="1" applyProtection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5" xfId="110" applyNumberFormat="1" applyFont="1" applyFill="1" applyBorder="1" applyAlignment="1" applyProtection="1">
      <alignment horizontal="center" vertical="top"/>
    </xf>
    <xf numFmtId="164" fontId="39" fillId="0" borderId="10" xfId="110" applyNumberFormat="1" applyFont="1" applyFill="1" applyBorder="1" applyAlignment="1" applyProtection="1">
      <alignment horizontal="center" vertical="top" wrapText="1"/>
    </xf>
    <xf numFmtId="4" fontId="38" fillId="0" borderId="15" xfId="110" applyNumberFormat="1" applyFont="1" applyFill="1" applyBorder="1" applyAlignment="1" applyProtection="1">
      <alignment horizontal="center" vertical="top"/>
    </xf>
    <xf numFmtId="7" fontId="35" fillId="0" borderId="20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0" fontId="35" fillId="0" borderId="30" xfId="110" applyNumberFormat="1" applyFill="1" applyBorder="1"/>
    <xf numFmtId="0" fontId="35" fillId="0" borderId="33" xfId="110" applyNumberFormat="1" applyFill="1" applyBorder="1" applyAlignment="1">
      <alignment horizontal="right"/>
    </xf>
    <xf numFmtId="175" fontId="39" fillId="0" borderId="21" xfId="110" applyNumberFormat="1" applyFont="1" applyFill="1" applyBorder="1" applyAlignment="1" applyProtection="1">
      <alignment vertical="top"/>
    </xf>
    <xf numFmtId="175" fontId="39" fillId="0" borderId="39" xfId="110" applyNumberFormat="1" applyFont="1" applyFill="1" applyBorder="1" applyAlignment="1" applyProtection="1">
      <alignment vertical="top"/>
    </xf>
    <xf numFmtId="174" fontId="39" fillId="0" borderId="37" xfId="110" applyNumberFormat="1" applyFont="1" applyFill="1" applyBorder="1" applyAlignment="1" applyProtection="1">
      <alignment horizontal="left" vertical="top" wrapText="1"/>
    </xf>
    <xf numFmtId="174" fontId="39" fillId="0" borderId="37" xfId="110" applyNumberFormat="1" applyFont="1" applyFill="1" applyBorder="1" applyAlignment="1" applyProtection="1">
      <alignment horizontal="center" vertical="top" wrapText="1"/>
    </xf>
    <xf numFmtId="0" fontId="35" fillId="0" borderId="42" xfId="110" applyNumberFormat="1" applyFill="1" applyBorder="1" applyAlignment="1">
      <alignment vertical="top"/>
    </xf>
    <xf numFmtId="0" fontId="35" fillId="0" borderId="30" xfId="110" applyNumberFormat="1" applyFill="1" applyBorder="1" applyAlignment="1">
      <alignment horizontal="center"/>
    </xf>
    <xf numFmtId="3" fontId="35" fillId="0" borderId="30" xfId="110" applyNumberFormat="1" applyFill="1" applyBorder="1"/>
    <xf numFmtId="7" fontId="35" fillId="0" borderId="30" xfId="110" applyNumberFormat="1" applyFill="1" applyBorder="1" applyAlignment="1">
      <alignment horizontal="right"/>
    </xf>
    <xf numFmtId="177" fontId="39" fillId="0" borderId="10" xfId="110" applyNumberFormat="1" applyFont="1" applyFill="1" applyBorder="1" applyAlignment="1" applyProtection="1">
      <alignment horizontal="center" vertical="top"/>
    </xf>
    <xf numFmtId="7" fontId="36" fillId="0" borderId="0" xfId="110" applyNumberFormat="1" applyFont="1" applyFill="1" applyAlignment="1" applyProtection="1">
      <alignment horizontal="centerContinuous" vertical="center"/>
    </xf>
    <xf numFmtId="1" fontId="34" fillId="0" borderId="0" xfId="110" applyNumberFormat="1" applyFont="1" applyFill="1" applyAlignment="1" applyProtection="1">
      <alignment horizontal="centerContinuous" vertical="top"/>
    </xf>
    <xf numFmtId="0" fontId="34" fillId="0" borderId="0" xfId="110" applyNumberFormat="1" applyFont="1" applyFill="1" applyAlignment="1" applyProtection="1">
      <alignment horizontal="centerContinuous" vertical="center"/>
    </xf>
    <xf numFmtId="3" fontId="34" fillId="0" borderId="0" xfId="110" applyNumberFormat="1" applyFont="1" applyFill="1" applyAlignment="1" applyProtection="1">
      <alignment horizontal="centerContinuous" vertical="center"/>
    </xf>
    <xf numFmtId="7" fontId="37" fillId="0" borderId="0" xfId="110" applyNumberFormat="1" applyFont="1" applyFill="1" applyAlignment="1" applyProtection="1">
      <alignment horizontal="centerContinuous" vertical="center"/>
    </xf>
    <xf numFmtId="0" fontId="35" fillId="0" borderId="0" xfId="110" applyNumberFormat="1" applyFill="1" applyAlignment="1" applyProtection="1">
      <alignment horizontal="centerContinuous" vertical="center"/>
    </xf>
    <xf numFmtId="3" fontId="35" fillId="0" borderId="0" xfId="110" applyNumberFormat="1" applyFill="1" applyAlignment="1" applyProtection="1">
      <alignment horizontal="centerContinuous" vertical="center"/>
    </xf>
    <xf numFmtId="7" fontId="35" fillId="0" borderId="0" xfId="110" applyNumberFormat="1" applyFill="1" applyAlignment="1" applyProtection="1">
      <alignment horizontal="right"/>
    </xf>
    <xf numFmtId="0" fontId="35" fillId="0" borderId="0" xfId="110" applyNumberFormat="1" applyFill="1" applyAlignment="1" applyProtection="1">
      <alignment vertical="top"/>
    </xf>
    <xf numFmtId="0" fontId="35" fillId="0" borderId="0" xfId="110" applyNumberFormat="1" applyFill="1" applyAlignment="1" applyProtection="1"/>
    <xf numFmtId="3" fontId="35" fillId="0" borderId="0" xfId="110" applyNumberFormat="1" applyFill="1" applyAlignment="1" applyProtection="1"/>
    <xf numFmtId="7" fontId="35" fillId="0" borderId="0" xfId="110" applyNumberFormat="1" applyFill="1" applyAlignment="1" applyProtection="1">
      <alignment horizontal="centerContinuous" vertical="center"/>
    </xf>
    <xf numFmtId="2" fontId="35" fillId="0" borderId="0" xfId="110" applyNumberFormat="1" applyFill="1" applyAlignment="1" applyProtection="1">
      <alignment horizontal="centerContinuous"/>
    </xf>
    <xf numFmtId="7" fontId="35" fillId="0" borderId="22" xfId="110" applyNumberFormat="1" applyFill="1" applyBorder="1" applyAlignment="1" applyProtection="1">
      <alignment horizontal="center"/>
    </xf>
    <xf numFmtId="0" fontId="35" fillId="0" borderId="24" xfId="110" applyNumberFormat="1" applyFill="1" applyBorder="1" applyAlignment="1" applyProtection="1">
      <alignment horizontal="center" vertical="top"/>
    </xf>
    <xf numFmtId="0" fontId="35" fillId="0" borderId="25" xfId="110" applyNumberFormat="1" applyFill="1" applyBorder="1" applyAlignment="1" applyProtection="1">
      <alignment horizontal="center"/>
    </xf>
    <xf numFmtId="0" fontId="35" fillId="0" borderId="26" xfId="110" applyNumberFormat="1" applyFill="1" applyBorder="1" applyAlignment="1" applyProtection="1">
      <alignment horizontal="center"/>
    </xf>
    <xf numFmtId="0" fontId="35" fillId="0" borderId="27" xfId="110" applyNumberFormat="1" applyFill="1" applyBorder="1" applyAlignment="1" applyProtection="1">
      <alignment horizontal="center"/>
    </xf>
    <xf numFmtId="3" fontId="35" fillId="0" borderId="27" xfId="110" applyNumberFormat="1" applyFill="1" applyBorder="1" applyAlignment="1" applyProtection="1">
      <alignment horizontal="center"/>
    </xf>
    <xf numFmtId="7" fontId="35" fillId="0" borderId="27" xfId="110" applyNumberFormat="1" applyFill="1" applyBorder="1" applyAlignment="1" applyProtection="1">
      <alignment horizontal="right"/>
    </xf>
    <xf numFmtId="0" fontId="35" fillId="0" borderId="28" xfId="110" applyNumberFormat="1" applyFill="1" applyBorder="1" applyAlignment="1" applyProtection="1">
      <alignment horizontal="center"/>
    </xf>
    <xf numFmtId="7" fontId="35" fillId="0" borderId="23" xfId="110" applyNumberFormat="1" applyFill="1" applyBorder="1" applyAlignment="1" applyProtection="1">
      <alignment horizontal="right"/>
    </xf>
    <xf numFmtId="0" fontId="35" fillId="0" borderId="29" xfId="110" applyNumberFormat="1" applyFill="1" applyBorder="1" applyAlignment="1" applyProtection="1">
      <alignment vertical="top"/>
    </xf>
    <xf numFmtId="0" fontId="35" fillId="0" borderId="30" xfId="110" applyNumberFormat="1" applyFill="1" applyBorder="1" applyProtection="1"/>
    <xf numFmtId="0" fontId="35" fillId="0" borderId="31" xfId="110" applyNumberFormat="1" applyFill="1" applyBorder="1" applyAlignment="1" applyProtection="1">
      <alignment horizontal="center"/>
    </xf>
    <xf numFmtId="0" fontId="35" fillId="0" borderId="32" xfId="110" applyNumberFormat="1" applyFill="1" applyBorder="1" applyProtection="1"/>
    <xf numFmtId="3" fontId="35" fillId="0" borderId="32" xfId="110" applyNumberFormat="1" applyFill="1" applyBorder="1" applyAlignment="1" applyProtection="1">
      <alignment horizontal="center"/>
    </xf>
    <xf numFmtId="7" fontId="35" fillId="0" borderId="32" xfId="110" applyNumberFormat="1" applyFill="1" applyBorder="1" applyAlignment="1" applyProtection="1">
      <alignment horizontal="right"/>
    </xf>
    <xf numFmtId="0" fontId="35" fillId="0" borderId="33" xfId="110" applyNumberFormat="1" applyFill="1" applyBorder="1" applyAlignment="1" applyProtection="1">
      <alignment horizontal="right"/>
    </xf>
    <xf numFmtId="7" fontId="35" fillId="0" borderId="0" xfId="110" applyNumberFormat="1" applyFill="1" applyBorder="1" applyAlignment="1" applyProtection="1">
      <alignment horizontal="right"/>
    </xf>
    <xf numFmtId="174" fontId="39" fillId="0" borderId="37" xfId="113" applyNumberFormat="1" applyFont="1" applyFill="1" applyBorder="1" applyAlignment="1" applyProtection="1">
      <alignment horizontal="left" vertical="top" wrapText="1"/>
    </xf>
    <xf numFmtId="164" fontId="38" fillId="0" borderId="38" xfId="0" applyNumberFormat="1" applyFont="1" applyBorder="1" applyAlignment="1" applyProtection="1">
      <alignment horizontal="left" vertical="top" wrapText="1"/>
    </xf>
    <xf numFmtId="164" fontId="38" fillId="0" borderId="10" xfId="0" applyNumberFormat="1" applyFont="1" applyBorder="1" applyAlignment="1" applyProtection="1">
      <alignment horizontal="center" vertical="top" wrapText="1"/>
    </xf>
    <xf numFmtId="0" fontId="20" fillId="0" borderId="15" xfId="0" applyFont="1" applyBorder="1" applyAlignment="1" applyProtection="1">
      <alignment horizontal="center" vertical="top" wrapText="1"/>
    </xf>
    <xf numFmtId="177" fontId="39" fillId="0" borderId="10" xfId="113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</xf>
    <xf numFmtId="174" fontId="39" fillId="0" borderId="37" xfId="113" applyNumberFormat="1" applyFont="1" applyFill="1" applyBorder="1" applyAlignment="1" applyProtection="1">
      <alignment horizontal="center" vertical="top" wrapText="1"/>
    </xf>
    <xf numFmtId="164" fontId="38" fillId="0" borderId="10" xfId="0" applyNumberFormat="1" applyFont="1" applyBorder="1" applyAlignment="1" applyProtection="1">
      <alignment horizontal="left" vertical="top" wrapText="1"/>
    </xf>
    <xf numFmtId="164" fontId="38" fillId="0" borderId="15" xfId="0" applyNumberFormat="1" applyFont="1" applyBorder="1" applyAlignment="1" applyProtection="1">
      <alignment horizontal="center" vertical="top" wrapText="1"/>
    </xf>
    <xf numFmtId="174" fontId="39" fillId="0" borderId="37" xfId="113" applyNumberFormat="1" applyFont="1" applyFill="1" applyBorder="1" applyAlignment="1" applyProtection="1">
      <alignment horizontal="right" vertical="top" wrapText="1"/>
    </xf>
    <xf numFmtId="177" fontId="39" fillId="0" borderId="10" xfId="113" applyNumberFormat="1" applyFont="1" applyFill="1" applyBorder="1" applyAlignment="1" applyProtection="1">
      <alignment horizontal="center" vertical="top"/>
    </xf>
    <xf numFmtId="177" fontId="39" fillId="0" borderId="10" xfId="113" applyNumberFormat="1" applyFont="1" applyFill="1" applyBorder="1" applyAlignment="1" applyProtection="1">
      <alignment horizontal="center" vertical="top" wrapText="1"/>
    </xf>
    <xf numFmtId="164" fontId="38" fillId="0" borderId="17" xfId="0" applyNumberFormat="1" applyFont="1" applyBorder="1" applyAlignment="1" applyProtection="1">
      <alignment horizontal="left" vertical="top" wrapText="1"/>
    </xf>
    <xf numFmtId="0" fontId="20" fillId="0" borderId="10" xfId="0" applyFont="1" applyBorder="1" applyAlignment="1" applyProtection="1">
      <alignment horizontal="center" vertical="top" wrapText="1"/>
    </xf>
    <xf numFmtId="174" fontId="39" fillId="0" borderId="37" xfId="113" applyNumberFormat="1" applyFont="1" applyFill="1" applyBorder="1" applyAlignment="1" applyProtection="1">
      <alignment vertical="top" wrapText="1"/>
    </xf>
    <xf numFmtId="164" fontId="39" fillId="0" borderId="10" xfId="113" applyNumberFormat="1" applyFont="1" applyFill="1" applyBorder="1" applyAlignment="1" applyProtection="1">
      <alignment horizontal="left" vertical="top" wrapText="1"/>
    </xf>
    <xf numFmtId="164" fontId="39" fillId="0" borderId="10" xfId="113" applyNumberFormat="1" applyFont="1" applyFill="1" applyBorder="1" applyAlignment="1" applyProtection="1">
      <alignment horizontal="center" vertical="top" wrapText="1"/>
    </xf>
    <xf numFmtId="178" fontId="39" fillId="0" borderId="10" xfId="113" applyNumberFormat="1" applyFont="1" applyFill="1" applyBorder="1" applyAlignment="1" applyProtection="1">
      <alignment horizontal="center" vertical="top" wrapText="1"/>
    </xf>
    <xf numFmtId="7" fontId="35" fillId="0" borderId="18" xfId="110" applyNumberFormat="1" applyFill="1" applyBorder="1" applyAlignment="1" applyProtection="1">
      <alignment horizontal="right"/>
    </xf>
    <xf numFmtId="4" fontId="38" fillId="0" borderId="15" xfId="113" applyNumberFormat="1" applyFont="1" applyFill="1" applyBorder="1" applyAlignment="1">
      <alignment horizontal="center" vertical="top" wrapText="1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0" fontId="40" fillId="0" borderId="0" xfId="113" applyFont="1" applyFill="1" applyAlignment="1">
      <alignment vertical="top" wrapText="1"/>
    </xf>
    <xf numFmtId="0" fontId="20" fillId="0" borderId="0" xfId="113" applyFill="1"/>
    <xf numFmtId="175" fontId="39" fillId="0" borderId="10" xfId="113" applyNumberFormat="1" applyFont="1" applyFill="1" applyBorder="1" applyAlignment="1" applyProtection="1">
      <alignment vertical="top"/>
    </xf>
    <xf numFmtId="175" fontId="39" fillId="0" borderId="39" xfId="113" applyNumberFormat="1" applyFont="1" applyFill="1" applyBorder="1" applyAlignment="1" applyProtection="1">
      <alignment vertical="top"/>
    </xf>
    <xf numFmtId="0" fontId="35" fillId="0" borderId="40" xfId="110" applyNumberFormat="1" applyFill="1" applyBorder="1" applyAlignment="1" applyProtection="1"/>
    <xf numFmtId="0" fontId="35" fillId="0" borderId="16" xfId="110" applyNumberFormat="1" applyFill="1" applyBorder="1" applyAlignment="1" applyProtection="1"/>
    <xf numFmtId="7" fontId="35" fillId="0" borderId="19" xfId="110" applyNumberFormat="1" applyFill="1" applyBorder="1" applyAlignment="1" applyProtection="1">
      <alignment horizontal="center"/>
    </xf>
    <xf numFmtId="0" fontId="35" fillId="0" borderId="41" xfId="110" applyNumberFormat="1" applyFill="1" applyBorder="1" applyAlignment="1" applyProtection="1"/>
    <xf numFmtId="174" fontId="42" fillId="0" borderId="34" xfId="113" applyNumberFormat="1" applyFont="1" applyFill="1" applyBorder="1" applyAlignment="1" applyProtection="1">
      <alignment horizontal="left" wrapText="1"/>
    </xf>
    <xf numFmtId="174" fontId="42" fillId="0" borderId="35" xfId="113" applyNumberFormat="1" applyFont="1" applyFill="1" applyBorder="1" applyAlignment="1" applyProtection="1">
      <alignment horizontal="left" wrapText="1"/>
    </xf>
    <xf numFmtId="174" fontId="42" fillId="0" borderId="36" xfId="113" applyNumberFormat="1" applyFont="1" applyFill="1" applyBorder="1" applyAlignment="1" applyProtection="1">
      <alignment horizontal="left" wrapText="1"/>
    </xf>
    <xf numFmtId="174" fontId="42" fillId="0" borderId="34" xfId="110" applyNumberFormat="1" applyFont="1" applyFill="1" applyBorder="1" applyAlignment="1" applyProtection="1">
      <alignment horizontal="right" vertical="center" wrapText="1"/>
    </xf>
    <xf numFmtId="174" fontId="42" fillId="0" borderId="35" xfId="110" applyNumberFormat="1" applyFont="1" applyFill="1" applyBorder="1" applyAlignment="1" applyProtection="1">
      <alignment horizontal="right" vertical="center" wrapText="1"/>
    </xf>
    <xf numFmtId="1" fontId="20" fillId="0" borderId="0" xfId="110" applyNumberFormat="1" applyFont="1" applyFill="1" applyAlignment="1" applyProtection="1">
      <alignment horizontal="centerContinuous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5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7"/>
  <sheetViews>
    <sheetView showZeros="0" tabSelected="1" showOutlineSymbols="0" view="pageBreakPreview" topLeftCell="B1" zoomScale="75" zoomScaleNormal="100" zoomScaleSheetLayoutView="75" workbookViewId="0">
      <selection activeCell="G9" sqref="G9"/>
    </sheetView>
  </sheetViews>
  <sheetFormatPr defaultColWidth="13.5703125" defaultRowHeight="15" x14ac:dyDescent="0.2"/>
  <cols>
    <col min="1" max="1" width="14.42578125" style="15" hidden="1" customWidth="1"/>
    <col min="2" max="2" width="11.28515625" style="2" customWidth="1"/>
    <col min="3" max="3" width="47.28515625" style="1" customWidth="1"/>
    <col min="4" max="4" width="16.42578125" style="16" customWidth="1"/>
    <col min="5" max="5" width="8.7109375" style="1" customWidth="1"/>
    <col min="6" max="6" width="15.140625" style="17" customWidth="1"/>
    <col min="7" max="7" width="15.140625" style="15" customWidth="1"/>
    <col min="8" max="8" width="21.5703125" style="15" customWidth="1"/>
    <col min="9" max="9" width="16.5703125" style="1" customWidth="1"/>
    <col min="10" max="10" width="48.28515625" style="1" customWidth="1"/>
    <col min="11" max="16384" width="13.5703125" style="1"/>
  </cols>
  <sheetData>
    <row r="1" spans="1:10" ht="15.75" x14ac:dyDescent="0.2">
      <c r="A1" s="29"/>
      <c r="B1" s="30" t="s">
        <v>2</v>
      </c>
      <c r="C1" s="31"/>
      <c r="D1" s="31"/>
      <c r="E1" s="31"/>
      <c r="F1" s="32"/>
      <c r="G1" s="29"/>
      <c r="H1" s="31"/>
    </row>
    <row r="2" spans="1:10" x14ac:dyDescent="0.2">
      <c r="A2" s="33"/>
      <c r="B2" s="93" t="s">
        <v>197</v>
      </c>
      <c r="C2" s="34"/>
      <c r="D2" s="34"/>
      <c r="E2" s="34"/>
      <c r="F2" s="35"/>
      <c r="G2" s="33"/>
      <c r="H2" s="34"/>
    </row>
    <row r="3" spans="1:10" ht="15.75" thickBot="1" x14ac:dyDescent="0.25">
      <c r="A3" s="36"/>
      <c r="B3" s="37" t="s">
        <v>0</v>
      </c>
      <c r="C3" s="38"/>
      <c r="D3" s="38"/>
      <c r="E3" s="38"/>
      <c r="F3" s="39"/>
      <c r="G3" s="40"/>
      <c r="H3" s="41"/>
    </row>
    <row r="4" spans="1:10" x14ac:dyDescent="0.2">
      <c r="A4" s="42" t="s">
        <v>13</v>
      </c>
      <c r="B4" s="43" t="s">
        <v>3</v>
      </c>
      <c r="C4" s="44" t="s">
        <v>4</v>
      </c>
      <c r="D4" s="45" t="s">
        <v>5</v>
      </c>
      <c r="E4" s="46" t="s">
        <v>6</v>
      </c>
      <c r="F4" s="47" t="s">
        <v>7</v>
      </c>
      <c r="G4" s="48" t="s">
        <v>8</v>
      </c>
      <c r="H4" s="49" t="s">
        <v>9</v>
      </c>
    </row>
    <row r="5" spans="1:10" ht="15.75" thickBot="1" x14ac:dyDescent="0.25">
      <c r="A5" s="50"/>
      <c r="B5" s="51"/>
      <c r="C5" s="52"/>
      <c r="D5" s="53" t="s">
        <v>10</v>
      </c>
      <c r="E5" s="54"/>
      <c r="F5" s="55" t="s">
        <v>11</v>
      </c>
      <c r="G5" s="56"/>
      <c r="H5" s="57"/>
    </row>
    <row r="6" spans="1:10" ht="36" customHeight="1" thickBot="1" x14ac:dyDescent="0.3">
      <c r="A6" s="58"/>
      <c r="B6" s="88" t="s">
        <v>23</v>
      </c>
      <c r="C6" s="89"/>
      <c r="D6" s="89"/>
      <c r="E6" s="89"/>
      <c r="F6" s="89"/>
      <c r="G6" s="89"/>
      <c r="H6" s="90"/>
    </row>
    <row r="7" spans="1:10" ht="20.100000000000001" customHeight="1" x14ac:dyDescent="0.2">
      <c r="A7" s="4" t="s">
        <v>14</v>
      </c>
      <c r="B7" s="59" t="s">
        <v>24</v>
      </c>
      <c r="C7" s="60" t="s">
        <v>25</v>
      </c>
      <c r="D7" s="61" t="s">
        <v>26</v>
      </c>
      <c r="E7" s="62"/>
      <c r="F7" s="63"/>
      <c r="G7" s="64"/>
      <c r="H7" s="21">
        <f>ROUND(G7*F7,2)</f>
        <v>0</v>
      </c>
      <c r="I7" s="9"/>
      <c r="J7" s="10"/>
    </row>
    <row r="8" spans="1:10" ht="20.100000000000001" customHeight="1" x14ac:dyDescent="0.2">
      <c r="A8" s="4"/>
      <c r="B8" s="65" t="s">
        <v>27</v>
      </c>
      <c r="C8" s="66" t="s">
        <v>28</v>
      </c>
      <c r="D8" s="67"/>
      <c r="E8" s="62"/>
      <c r="F8" s="63"/>
      <c r="G8" s="64"/>
      <c r="H8" s="21"/>
      <c r="I8" s="9"/>
      <c r="J8" s="10"/>
    </row>
    <row r="9" spans="1:10" ht="35.1" customHeight="1" x14ac:dyDescent="0.2">
      <c r="A9" s="4"/>
      <c r="B9" s="68" t="s">
        <v>29</v>
      </c>
      <c r="C9" s="66" t="s">
        <v>30</v>
      </c>
      <c r="D9" s="67"/>
      <c r="E9" s="62" t="s">
        <v>31</v>
      </c>
      <c r="F9" s="69">
        <v>65</v>
      </c>
      <c r="G9" s="8"/>
      <c r="H9" s="21">
        <f>F9*G9</f>
        <v>0</v>
      </c>
      <c r="I9" s="9"/>
      <c r="J9" s="10"/>
    </row>
    <row r="10" spans="1:10" ht="35.1" customHeight="1" x14ac:dyDescent="0.2">
      <c r="A10" s="4"/>
      <c r="B10" s="68" t="s">
        <v>33</v>
      </c>
      <c r="C10" s="66" t="s">
        <v>77</v>
      </c>
      <c r="D10" s="67"/>
      <c r="E10" s="62" t="s">
        <v>31</v>
      </c>
      <c r="F10" s="69">
        <v>530</v>
      </c>
      <c r="G10" s="8"/>
      <c r="H10" s="21">
        <f t="shared" ref="H10:H54" si="0">F10*G10</f>
        <v>0</v>
      </c>
      <c r="I10" s="9"/>
      <c r="J10" s="10"/>
    </row>
    <row r="11" spans="1:10" ht="20.100000000000001" customHeight="1" x14ac:dyDescent="0.2">
      <c r="A11" s="4"/>
      <c r="B11" s="59" t="s">
        <v>35</v>
      </c>
      <c r="C11" s="66" t="s">
        <v>36</v>
      </c>
      <c r="D11" s="61" t="s">
        <v>26</v>
      </c>
      <c r="E11" s="62"/>
      <c r="F11" s="69"/>
      <c r="G11" s="64"/>
      <c r="H11" s="21">
        <f t="shared" si="0"/>
        <v>0</v>
      </c>
      <c r="I11" s="9"/>
      <c r="J11" s="10"/>
    </row>
    <row r="12" spans="1:10" ht="20.100000000000001" customHeight="1" x14ac:dyDescent="0.2">
      <c r="A12" s="4"/>
      <c r="B12" s="65" t="s">
        <v>27</v>
      </c>
      <c r="C12" s="66" t="s">
        <v>37</v>
      </c>
      <c r="D12" s="67"/>
      <c r="E12" s="62" t="s">
        <v>1</v>
      </c>
      <c r="F12" s="70">
        <v>7</v>
      </c>
      <c r="G12" s="8"/>
      <c r="H12" s="21">
        <f t="shared" si="0"/>
        <v>0</v>
      </c>
      <c r="I12" s="9"/>
      <c r="J12" s="10"/>
    </row>
    <row r="13" spans="1:10" ht="20.100000000000001" customHeight="1" x14ac:dyDescent="0.2">
      <c r="A13" s="4"/>
      <c r="B13" s="59" t="s">
        <v>39</v>
      </c>
      <c r="C13" s="66" t="s">
        <v>40</v>
      </c>
      <c r="D13" s="61" t="s">
        <v>26</v>
      </c>
      <c r="E13" s="62"/>
      <c r="F13" s="70"/>
      <c r="G13" s="64"/>
      <c r="H13" s="21">
        <f t="shared" si="0"/>
        <v>0</v>
      </c>
      <c r="I13" s="9"/>
      <c r="J13" s="10"/>
    </row>
    <row r="14" spans="1:10" ht="20.100000000000001" customHeight="1" x14ac:dyDescent="0.2">
      <c r="A14" s="4"/>
      <c r="B14" s="65" t="s">
        <v>27</v>
      </c>
      <c r="C14" s="66" t="s">
        <v>28</v>
      </c>
      <c r="D14" s="67"/>
      <c r="E14" s="62" t="s">
        <v>1</v>
      </c>
      <c r="F14" s="70">
        <v>6</v>
      </c>
      <c r="G14" s="8"/>
      <c r="H14" s="21">
        <f t="shared" si="0"/>
        <v>0</v>
      </c>
      <c r="I14" s="9"/>
      <c r="J14" s="10"/>
    </row>
    <row r="15" spans="1:10" ht="20.100000000000001" customHeight="1" x14ac:dyDescent="0.2">
      <c r="A15" s="4"/>
      <c r="B15" s="59" t="s">
        <v>41</v>
      </c>
      <c r="C15" s="66" t="s">
        <v>42</v>
      </c>
      <c r="D15" s="61" t="s">
        <v>26</v>
      </c>
      <c r="E15" s="62"/>
      <c r="F15" s="70"/>
      <c r="G15" s="64"/>
      <c r="H15" s="21">
        <f t="shared" si="0"/>
        <v>0</v>
      </c>
      <c r="I15" s="9"/>
      <c r="J15" s="10"/>
    </row>
    <row r="16" spans="1:10" ht="20.100000000000001" customHeight="1" x14ac:dyDescent="0.2">
      <c r="A16" s="4"/>
      <c r="B16" s="65" t="s">
        <v>27</v>
      </c>
      <c r="C16" s="66" t="s">
        <v>43</v>
      </c>
      <c r="D16" s="67"/>
      <c r="E16" s="62"/>
      <c r="F16" s="70"/>
      <c r="G16" s="64"/>
      <c r="H16" s="21">
        <f t="shared" si="0"/>
        <v>0</v>
      </c>
      <c r="I16" s="9"/>
      <c r="J16" s="10"/>
    </row>
    <row r="17" spans="1:10" ht="20.100000000000001" customHeight="1" x14ac:dyDescent="0.2">
      <c r="A17" s="4"/>
      <c r="B17" s="68" t="s">
        <v>29</v>
      </c>
      <c r="C17" s="66" t="s">
        <v>192</v>
      </c>
      <c r="D17" s="67"/>
      <c r="E17" s="62" t="s">
        <v>1</v>
      </c>
      <c r="F17" s="70">
        <v>2</v>
      </c>
      <c r="G17" s="8"/>
      <c r="H17" s="21">
        <f t="shared" si="0"/>
        <v>0</v>
      </c>
      <c r="I17" s="9"/>
      <c r="J17" s="10"/>
    </row>
    <row r="18" spans="1:10" ht="19.5" customHeight="1" x14ac:dyDescent="0.2">
      <c r="A18" s="4"/>
      <c r="B18" s="65" t="s">
        <v>32</v>
      </c>
      <c r="C18" s="66" t="s">
        <v>44</v>
      </c>
      <c r="D18" s="67"/>
      <c r="E18" s="62"/>
      <c r="F18" s="70"/>
      <c r="G18" s="64"/>
      <c r="H18" s="21">
        <f t="shared" si="0"/>
        <v>0</v>
      </c>
      <c r="I18" s="9"/>
      <c r="J18" s="10"/>
    </row>
    <row r="19" spans="1:10" ht="20.100000000000001" customHeight="1" x14ac:dyDescent="0.2">
      <c r="A19" s="4"/>
      <c r="B19" s="68" t="s">
        <v>29</v>
      </c>
      <c r="C19" s="66" t="s">
        <v>170</v>
      </c>
      <c r="D19" s="67"/>
      <c r="E19" s="62" t="s">
        <v>1</v>
      </c>
      <c r="F19" s="70">
        <v>2</v>
      </c>
      <c r="G19" s="8"/>
      <c r="H19" s="21">
        <f t="shared" si="0"/>
        <v>0</v>
      </c>
      <c r="I19" s="9"/>
      <c r="J19" s="10"/>
    </row>
    <row r="20" spans="1:10" ht="19.5" customHeight="1" x14ac:dyDescent="0.2">
      <c r="A20" s="4"/>
      <c r="B20" s="65" t="s">
        <v>34</v>
      </c>
      <c r="C20" s="66" t="s">
        <v>45</v>
      </c>
      <c r="D20" s="67"/>
      <c r="E20" s="62"/>
      <c r="F20" s="70"/>
      <c r="G20" s="64"/>
      <c r="H20" s="21">
        <f t="shared" si="0"/>
        <v>0</v>
      </c>
      <c r="I20" s="9"/>
      <c r="J20" s="10"/>
    </row>
    <row r="21" spans="1:10" ht="20.100000000000001" customHeight="1" x14ac:dyDescent="0.2">
      <c r="A21" s="4"/>
      <c r="B21" s="68" t="s">
        <v>29</v>
      </c>
      <c r="C21" s="66" t="s">
        <v>46</v>
      </c>
      <c r="D21" s="67"/>
      <c r="E21" s="62" t="s">
        <v>1</v>
      </c>
      <c r="F21" s="70">
        <v>2</v>
      </c>
      <c r="G21" s="8"/>
      <c r="H21" s="21">
        <f t="shared" si="0"/>
        <v>0</v>
      </c>
      <c r="I21" s="9"/>
      <c r="J21" s="10"/>
    </row>
    <row r="22" spans="1:10" ht="19.5" customHeight="1" x14ac:dyDescent="0.2">
      <c r="A22" s="4"/>
      <c r="B22" s="65" t="s">
        <v>47</v>
      </c>
      <c r="C22" s="66" t="s">
        <v>48</v>
      </c>
      <c r="D22" s="67"/>
      <c r="E22" s="62"/>
      <c r="F22" s="70"/>
      <c r="G22" s="64"/>
      <c r="H22" s="21">
        <f t="shared" si="0"/>
        <v>0</v>
      </c>
      <c r="I22" s="9"/>
      <c r="J22" s="10"/>
    </row>
    <row r="23" spans="1:10" ht="20.100000000000001" customHeight="1" x14ac:dyDescent="0.2">
      <c r="A23" s="4"/>
      <c r="B23" s="68" t="s">
        <v>29</v>
      </c>
      <c r="C23" s="66" t="s">
        <v>184</v>
      </c>
      <c r="D23" s="67"/>
      <c r="E23" s="62" t="s">
        <v>1</v>
      </c>
      <c r="F23" s="70">
        <v>1</v>
      </c>
      <c r="G23" s="8"/>
      <c r="H23" s="21">
        <f t="shared" si="0"/>
        <v>0</v>
      </c>
      <c r="I23" s="9"/>
      <c r="J23" s="10"/>
    </row>
    <row r="24" spans="1:10" ht="20.100000000000001" customHeight="1" x14ac:dyDescent="0.2">
      <c r="A24" s="4"/>
      <c r="B24" s="59" t="s">
        <v>49</v>
      </c>
      <c r="C24" s="71" t="s">
        <v>50</v>
      </c>
      <c r="D24" s="61" t="s">
        <v>26</v>
      </c>
      <c r="E24" s="72"/>
      <c r="F24" s="70"/>
      <c r="G24" s="64"/>
      <c r="H24" s="21">
        <f t="shared" si="0"/>
        <v>0</v>
      </c>
      <c r="I24" s="9"/>
      <c r="J24" s="10"/>
    </row>
    <row r="25" spans="1:10" ht="20.100000000000001" customHeight="1" x14ac:dyDescent="0.2">
      <c r="A25" s="4"/>
      <c r="B25" s="65" t="s">
        <v>27</v>
      </c>
      <c r="C25" s="71" t="s">
        <v>51</v>
      </c>
      <c r="D25" s="61"/>
      <c r="E25" s="72"/>
      <c r="F25" s="70"/>
      <c r="G25" s="64"/>
      <c r="H25" s="21">
        <f t="shared" si="0"/>
        <v>0</v>
      </c>
      <c r="I25" s="9"/>
      <c r="J25" s="10"/>
    </row>
    <row r="26" spans="1:10" ht="35.1" customHeight="1" x14ac:dyDescent="0.2">
      <c r="A26" s="4"/>
      <c r="B26" s="68" t="s">
        <v>29</v>
      </c>
      <c r="C26" s="71" t="s">
        <v>52</v>
      </c>
      <c r="D26" s="61"/>
      <c r="E26" s="62" t="s">
        <v>31</v>
      </c>
      <c r="F26" s="70">
        <v>170</v>
      </c>
      <c r="G26" s="8"/>
      <c r="H26" s="21">
        <f t="shared" si="0"/>
        <v>0</v>
      </c>
      <c r="I26" s="9"/>
      <c r="J26" s="10"/>
    </row>
    <row r="27" spans="1:10" ht="35.1" customHeight="1" x14ac:dyDescent="0.2">
      <c r="A27" s="4"/>
      <c r="B27" s="68" t="s">
        <v>33</v>
      </c>
      <c r="C27" s="71" t="s">
        <v>84</v>
      </c>
      <c r="D27" s="61"/>
      <c r="E27" s="62" t="s">
        <v>31</v>
      </c>
      <c r="F27" s="70">
        <v>35</v>
      </c>
      <c r="G27" s="8"/>
      <c r="H27" s="21">
        <f t="shared" si="0"/>
        <v>0</v>
      </c>
      <c r="I27" s="9"/>
      <c r="J27" s="10"/>
    </row>
    <row r="28" spans="1:10" ht="20.100000000000001" customHeight="1" x14ac:dyDescent="0.2">
      <c r="A28" s="4"/>
      <c r="B28" s="59" t="s">
        <v>54</v>
      </c>
      <c r="C28" s="66" t="s">
        <v>55</v>
      </c>
      <c r="D28" s="61" t="s">
        <v>26</v>
      </c>
      <c r="E28" s="62"/>
      <c r="F28" s="70"/>
      <c r="G28" s="64"/>
      <c r="H28" s="21">
        <f t="shared" si="0"/>
        <v>0</v>
      </c>
      <c r="I28" s="9"/>
      <c r="J28" s="10"/>
    </row>
    <row r="29" spans="1:10" ht="20.100000000000001" customHeight="1" x14ac:dyDescent="0.2">
      <c r="A29" s="4"/>
      <c r="B29" s="65" t="s">
        <v>27</v>
      </c>
      <c r="C29" s="66" t="s">
        <v>51</v>
      </c>
      <c r="D29" s="67"/>
      <c r="E29" s="62" t="s">
        <v>1</v>
      </c>
      <c r="F29" s="70">
        <v>65</v>
      </c>
      <c r="G29" s="8"/>
      <c r="H29" s="21">
        <f t="shared" si="0"/>
        <v>0</v>
      </c>
      <c r="I29" s="9"/>
      <c r="J29" s="10"/>
    </row>
    <row r="30" spans="1:10" ht="20.100000000000001" customHeight="1" x14ac:dyDescent="0.2">
      <c r="A30" s="4"/>
      <c r="B30" s="65" t="s">
        <v>32</v>
      </c>
      <c r="C30" s="66" t="s">
        <v>53</v>
      </c>
      <c r="D30" s="67"/>
      <c r="E30" s="62" t="s">
        <v>1</v>
      </c>
      <c r="F30" s="70">
        <v>2</v>
      </c>
      <c r="G30" s="8"/>
      <c r="H30" s="21">
        <f t="shared" si="0"/>
        <v>0</v>
      </c>
      <c r="I30" s="9"/>
      <c r="J30" s="10"/>
    </row>
    <row r="31" spans="1:10" ht="20.100000000000001" customHeight="1" x14ac:dyDescent="0.2">
      <c r="A31" s="4"/>
      <c r="B31" s="59" t="s">
        <v>56</v>
      </c>
      <c r="C31" s="66" t="s">
        <v>57</v>
      </c>
      <c r="D31" s="61" t="s">
        <v>26</v>
      </c>
      <c r="E31" s="62"/>
      <c r="F31" s="70"/>
      <c r="G31" s="64"/>
      <c r="H31" s="21">
        <f t="shared" si="0"/>
        <v>0</v>
      </c>
      <c r="I31" s="9"/>
      <c r="J31" s="10"/>
    </row>
    <row r="32" spans="1:10" ht="20.100000000000001" customHeight="1" x14ac:dyDescent="0.2">
      <c r="A32" s="4"/>
      <c r="B32" s="65" t="s">
        <v>27</v>
      </c>
      <c r="C32" s="66" t="s">
        <v>51</v>
      </c>
      <c r="D32" s="67"/>
      <c r="E32" s="62" t="s">
        <v>1</v>
      </c>
      <c r="F32" s="70">
        <v>22</v>
      </c>
      <c r="G32" s="8"/>
      <c r="H32" s="21">
        <f t="shared" si="0"/>
        <v>0</v>
      </c>
      <c r="I32" s="9"/>
      <c r="J32" s="10"/>
    </row>
    <row r="33" spans="1:10" ht="20.100000000000001" customHeight="1" x14ac:dyDescent="0.2">
      <c r="A33" s="4"/>
      <c r="B33" s="59" t="s">
        <v>58</v>
      </c>
      <c r="C33" s="66" t="s">
        <v>59</v>
      </c>
      <c r="D33" s="61" t="s">
        <v>26</v>
      </c>
      <c r="E33" s="62"/>
      <c r="F33" s="70"/>
      <c r="G33" s="64"/>
      <c r="H33" s="21">
        <f t="shared" si="0"/>
        <v>0</v>
      </c>
      <c r="I33" s="9"/>
      <c r="J33" s="10"/>
    </row>
    <row r="34" spans="1:10" ht="19.5" customHeight="1" x14ac:dyDescent="0.2">
      <c r="A34" s="4"/>
      <c r="B34" s="65" t="s">
        <v>27</v>
      </c>
      <c r="C34" s="66" t="s">
        <v>51</v>
      </c>
      <c r="D34" s="67"/>
      <c r="E34" s="62" t="s">
        <v>1</v>
      </c>
      <c r="F34" s="70">
        <v>22</v>
      </c>
      <c r="G34" s="8"/>
      <c r="H34" s="21">
        <f t="shared" si="0"/>
        <v>0</v>
      </c>
      <c r="I34" s="9"/>
      <c r="J34" s="10"/>
    </row>
    <row r="35" spans="1:10" ht="35.1" customHeight="1" x14ac:dyDescent="0.2">
      <c r="A35" s="4"/>
      <c r="B35" s="59" t="s">
        <v>60</v>
      </c>
      <c r="C35" s="66" t="s">
        <v>61</v>
      </c>
      <c r="D35" s="61" t="s">
        <v>26</v>
      </c>
      <c r="E35" s="62"/>
      <c r="F35" s="70"/>
      <c r="G35" s="64"/>
      <c r="H35" s="21">
        <f t="shared" si="0"/>
        <v>0</v>
      </c>
      <c r="I35" s="9"/>
      <c r="J35" s="10"/>
    </row>
    <row r="36" spans="1:10" ht="20.100000000000001" customHeight="1" x14ac:dyDescent="0.2">
      <c r="A36" s="4"/>
      <c r="B36" s="65" t="s">
        <v>27</v>
      </c>
      <c r="C36" s="66" t="s">
        <v>62</v>
      </c>
      <c r="D36" s="67"/>
      <c r="E36" s="62"/>
      <c r="F36" s="70"/>
      <c r="G36" s="64"/>
      <c r="H36" s="21">
        <f t="shared" si="0"/>
        <v>0</v>
      </c>
      <c r="I36" s="9"/>
      <c r="J36" s="10"/>
    </row>
    <row r="37" spans="1:10" ht="20.100000000000001" customHeight="1" x14ac:dyDescent="0.2">
      <c r="A37" s="4"/>
      <c r="B37" s="68" t="s">
        <v>29</v>
      </c>
      <c r="C37" s="66" t="s">
        <v>28</v>
      </c>
      <c r="D37" s="67"/>
      <c r="E37" s="62" t="s">
        <v>1</v>
      </c>
      <c r="F37" s="70">
        <v>2</v>
      </c>
      <c r="G37" s="8"/>
      <c r="H37" s="21">
        <f t="shared" si="0"/>
        <v>0</v>
      </c>
      <c r="I37" s="9"/>
      <c r="J37" s="10"/>
    </row>
    <row r="38" spans="1:10" ht="35.1" customHeight="1" x14ac:dyDescent="0.2">
      <c r="A38" s="4"/>
      <c r="B38" s="59" t="s">
        <v>63</v>
      </c>
      <c r="C38" s="66" t="s">
        <v>64</v>
      </c>
      <c r="D38" s="61" t="s">
        <v>193</v>
      </c>
      <c r="E38" s="62"/>
      <c r="F38" s="70"/>
      <c r="G38" s="64"/>
      <c r="H38" s="21">
        <f t="shared" si="0"/>
        <v>0</v>
      </c>
      <c r="I38" s="9"/>
      <c r="J38" s="10"/>
    </row>
    <row r="39" spans="1:10" ht="20.100000000000001" customHeight="1" x14ac:dyDescent="0.2">
      <c r="A39" s="4"/>
      <c r="B39" s="65" t="s">
        <v>27</v>
      </c>
      <c r="C39" s="66" t="s">
        <v>65</v>
      </c>
      <c r="D39" s="67"/>
      <c r="E39" s="62" t="s">
        <v>1</v>
      </c>
      <c r="F39" s="70">
        <v>14</v>
      </c>
      <c r="G39" s="8"/>
      <c r="H39" s="21">
        <f t="shared" si="0"/>
        <v>0</v>
      </c>
      <c r="I39" s="9"/>
      <c r="J39" s="10"/>
    </row>
    <row r="40" spans="1:10" ht="20.100000000000001" customHeight="1" x14ac:dyDescent="0.2">
      <c r="A40" s="4"/>
      <c r="B40" s="65" t="s">
        <v>32</v>
      </c>
      <c r="C40" s="66" t="s">
        <v>51</v>
      </c>
      <c r="D40" s="67"/>
      <c r="E40" s="62" t="s">
        <v>1</v>
      </c>
      <c r="F40" s="70">
        <v>51</v>
      </c>
      <c r="G40" s="8"/>
      <c r="H40" s="21">
        <f t="shared" si="0"/>
        <v>0</v>
      </c>
      <c r="I40" s="9"/>
      <c r="J40" s="10"/>
    </row>
    <row r="41" spans="1:10" ht="20.100000000000001" customHeight="1" x14ac:dyDescent="0.2">
      <c r="A41" s="4"/>
      <c r="B41" s="65" t="s">
        <v>34</v>
      </c>
      <c r="C41" s="66" t="s">
        <v>53</v>
      </c>
      <c r="D41" s="67"/>
      <c r="E41" s="62" t="s">
        <v>1</v>
      </c>
      <c r="F41" s="70">
        <v>2</v>
      </c>
      <c r="G41" s="8"/>
      <c r="H41" s="21">
        <f t="shared" si="0"/>
        <v>0</v>
      </c>
      <c r="I41" s="9"/>
      <c r="J41" s="10"/>
    </row>
    <row r="42" spans="1:10" ht="20.100000000000001" customHeight="1" x14ac:dyDescent="0.2">
      <c r="A42" s="4"/>
      <c r="B42" s="59" t="s">
        <v>66</v>
      </c>
      <c r="C42" s="66" t="s">
        <v>67</v>
      </c>
      <c r="D42" s="61" t="s">
        <v>26</v>
      </c>
      <c r="E42" s="62"/>
      <c r="F42" s="70"/>
      <c r="G42" s="64"/>
      <c r="H42" s="21">
        <f t="shared" si="0"/>
        <v>0</v>
      </c>
      <c r="I42" s="9"/>
      <c r="J42" s="10"/>
    </row>
    <row r="43" spans="1:10" ht="20.100000000000001" customHeight="1" x14ac:dyDescent="0.2">
      <c r="A43" s="4"/>
      <c r="B43" s="65" t="s">
        <v>27</v>
      </c>
      <c r="C43" s="66" t="s">
        <v>68</v>
      </c>
      <c r="D43" s="67"/>
      <c r="E43" s="62" t="s">
        <v>1</v>
      </c>
      <c r="F43" s="70">
        <v>1</v>
      </c>
      <c r="G43" s="8"/>
      <c r="H43" s="21">
        <f t="shared" si="0"/>
        <v>0</v>
      </c>
      <c r="I43" s="9"/>
      <c r="J43" s="10"/>
    </row>
    <row r="44" spans="1:10" ht="19.5" customHeight="1" x14ac:dyDescent="0.2">
      <c r="A44" s="4"/>
      <c r="B44" s="65" t="s">
        <v>32</v>
      </c>
      <c r="C44" s="66" t="s">
        <v>69</v>
      </c>
      <c r="D44" s="67"/>
      <c r="E44" s="62" t="s">
        <v>1</v>
      </c>
      <c r="F44" s="70">
        <v>22</v>
      </c>
      <c r="G44" s="8"/>
      <c r="H44" s="21">
        <f t="shared" si="0"/>
        <v>0</v>
      </c>
      <c r="I44" s="9"/>
      <c r="J44" s="10"/>
    </row>
    <row r="45" spans="1:10" ht="19.5" customHeight="1" x14ac:dyDescent="0.2">
      <c r="A45" s="4"/>
      <c r="B45" s="59" t="s">
        <v>70</v>
      </c>
      <c r="C45" s="5" t="s">
        <v>85</v>
      </c>
      <c r="D45" s="61" t="s">
        <v>94</v>
      </c>
      <c r="E45" s="62" t="s">
        <v>75</v>
      </c>
      <c r="F45" s="70">
        <v>15</v>
      </c>
      <c r="G45" s="8"/>
      <c r="H45" s="21">
        <f t="shared" si="0"/>
        <v>0</v>
      </c>
      <c r="I45" s="9"/>
      <c r="J45" s="10"/>
    </row>
    <row r="46" spans="1:10" ht="20.100000000000001" customHeight="1" x14ac:dyDescent="0.2">
      <c r="A46" s="4"/>
      <c r="B46" s="59" t="s">
        <v>72</v>
      </c>
      <c r="C46" s="5" t="s">
        <v>71</v>
      </c>
      <c r="D46" s="61" t="s">
        <v>26</v>
      </c>
      <c r="E46" s="62" t="s">
        <v>1</v>
      </c>
      <c r="F46" s="70">
        <v>67</v>
      </c>
      <c r="G46" s="8"/>
      <c r="H46" s="21">
        <f t="shared" si="0"/>
        <v>0</v>
      </c>
      <c r="I46" s="9"/>
      <c r="J46" s="10"/>
    </row>
    <row r="47" spans="1:10" ht="20.100000000000001" customHeight="1" x14ac:dyDescent="0.2">
      <c r="A47" s="4"/>
      <c r="B47" s="59" t="s">
        <v>73</v>
      </c>
      <c r="C47" s="66" t="s">
        <v>86</v>
      </c>
      <c r="D47" s="61" t="s">
        <v>95</v>
      </c>
      <c r="E47" s="62"/>
      <c r="F47" s="70"/>
      <c r="G47" s="64"/>
      <c r="H47" s="21">
        <f t="shared" si="0"/>
        <v>0</v>
      </c>
      <c r="I47" s="9"/>
      <c r="J47" s="10"/>
    </row>
    <row r="48" spans="1:10" ht="20.100000000000001" customHeight="1" x14ac:dyDescent="0.2">
      <c r="A48" s="11" t="s">
        <v>15</v>
      </c>
      <c r="B48" s="65" t="s">
        <v>27</v>
      </c>
      <c r="C48" s="66" t="s">
        <v>182</v>
      </c>
      <c r="D48" s="61"/>
      <c r="E48" s="62" t="s">
        <v>75</v>
      </c>
      <c r="F48" s="70">
        <v>40</v>
      </c>
      <c r="G48" s="8"/>
      <c r="H48" s="21">
        <f t="shared" si="0"/>
        <v>0</v>
      </c>
      <c r="I48" s="9"/>
      <c r="J48" s="10"/>
    </row>
    <row r="49" spans="1:10" ht="20.100000000000001" customHeight="1" x14ac:dyDescent="0.2">
      <c r="A49" s="11" t="s">
        <v>16</v>
      </c>
      <c r="B49" s="73" t="s">
        <v>74</v>
      </c>
      <c r="C49" s="74" t="s">
        <v>87</v>
      </c>
      <c r="D49" s="75" t="s">
        <v>96</v>
      </c>
      <c r="E49" s="62"/>
      <c r="F49" s="76"/>
      <c r="G49" s="64"/>
      <c r="H49" s="21">
        <f t="shared" si="0"/>
        <v>0</v>
      </c>
    </row>
    <row r="50" spans="1:10" ht="19.5" customHeight="1" x14ac:dyDescent="0.2">
      <c r="A50" s="4" t="s">
        <v>17</v>
      </c>
      <c r="B50" s="65" t="s">
        <v>27</v>
      </c>
      <c r="C50" s="74" t="s">
        <v>88</v>
      </c>
      <c r="D50" s="75"/>
      <c r="E50" s="62" t="s">
        <v>75</v>
      </c>
      <c r="F50" s="76">
        <v>150</v>
      </c>
      <c r="G50" s="8"/>
      <c r="H50" s="21">
        <f t="shared" si="0"/>
        <v>0</v>
      </c>
    </row>
    <row r="51" spans="1:10" ht="20.100000000000001" customHeight="1" x14ac:dyDescent="0.2">
      <c r="A51" s="11" t="s">
        <v>18</v>
      </c>
      <c r="B51" s="22" t="s">
        <v>76</v>
      </c>
      <c r="C51" s="5" t="s">
        <v>89</v>
      </c>
      <c r="D51" s="12" t="s">
        <v>97</v>
      </c>
      <c r="E51" s="6"/>
      <c r="F51" s="7"/>
      <c r="G51" s="64"/>
      <c r="H51" s="21">
        <f t="shared" si="0"/>
        <v>0</v>
      </c>
    </row>
    <row r="52" spans="1:10" ht="20.100000000000001" customHeight="1" x14ac:dyDescent="0.2">
      <c r="A52" s="11" t="s">
        <v>19</v>
      </c>
      <c r="B52" s="23" t="s">
        <v>27</v>
      </c>
      <c r="C52" s="5" t="s">
        <v>90</v>
      </c>
      <c r="D52" s="12"/>
      <c r="E52" s="6" t="s">
        <v>31</v>
      </c>
      <c r="F52" s="28">
        <v>20</v>
      </c>
      <c r="G52" s="8"/>
      <c r="H52" s="21">
        <f t="shared" si="0"/>
        <v>0</v>
      </c>
    </row>
    <row r="53" spans="1:10" ht="20.100000000000001" customHeight="1" x14ac:dyDescent="0.2">
      <c r="A53" s="13" t="s">
        <v>20</v>
      </c>
      <c r="B53" s="23" t="s">
        <v>32</v>
      </c>
      <c r="C53" s="5" t="s">
        <v>91</v>
      </c>
      <c r="D53" s="12"/>
      <c r="E53" s="6" t="s">
        <v>31</v>
      </c>
      <c r="F53" s="28">
        <v>10</v>
      </c>
      <c r="G53" s="8"/>
      <c r="H53" s="21">
        <f t="shared" si="0"/>
        <v>0</v>
      </c>
      <c r="I53" s="9"/>
      <c r="J53" s="10"/>
    </row>
    <row r="54" spans="1:10" ht="35.1" customHeight="1" thickBot="1" x14ac:dyDescent="0.25">
      <c r="A54" s="13" t="s">
        <v>21</v>
      </c>
      <c r="B54" s="22" t="s">
        <v>93</v>
      </c>
      <c r="C54" s="5" t="s">
        <v>92</v>
      </c>
      <c r="D54" s="12" t="s">
        <v>98</v>
      </c>
      <c r="E54" s="6" t="s">
        <v>99</v>
      </c>
      <c r="F54" s="28">
        <v>2</v>
      </c>
      <c r="G54" s="8"/>
      <c r="H54" s="21">
        <f t="shared" si="0"/>
        <v>0</v>
      </c>
    </row>
    <row r="55" spans="1:10" ht="35.1" customHeight="1" thickBot="1" x14ac:dyDescent="0.25">
      <c r="A55" s="13"/>
      <c r="B55" s="91" t="s">
        <v>134</v>
      </c>
      <c r="C55" s="92"/>
      <c r="D55" s="92"/>
      <c r="E55" s="92"/>
      <c r="F55" s="92"/>
      <c r="G55" s="92"/>
      <c r="H55" s="20">
        <f>SUM(H9:H54)</f>
        <v>0</v>
      </c>
    </row>
    <row r="56" spans="1:10" ht="36" customHeight="1" thickBot="1" x14ac:dyDescent="0.3">
      <c r="A56" s="58"/>
      <c r="B56" s="88" t="s">
        <v>101</v>
      </c>
      <c r="C56" s="89"/>
      <c r="D56" s="89"/>
      <c r="E56" s="89"/>
      <c r="F56" s="89"/>
      <c r="G56" s="89"/>
      <c r="H56" s="90"/>
    </row>
    <row r="57" spans="1:10" ht="20.100000000000001" customHeight="1" x14ac:dyDescent="0.2">
      <c r="A57" s="4" t="s">
        <v>14</v>
      </c>
      <c r="B57" s="59" t="s">
        <v>104</v>
      </c>
      <c r="C57" s="60" t="s">
        <v>25</v>
      </c>
      <c r="D57" s="61" t="s">
        <v>26</v>
      </c>
      <c r="E57" s="62"/>
      <c r="F57" s="63"/>
      <c r="G57" s="64"/>
      <c r="H57" s="21">
        <f>ROUND(G57*F57,2)</f>
        <v>0</v>
      </c>
      <c r="I57" s="9"/>
      <c r="J57" s="10"/>
    </row>
    <row r="58" spans="1:10" ht="20.100000000000001" customHeight="1" x14ac:dyDescent="0.2">
      <c r="A58" s="4"/>
      <c r="B58" s="65" t="s">
        <v>27</v>
      </c>
      <c r="C58" s="66" t="s">
        <v>78</v>
      </c>
      <c r="D58" s="67"/>
      <c r="E58" s="62"/>
      <c r="F58" s="63"/>
      <c r="G58" s="64"/>
      <c r="H58" s="21"/>
      <c r="I58" s="9"/>
      <c r="J58" s="10"/>
    </row>
    <row r="59" spans="1:10" ht="35.1" customHeight="1" x14ac:dyDescent="0.2">
      <c r="A59" s="4"/>
      <c r="B59" s="68" t="s">
        <v>29</v>
      </c>
      <c r="C59" s="66" t="s">
        <v>30</v>
      </c>
      <c r="D59" s="67"/>
      <c r="E59" s="62" t="s">
        <v>31</v>
      </c>
      <c r="F59" s="69">
        <v>65</v>
      </c>
      <c r="G59" s="8"/>
      <c r="H59" s="21">
        <f>F59*G59</f>
        <v>0</v>
      </c>
      <c r="I59" s="9"/>
      <c r="J59" s="10"/>
    </row>
    <row r="60" spans="1:10" ht="35.1" customHeight="1" x14ac:dyDescent="0.2">
      <c r="A60" s="4"/>
      <c r="B60" s="68" t="s">
        <v>33</v>
      </c>
      <c r="C60" s="66" t="s">
        <v>77</v>
      </c>
      <c r="D60" s="67"/>
      <c r="E60" s="62" t="s">
        <v>31</v>
      </c>
      <c r="F60" s="69">
        <v>480</v>
      </c>
      <c r="G60" s="8"/>
      <c r="H60" s="21">
        <f t="shared" ref="H60:H102" si="1">F60*G60</f>
        <v>0</v>
      </c>
      <c r="I60" s="9"/>
      <c r="J60" s="10"/>
    </row>
    <row r="61" spans="1:10" ht="20.100000000000001" customHeight="1" x14ac:dyDescent="0.2">
      <c r="A61" s="4"/>
      <c r="B61" s="59" t="s">
        <v>105</v>
      </c>
      <c r="C61" s="66" t="s">
        <v>36</v>
      </c>
      <c r="D61" s="61" t="s">
        <v>26</v>
      </c>
      <c r="E61" s="62"/>
      <c r="F61" s="69"/>
      <c r="G61" s="64"/>
      <c r="H61" s="21">
        <f t="shared" si="1"/>
        <v>0</v>
      </c>
      <c r="I61" s="9"/>
      <c r="J61" s="10"/>
    </row>
    <row r="62" spans="1:10" ht="20.100000000000001" customHeight="1" x14ac:dyDescent="0.2">
      <c r="A62" s="4"/>
      <c r="B62" s="65" t="s">
        <v>27</v>
      </c>
      <c r="C62" s="66" t="s">
        <v>37</v>
      </c>
      <c r="D62" s="67"/>
      <c r="E62" s="62" t="s">
        <v>1</v>
      </c>
      <c r="F62" s="70">
        <v>7</v>
      </c>
      <c r="G62" s="8"/>
      <c r="H62" s="21">
        <f t="shared" si="1"/>
        <v>0</v>
      </c>
      <c r="I62" s="9"/>
      <c r="J62" s="10"/>
    </row>
    <row r="63" spans="1:10" ht="20.100000000000001" customHeight="1" x14ac:dyDescent="0.2">
      <c r="A63" s="4"/>
      <c r="B63" s="59" t="s">
        <v>106</v>
      </c>
      <c r="C63" s="66" t="s">
        <v>40</v>
      </c>
      <c r="D63" s="61" t="s">
        <v>26</v>
      </c>
      <c r="E63" s="62"/>
      <c r="F63" s="70"/>
      <c r="G63" s="64"/>
      <c r="H63" s="21">
        <f t="shared" si="1"/>
        <v>0</v>
      </c>
      <c r="I63" s="9"/>
      <c r="J63" s="10"/>
    </row>
    <row r="64" spans="1:10" ht="20.100000000000001" customHeight="1" x14ac:dyDescent="0.2">
      <c r="A64" s="4"/>
      <c r="B64" s="65" t="s">
        <v>27</v>
      </c>
      <c r="C64" s="66" t="s">
        <v>78</v>
      </c>
      <c r="D64" s="67"/>
      <c r="E64" s="62" t="s">
        <v>1</v>
      </c>
      <c r="F64" s="70">
        <v>8</v>
      </c>
      <c r="G64" s="8"/>
      <c r="H64" s="21">
        <f t="shared" si="1"/>
        <v>0</v>
      </c>
      <c r="I64" s="9"/>
      <c r="J64" s="10"/>
    </row>
    <row r="65" spans="1:10" ht="20.100000000000001" customHeight="1" x14ac:dyDescent="0.2">
      <c r="A65" s="4"/>
      <c r="B65" s="59" t="s">
        <v>107</v>
      </c>
      <c r="C65" s="66" t="s">
        <v>42</v>
      </c>
      <c r="D65" s="61" t="s">
        <v>26</v>
      </c>
      <c r="E65" s="62"/>
      <c r="F65" s="70"/>
      <c r="G65" s="64"/>
      <c r="H65" s="21">
        <f t="shared" si="1"/>
        <v>0</v>
      </c>
      <c r="I65" s="9"/>
      <c r="J65" s="10"/>
    </row>
    <row r="66" spans="1:10" ht="20.100000000000001" customHeight="1" x14ac:dyDescent="0.2">
      <c r="A66" s="4"/>
      <c r="B66" s="65" t="s">
        <v>27</v>
      </c>
      <c r="C66" s="66" t="s">
        <v>43</v>
      </c>
      <c r="D66" s="67"/>
      <c r="E66" s="62"/>
      <c r="F66" s="70"/>
      <c r="G66" s="64"/>
      <c r="H66" s="21">
        <f t="shared" si="1"/>
        <v>0</v>
      </c>
      <c r="I66" s="9"/>
      <c r="J66" s="10"/>
    </row>
    <row r="67" spans="1:10" ht="20.100000000000001" customHeight="1" x14ac:dyDescent="0.2">
      <c r="A67" s="4"/>
      <c r="B67" s="68" t="s">
        <v>29</v>
      </c>
      <c r="C67" s="66" t="s">
        <v>79</v>
      </c>
      <c r="D67" s="67"/>
      <c r="E67" s="62" t="s">
        <v>1</v>
      </c>
      <c r="F67" s="70">
        <v>1</v>
      </c>
      <c r="G67" s="8"/>
      <c r="H67" s="21">
        <f t="shared" si="1"/>
        <v>0</v>
      </c>
      <c r="I67" s="9"/>
      <c r="J67" s="10"/>
    </row>
    <row r="68" spans="1:10" ht="20.100000000000001" customHeight="1" x14ac:dyDescent="0.2">
      <c r="A68" s="4"/>
      <c r="B68" s="65" t="s">
        <v>32</v>
      </c>
      <c r="C68" s="66" t="s">
        <v>44</v>
      </c>
      <c r="D68" s="67"/>
      <c r="E68" s="62"/>
      <c r="F68" s="70"/>
      <c r="G68" s="64"/>
      <c r="H68" s="21">
        <f t="shared" si="1"/>
        <v>0</v>
      </c>
      <c r="I68" s="9"/>
      <c r="J68" s="10"/>
    </row>
    <row r="69" spans="1:10" ht="20.100000000000001" customHeight="1" x14ac:dyDescent="0.2">
      <c r="A69" s="4"/>
      <c r="B69" s="68" t="s">
        <v>29</v>
      </c>
      <c r="C69" s="66" t="s">
        <v>102</v>
      </c>
      <c r="D69" s="67"/>
      <c r="E69" s="62" t="s">
        <v>1</v>
      </c>
      <c r="F69" s="70">
        <v>1</v>
      </c>
      <c r="G69" s="8"/>
      <c r="H69" s="21">
        <f t="shared" si="1"/>
        <v>0</v>
      </c>
      <c r="I69" s="9"/>
      <c r="J69" s="10"/>
    </row>
    <row r="70" spans="1:10" ht="20.100000000000001" customHeight="1" x14ac:dyDescent="0.2">
      <c r="A70" s="4"/>
      <c r="B70" s="65" t="s">
        <v>34</v>
      </c>
      <c r="C70" s="66" t="s">
        <v>45</v>
      </c>
      <c r="D70" s="67"/>
      <c r="E70" s="62"/>
      <c r="F70" s="70"/>
      <c r="G70" s="64"/>
      <c r="H70" s="21">
        <f t="shared" si="1"/>
        <v>0</v>
      </c>
      <c r="I70" s="9"/>
      <c r="J70" s="10"/>
    </row>
    <row r="71" spans="1:10" ht="20.100000000000001" customHeight="1" x14ac:dyDescent="0.2">
      <c r="A71" s="4"/>
      <c r="B71" s="68" t="s">
        <v>29</v>
      </c>
      <c r="C71" s="66" t="s">
        <v>80</v>
      </c>
      <c r="D71" s="67"/>
      <c r="E71" s="62" t="s">
        <v>1</v>
      </c>
      <c r="F71" s="70">
        <v>2</v>
      </c>
      <c r="G71" s="8"/>
      <c r="H71" s="21">
        <f t="shared" si="1"/>
        <v>0</v>
      </c>
      <c r="I71" s="9"/>
      <c r="J71" s="10"/>
    </row>
    <row r="72" spans="1:10" ht="19.5" customHeight="1" x14ac:dyDescent="0.2">
      <c r="A72" s="4"/>
      <c r="B72" s="65" t="s">
        <v>47</v>
      </c>
      <c r="C72" s="66" t="s">
        <v>48</v>
      </c>
      <c r="D72" s="67"/>
      <c r="E72" s="62"/>
      <c r="F72" s="70"/>
      <c r="G72" s="64"/>
      <c r="H72" s="21">
        <f t="shared" si="1"/>
        <v>0</v>
      </c>
      <c r="I72" s="9"/>
      <c r="J72" s="10"/>
    </row>
    <row r="73" spans="1:10" ht="19.5" customHeight="1" x14ac:dyDescent="0.2">
      <c r="A73" s="4"/>
      <c r="B73" s="68" t="s">
        <v>29</v>
      </c>
      <c r="C73" s="66" t="s">
        <v>81</v>
      </c>
      <c r="D73" s="67"/>
      <c r="E73" s="62" t="s">
        <v>1</v>
      </c>
      <c r="F73" s="70">
        <v>1</v>
      </c>
      <c r="G73" s="8"/>
      <c r="H73" s="21">
        <f t="shared" si="1"/>
        <v>0</v>
      </c>
      <c r="I73" s="9"/>
      <c r="J73" s="10"/>
    </row>
    <row r="74" spans="1:10" ht="20.100000000000001" customHeight="1" x14ac:dyDescent="0.2">
      <c r="A74" s="4"/>
      <c r="B74" s="59" t="s">
        <v>108</v>
      </c>
      <c r="C74" s="71" t="s">
        <v>50</v>
      </c>
      <c r="D74" s="61" t="s">
        <v>26</v>
      </c>
      <c r="E74" s="72"/>
      <c r="F74" s="70"/>
      <c r="G74" s="64"/>
      <c r="H74" s="21">
        <f t="shared" si="1"/>
        <v>0</v>
      </c>
      <c r="I74" s="9"/>
      <c r="J74" s="10"/>
    </row>
    <row r="75" spans="1:10" ht="20.100000000000001" customHeight="1" x14ac:dyDescent="0.2">
      <c r="A75" s="4"/>
      <c r="B75" s="65" t="s">
        <v>27</v>
      </c>
      <c r="C75" s="71" t="s">
        <v>51</v>
      </c>
      <c r="D75" s="61"/>
      <c r="E75" s="72"/>
      <c r="F75" s="70"/>
      <c r="G75" s="64"/>
      <c r="H75" s="21">
        <f t="shared" si="1"/>
        <v>0</v>
      </c>
      <c r="I75" s="9"/>
      <c r="J75" s="10"/>
    </row>
    <row r="76" spans="1:10" ht="35.1" customHeight="1" x14ac:dyDescent="0.2">
      <c r="A76" s="4"/>
      <c r="B76" s="68" t="s">
        <v>29</v>
      </c>
      <c r="C76" s="71" t="s">
        <v>52</v>
      </c>
      <c r="D76" s="61"/>
      <c r="E76" s="62" t="s">
        <v>31</v>
      </c>
      <c r="F76" s="70">
        <v>10</v>
      </c>
      <c r="G76" s="8"/>
      <c r="H76" s="21">
        <f t="shared" si="1"/>
        <v>0</v>
      </c>
      <c r="I76" s="9"/>
      <c r="J76" s="10"/>
    </row>
    <row r="77" spans="1:10" ht="35.1" customHeight="1" x14ac:dyDescent="0.2">
      <c r="A77" s="4"/>
      <c r="B77" s="68" t="s">
        <v>33</v>
      </c>
      <c r="C77" s="71" t="s">
        <v>84</v>
      </c>
      <c r="D77" s="61"/>
      <c r="E77" s="62" t="s">
        <v>31</v>
      </c>
      <c r="F77" s="70">
        <v>10</v>
      </c>
      <c r="G77" s="8"/>
      <c r="H77" s="21">
        <f t="shared" si="1"/>
        <v>0</v>
      </c>
      <c r="I77" s="9"/>
      <c r="J77" s="10"/>
    </row>
    <row r="78" spans="1:10" ht="20.100000000000001" customHeight="1" x14ac:dyDescent="0.2">
      <c r="A78" s="4"/>
      <c r="B78" s="59" t="s">
        <v>109</v>
      </c>
      <c r="C78" s="66" t="s">
        <v>55</v>
      </c>
      <c r="D78" s="61" t="s">
        <v>26</v>
      </c>
      <c r="E78" s="62"/>
      <c r="F78" s="70"/>
      <c r="G78" s="64"/>
      <c r="H78" s="21">
        <f t="shared" si="1"/>
        <v>0</v>
      </c>
      <c r="I78" s="9"/>
      <c r="J78" s="10"/>
    </row>
    <row r="79" spans="1:10" ht="19.5" customHeight="1" x14ac:dyDescent="0.2">
      <c r="A79" s="4"/>
      <c r="B79" s="65" t="s">
        <v>27</v>
      </c>
      <c r="C79" s="66" t="s">
        <v>51</v>
      </c>
      <c r="D79" s="67"/>
      <c r="E79" s="62" t="s">
        <v>1</v>
      </c>
      <c r="F79" s="70">
        <v>59</v>
      </c>
      <c r="G79" s="8"/>
      <c r="H79" s="21">
        <f t="shared" si="1"/>
        <v>0</v>
      </c>
      <c r="I79" s="9"/>
      <c r="J79" s="10"/>
    </row>
    <row r="80" spans="1:10" ht="20.100000000000001" customHeight="1" x14ac:dyDescent="0.2">
      <c r="A80" s="4"/>
      <c r="B80" s="59" t="s">
        <v>110</v>
      </c>
      <c r="C80" s="66" t="s">
        <v>57</v>
      </c>
      <c r="D80" s="61" t="s">
        <v>26</v>
      </c>
      <c r="E80" s="62"/>
      <c r="F80" s="70" t="s">
        <v>183</v>
      </c>
      <c r="G80" s="64"/>
      <c r="H80" s="21"/>
      <c r="I80" s="9"/>
      <c r="J80" s="10"/>
    </row>
    <row r="81" spans="1:10" ht="20.100000000000001" customHeight="1" x14ac:dyDescent="0.2">
      <c r="A81" s="4"/>
      <c r="B81" s="65" t="s">
        <v>27</v>
      </c>
      <c r="C81" s="66" t="s">
        <v>51</v>
      </c>
      <c r="D81" s="67"/>
      <c r="E81" s="62" t="s">
        <v>1</v>
      </c>
      <c r="F81" s="70">
        <v>2</v>
      </c>
      <c r="G81" s="8"/>
      <c r="H81" s="21">
        <f t="shared" si="1"/>
        <v>0</v>
      </c>
      <c r="I81" s="9"/>
      <c r="J81" s="10"/>
    </row>
    <row r="82" spans="1:10" ht="20.100000000000001" customHeight="1" x14ac:dyDescent="0.2">
      <c r="A82" s="4"/>
      <c r="B82" s="59" t="s">
        <v>111</v>
      </c>
      <c r="C82" s="66" t="s">
        <v>59</v>
      </c>
      <c r="D82" s="61" t="s">
        <v>26</v>
      </c>
      <c r="E82" s="62"/>
      <c r="F82" s="70"/>
      <c r="G82" s="64"/>
      <c r="H82" s="21">
        <f t="shared" si="1"/>
        <v>0</v>
      </c>
      <c r="I82" s="9"/>
      <c r="J82" s="10"/>
    </row>
    <row r="83" spans="1:10" ht="19.5" customHeight="1" x14ac:dyDescent="0.2">
      <c r="A83" s="4"/>
      <c r="B83" s="65" t="s">
        <v>27</v>
      </c>
      <c r="C83" s="66" t="s">
        <v>51</v>
      </c>
      <c r="D83" s="67"/>
      <c r="E83" s="62" t="s">
        <v>1</v>
      </c>
      <c r="F83" s="70">
        <v>2</v>
      </c>
      <c r="G83" s="8"/>
      <c r="H83" s="21">
        <f t="shared" si="1"/>
        <v>0</v>
      </c>
      <c r="I83" s="9"/>
      <c r="J83" s="10"/>
    </row>
    <row r="84" spans="1:10" ht="35.1" customHeight="1" x14ac:dyDescent="0.2">
      <c r="A84" s="4"/>
      <c r="B84" s="59" t="s">
        <v>112</v>
      </c>
      <c r="C84" s="66" t="s">
        <v>61</v>
      </c>
      <c r="D84" s="61" t="s">
        <v>26</v>
      </c>
      <c r="E84" s="62"/>
      <c r="F84" s="70"/>
      <c r="G84" s="64"/>
      <c r="H84" s="21">
        <f t="shared" si="1"/>
        <v>0</v>
      </c>
      <c r="I84" s="9"/>
      <c r="J84" s="10"/>
    </row>
    <row r="85" spans="1:10" ht="20.100000000000001" customHeight="1" x14ac:dyDescent="0.2">
      <c r="A85" s="4"/>
      <c r="B85" s="65" t="s">
        <v>27</v>
      </c>
      <c r="C85" s="66" t="s">
        <v>62</v>
      </c>
      <c r="D85" s="67"/>
      <c r="E85" s="62"/>
      <c r="F85" s="70"/>
      <c r="G85" s="64"/>
      <c r="H85" s="21">
        <f t="shared" si="1"/>
        <v>0</v>
      </c>
      <c r="I85" s="9"/>
      <c r="J85" s="10"/>
    </row>
    <row r="86" spans="1:10" ht="20.100000000000001" customHeight="1" x14ac:dyDescent="0.2">
      <c r="A86" s="4"/>
      <c r="B86" s="68" t="s">
        <v>103</v>
      </c>
      <c r="C86" s="66" t="s">
        <v>78</v>
      </c>
      <c r="D86" s="67"/>
      <c r="E86" s="62" t="s">
        <v>1</v>
      </c>
      <c r="F86" s="70">
        <v>2</v>
      </c>
      <c r="G86" s="8"/>
      <c r="H86" s="21">
        <f t="shared" si="1"/>
        <v>0</v>
      </c>
      <c r="I86" s="9"/>
      <c r="J86" s="10"/>
    </row>
    <row r="87" spans="1:10" ht="35.1" customHeight="1" x14ac:dyDescent="0.2">
      <c r="A87" s="4"/>
      <c r="B87" s="59" t="s">
        <v>113</v>
      </c>
      <c r="C87" s="66" t="s">
        <v>64</v>
      </c>
      <c r="D87" s="61" t="s">
        <v>193</v>
      </c>
      <c r="E87" s="62"/>
      <c r="F87" s="70"/>
      <c r="G87" s="64"/>
      <c r="H87" s="21">
        <f t="shared" si="1"/>
        <v>0</v>
      </c>
      <c r="I87" s="9"/>
      <c r="J87" s="10"/>
    </row>
    <row r="88" spans="1:10" ht="20.100000000000001" customHeight="1" x14ac:dyDescent="0.2">
      <c r="A88" s="4"/>
      <c r="B88" s="65" t="s">
        <v>27</v>
      </c>
      <c r="C88" s="66" t="s">
        <v>65</v>
      </c>
      <c r="D88" s="67"/>
      <c r="E88" s="62" t="s">
        <v>1</v>
      </c>
      <c r="F88" s="70">
        <v>1</v>
      </c>
      <c r="G88" s="8"/>
      <c r="H88" s="21">
        <f t="shared" si="1"/>
        <v>0</v>
      </c>
      <c r="I88" s="9"/>
      <c r="J88" s="10"/>
    </row>
    <row r="89" spans="1:10" ht="20.100000000000001" customHeight="1" x14ac:dyDescent="0.2">
      <c r="A89" s="4"/>
      <c r="B89" s="65" t="s">
        <v>32</v>
      </c>
      <c r="C89" s="66" t="s">
        <v>51</v>
      </c>
      <c r="D89" s="67"/>
      <c r="E89" s="62" t="s">
        <v>1</v>
      </c>
      <c r="F89" s="70">
        <v>58</v>
      </c>
      <c r="G89" s="8"/>
      <c r="H89" s="21">
        <f t="shared" si="1"/>
        <v>0</v>
      </c>
      <c r="I89" s="9"/>
      <c r="J89" s="10"/>
    </row>
    <row r="90" spans="1:10" ht="20.100000000000001" customHeight="1" x14ac:dyDescent="0.2">
      <c r="A90" s="4"/>
      <c r="B90" s="59" t="s">
        <v>114</v>
      </c>
      <c r="C90" s="66" t="s">
        <v>67</v>
      </c>
      <c r="D90" s="61" t="s">
        <v>26</v>
      </c>
      <c r="E90" s="62"/>
      <c r="F90" s="70"/>
      <c r="G90" s="64"/>
      <c r="H90" s="21">
        <f t="shared" si="1"/>
        <v>0</v>
      </c>
      <c r="I90" s="9"/>
      <c r="J90" s="10"/>
    </row>
    <row r="91" spans="1:10" ht="20.100000000000001" customHeight="1" x14ac:dyDescent="0.2">
      <c r="A91" s="4"/>
      <c r="B91" s="65" t="s">
        <v>27</v>
      </c>
      <c r="C91" s="66" t="s">
        <v>68</v>
      </c>
      <c r="D91" s="67"/>
      <c r="E91" s="62" t="s">
        <v>1</v>
      </c>
      <c r="F91" s="70">
        <v>1</v>
      </c>
      <c r="G91" s="8"/>
      <c r="H91" s="21">
        <f t="shared" si="1"/>
        <v>0</v>
      </c>
      <c r="I91" s="9"/>
      <c r="J91" s="10"/>
    </row>
    <row r="92" spans="1:10" ht="19.5" customHeight="1" x14ac:dyDescent="0.2">
      <c r="A92" s="4"/>
      <c r="B92" s="65" t="s">
        <v>32</v>
      </c>
      <c r="C92" s="66" t="s">
        <v>69</v>
      </c>
      <c r="D92" s="67"/>
      <c r="E92" s="62" t="s">
        <v>1</v>
      </c>
      <c r="F92" s="70">
        <v>2</v>
      </c>
      <c r="G92" s="8"/>
      <c r="H92" s="21">
        <f t="shared" si="1"/>
        <v>0</v>
      </c>
      <c r="I92" s="9"/>
      <c r="J92" s="10"/>
    </row>
    <row r="93" spans="1:10" ht="20.100000000000001" customHeight="1" x14ac:dyDescent="0.2">
      <c r="A93" s="4"/>
      <c r="B93" s="59" t="s">
        <v>115</v>
      </c>
      <c r="C93" s="5" t="s">
        <v>71</v>
      </c>
      <c r="D93" s="61" t="s">
        <v>26</v>
      </c>
      <c r="E93" s="62" t="s">
        <v>1</v>
      </c>
      <c r="F93" s="70">
        <v>59</v>
      </c>
      <c r="G93" s="8"/>
      <c r="H93" s="21">
        <f t="shared" si="1"/>
        <v>0</v>
      </c>
      <c r="I93" s="9"/>
      <c r="J93" s="10"/>
    </row>
    <row r="94" spans="1:10" ht="20.100000000000001" customHeight="1" x14ac:dyDescent="0.2">
      <c r="A94" s="4"/>
      <c r="B94" s="59" t="s">
        <v>116</v>
      </c>
      <c r="C94" s="5" t="s">
        <v>85</v>
      </c>
      <c r="D94" s="61" t="s">
        <v>94</v>
      </c>
      <c r="E94" s="62" t="s">
        <v>75</v>
      </c>
      <c r="F94" s="70">
        <v>5</v>
      </c>
      <c r="G94" s="8"/>
      <c r="H94" s="21">
        <f t="shared" si="1"/>
        <v>0</v>
      </c>
      <c r="I94" s="9"/>
      <c r="J94" s="10"/>
    </row>
    <row r="95" spans="1:10" ht="20.100000000000001" customHeight="1" x14ac:dyDescent="0.2">
      <c r="A95" s="4"/>
      <c r="B95" s="59" t="s">
        <v>117</v>
      </c>
      <c r="C95" s="66" t="s">
        <v>86</v>
      </c>
      <c r="D95" s="61" t="s">
        <v>95</v>
      </c>
      <c r="E95" s="62"/>
      <c r="F95" s="70"/>
      <c r="G95" s="64"/>
      <c r="H95" s="21">
        <f t="shared" si="1"/>
        <v>0</v>
      </c>
      <c r="I95" s="9"/>
      <c r="J95" s="10"/>
    </row>
    <row r="96" spans="1:10" ht="20.100000000000001" customHeight="1" x14ac:dyDescent="0.2">
      <c r="A96" s="11" t="s">
        <v>15</v>
      </c>
      <c r="B96" s="65" t="s">
        <v>27</v>
      </c>
      <c r="C96" s="66" t="s">
        <v>182</v>
      </c>
      <c r="D96" s="61"/>
      <c r="E96" s="62" t="s">
        <v>75</v>
      </c>
      <c r="F96" s="70">
        <v>40</v>
      </c>
      <c r="G96" s="8"/>
      <c r="H96" s="21">
        <f t="shared" si="1"/>
        <v>0</v>
      </c>
      <c r="I96" s="9"/>
      <c r="J96" s="10"/>
    </row>
    <row r="97" spans="1:10" ht="20.100000000000001" customHeight="1" x14ac:dyDescent="0.2">
      <c r="A97" s="11" t="s">
        <v>16</v>
      </c>
      <c r="B97" s="73" t="s">
        <v>118</v>
      </c>
      <c r="C97" s="74" t="s">
        <v>87</v>
      </c>
      <c r="D97" s="75" t="s">
        <v>96</v>
      </c>
      <c r="E97" s="62"/>
      <c r="F97" s="76"/>
      <c r="G97" s="64"/>
      <c r="H97" s="21">
        <f t="shared" si="1"/>
        <v>0</v>
      </c>
    </row>
    <row r="98" spans="1:10" ht="19.5" customHeight="1" x14ac:dyDescent="0.2">
      <c r="A98" s="4" t="s">
        <v>17</v>
      </c>
      <c r="B98" s="65" t="s">
        <v>27</v>
      </c>
      <c r="C98" s="74" t="s">
        <v>88</v>
      </c>
      <c r="D98" s="75"/>
      <c r="E98" s="62" t="s">
        <v>75</v>
      </c>
      <c r="F98" s="76">
        <v>25</v>
      </c>
      <c r="G98" s="8"/>
      <c r="H98" s="21">
        <f t="shared" si="1"/>
        <v>0</v>
      </c>
    </row>
    <row r="99" spans="1:10" ht="20.100000000000001" customHeight="1" x14ac:dyDescent="0.2">
      <c r="A99" s="11" t="s">
        <v>18</v>
      </c>
      <c r="B99" s="22" t="s">
        <v>119</v>
      </c>
      <c r="C99" s="5" t="s">
        <v>89</v>
      </c>
      <c r="D99" s="12" t="s">
        <v>97</v>
      </c>
      <c r="E99" s="6"/>
      <c r="F99" s="7"/>
      <c r="G99" s="64"/>
      <c r="H99" s="21">
        <f t="shared" si="1"/>
        <v>0</v>
      </c>
    </row>
    <row r="100" spans="1:10" ht="20.100000000000001" customHeight="1" x14ac:dyDescent="0.2">
      <c r="A100" s="11" t="s">
        <v>19</v>
      </c>
      <c r="B100" s="23" t="s">
        <v>27</v>
      </c>
      <c r="C100" s="5" t="s">
        <v>90</v>
      </c>
      <c r="D100" s="12"/>
      <c r="E100" s="6" t="s">
        <v>31</v>
      </c>
      <c r="F100" s="28">
        <v>20</v>
      </c>
      <c r="G100" s="8"/>
      <c r="H100" s="21">
        <f t="shared" si="1"/>
        <v>0</v>
      </c>
    </row>
    <row r="101" spans="1:10" ht="20.100000000000001" customHeight="1" x14ac:dyDescent="0.2">
      <c r="A101" s="13" t="s">
        <v>20</v>
      </c>
      <c r="B101" s="23" t="s">
        <v>32</v>
      </c>
      <c r="C101" s="5" t="s">
        <v>91</v>
      </c>
      <c r="D101" s="12"/>
      <c r="E101" s="6" t="s">
        <v>31</v>
      </c>
      <c r="F101" s="28">
        <v>5</v>
      </c>
      <c r="G101" s="8"/>
      <c r="H101" s="21">
        <f t="shared" si="1"/>
        <v>0</v>
      </c>
      <c r="I101" s="9"/>
      <c r="J101" s="10"/>
    </row>
    <row r="102" spans="1:10" ht="35.1" customHeight="1" thickBot="1" x14ac:dyDescent="0.25">
      <c r="A102" s="13" t="s">
        <v>21</v>
      </c>
      <c r="B102" s="22" t="s">
        <v>121</v>
      </c>
      <c r="C102" s="5" t="s">
        <v>92</v>
      </c>
      <c r="D102" s="12" t="s">
        <v>98</v>
      </c>
      <c r="E102" s="6" t="s">
        <v>99</v>
      </c>
      <c r="F102" s="28">
        <v>3</v>
      </c>
      <c r="G102" s="8"/>
      <c r="H102" s="21">
        <f t="shared" si="1"/>
        <v>0</v>
      </c>
    </row>
    <row r="103" spans="1:10" ht="35.1" customHeight="1" thickBot="1" x14ac:dyDescent="0.25">
      <c r="A103" s="13"/>
      <c r="B103" s="91" t="s">
        <v>100</v>
      </c>
      <c r="C103" s="92"/>
      <c r="D103" s="92"/>
      <c r="E103" s="92"/>
      <c r="F103" s="92"/>
      <c r="G103" s="92"/>
      <c r="H103" s="20">
        <f>SUM(H59:H102)</f>
        <v>0</v>
      </c>
    </row>
    <row r="104" spans="1:10" ht="36" customHeight="1" thickBot="1" x14ac:dyDescent="0.3">
      <c r="A104" s="58"/>
      <c r="B104" s="88" t="s">
        <v>120</v>
      </c>
      <c r="C104" s="89"/>
      <c r="D104" s="89"/>
      <c r="E104" s="89"/>
      <c r="F104" s="89"/>
      <c r="G104" s="89"/>
      <c r="H104" s="90"/>
    </row>
    <row r="105" spans="1:10" ht="20.100000000000001" customHeight="1" x14ac:dyDescent="0.2">
      <c r="A105" s="4" t="s">
        <v>14</v>
      </c>
      <c r="B105" s="59" t="s">
        <v>122</v>
      </c>
      <c r="C105" s="60" t="s">
        <v>25</v>
      </c>
      <c r="D105" s="61" t="s">
        <v>26</v>
      </c>
      <c r="E105" s="62"/>
      <c r="F105" s="63"/>
      <c r="G105" s="64"/>
      <c r="H105" s="21">
        <f>ROUND(G105*F105,2)</f>
        <v>0</v>
      </c>
      <c r="I105" s="9"/>
      <c r="J105" s="10"/>
    </row>
    <row r="106" spans="1:10" ht="20.100000000000001" customHeight="1" x14ac:dyDescent="0.2">
      <c r="A106" s="4"/>
      <c r="B106" s="65" t="s">
        <v>27</v>
      </c>
      <c r="C106" s="66" t="s">
        <v>28</v>
      </c>
      <c r="D106" s="67"/>
      <c r="E106" s="62"/>
      <c r="F106" s="63"/>
      <c r="G106" s="64"/>
      <c r="H106" s="21"/>
      <c r="I106" s="9"/>
      <c r="J106" s="10"/>
    </row>
    <row r="107" spans="1:10" ht="35.1" customHeight="1" x14ac:dyDescent="0.2">
      <c r="A107" s="4"/>
      <c r="B107" s="68" t="s">
        <v>29</v>
      </c>
      <c r="C107" s="66" t="s">
        <v>30</v>
      </c>
      <c r="D107" s="67"/>
      <c r="E107" s="62" t="s">
        <v>31</v>
      </c>
      <c r="F107" s="69">
        <v>45</v>
      </c>
      <c r="G107" s="8"/>
      <c r="H107" s="21">
        <f>F107*G107</f>
        <v>0</v>
      </c>
      <c r="I107" s="9"/>
      <c r="J107" s="10"/>
    </row>
    <row r="108" spans="1:10" ht="35.1" customHeight="1" x14ac:dyDescent="0.2">
      <c r="A108" s="4"/>
      <c r="B108" s="68" t="s">
        <v>33</v>
      </c>
      <c r="C108" s="66" t="s">
        <v>77</v>
      </c>
      <c r="D108" s="67"/>
      <c r="E108" s="62" t="s">
        <v>31</v>
      </c>
      <c r="F108" s="69">
        <v>25</v>
      </c>
      <c r="G108" s="8"/>
      <c r="H108" s="21">
        <f t="shared" ref="H108:H152" si="2">F108*G108</f>
        <v>0</v>
      </c>
      <c r="I108" s="9"/>
      <c r="J108" s="10"/>
    </row>
    <row r="109" spans="1:10" ht="20.100000000000001" customHeight="1" x14ac:dyDescent="0.2">
      <c r="A109" s="4"/>
      <c r="B109" s="65" t="s">
        <v>32</v>
      </c>
      <c r="C109" s="66" t="s">
        <v>78</v>
      </c>
      <c r="D109" s="67"/>
      <c r="E109" s="62"/>
      <c r="F109" s="63"/>
      <c r="G109" s="64"/>
      <c r="H109" s="21">
        <f t="shared" si="2"/>
        <v>0</v>
      </c>
      <c r="I109" s="9"/>
      <c r="J109" s="10"/>
    </row>
    <row r="110" spans="1:10" ht="35.1" customHeight="1" x14ac:dyDescent="0.2">
      <c r="A110" s="4"/>
      <c r="B110" s="68" t="s">
        <v>29</v>
      </c>
      <c r="C110" s="66" t="s">
        <v>30</v>
      </c>
      <c r="D110" s="67"/>
      <c r="E110" s="62" t="s">
        <v>31</v>
      </c>
      <c r="F110" s="69">
        <v>100</v>
      </c>
      <c r="G110" s="8"/>
      <c r="H110" s="21">
        <f t="shared" si="2"/>
        <v>0</v>
      </c>
      <c r="I110" s="9"/>
      <c r="J110" s="10"/>
    </row>
    <row r="111" spans="1:10" ht="35.1" customHeight="1" x14ac:dyDescent="0.2">
      <c r="A111" s="4"/>
      <c r="B111" s="68" t="s">
        <v>33</v>
      </c>
      <c r="C111" s="66" t="s">
        <v>77</v>
      </c>
      <c r="D111" s="67"/>
      <c r="E111" s="62" t="s">
        <v>31</v>
      </c>
      <c r="F111" s="69">
        <v>225</v>
      </c>
      <c r="G111" s="8"/>
      <c r="H111" s="21">
        <f t="shared" si="2"/>
        <v>0</v>
      </c>
      <c r="I111" s="9"/>
      <c r="J111" s="10"/>
    </row>
    <row r="112" spans="1:10" ht="20.100000000000001" customHeight="1" x14ac:dyDescent="0.2">
      <c r="A112" s="4"/>
      <c r="B112" s="59" t="s">
        <v>123</v>
      </c>
      <c r="C112" s="66" t="s">
        <v>36</v>
      </c>
      <c r="D112" s="61" t="s">
        <v>26</v>
      </c>
      <c r="E112" s="62"/>
      <c r="F112" s="69"/>
      <c r="G112" s="64"/>
      <c r="H112" s="21">
        <f t="shared" si="2"/>
        <v>0</v>
      </c>
      <c r="I112" s="9"/>
      <c r="J112" s="10"/>
    </row>
    <row r="113" spans="1:10" ht="20.100000000000001" customHeight="1" x14ac:dyDescent="0.2">
      <c r="A113" s="4"/>
      <c r="B113" s="65" t="s">
        <v>27</v>
      </c>
      <c r="C113" s="66" t="s">
        <v>37</v>
      </c>
      <c r="D113" s="67"/>
      <c r="E113" s="62" t="s">
        <v>1</v>
      </c>
      <c r="F113" s="70">
        <v>2</v>
      </c>
      <c r="G113" s="8"/>
      <c r="H113" s="21">
        <f t="shared" si="2"/>
        <v>0</v>
      </c>
      <c r="I113" s="9"/>
      <c r="J113" s="10"/>
    </row>
    <row r="114" spans="1:10" ht="20.100000000000001" customHeight="1" x14ac:dyDescent="0.2">
      <c r="A114" s="4"/>
      <c r="B114" s="59" t="s">
        <v>124</v>
      </c>
      <c r="C114" s="66" t="s">
        <v>40</v>
      </c>
      <c r="D114" s="61" t="s">
        <v>26</v>
      </c>
      <c r="E114" s="62"/>
      <c r="F114" s="70"/>
      <c r="G114" s="64"/>
      <c r="H114" s="21">
        <f t="shared" si="2"/>
        <v>0</v>
      </c>
      <c r="I114" s="9"/>
      <c r="J114" s="10"/>
    </row>
    <row r="115" spans="1:10" ht="20.100000000000001" customHeight="1" x14ac:dyDescent="0.2">
      <c r="A115" s="4"/>
      <c r="B115" s="65" t="s">
        <v>27</v>
      </c>
      <c r="C115" s="66" t="s">
        <v>28</v>
      </c>
      <c r="D115" s="67"/>
      <c r="E115" s="62" t="s">
        <v>1</v>
      </c>
      <c r="F115" s="70">
        <v>3</v>
      </c>
      <c r="G115" s="8"/>
      <c r="H115" s="21">
        <f t="shared" si="2"/>
        <v>0</v>
      </c>
      <c r="I115" s="9"/>
      <c r="J115" s="10"/>
    </row>
    <row r="116" spans="1:10" ht="20.100000000000001" customHeight="1" x14ac:dyDescent="0.2">
      <c r="A116" s="4"/>
      <c r="B116" s="65" t="s">
        <v>32</v>
      </c>
      <c r="C116" s="66" t="s">
        <v>78</v>
      </c>
      <c r="D116" s="67"/>
      <c r="E116" s="62" t="s">
        <v>1</v>
      </c>
      <c r="F116" s="70">
        <v>6</v>
      </c>
      <c r="G116" s="8"/>
      <c r="H116" s="21">
        <f t="shared" si="2"/>
        <v>0</v>
      </c>
      <c r="I116" s="9"/>
      <c r="J116" s="10"/>
    </row>
    <row r="117" spans="1:10" ht="20.100000000000001" customHeight="1" x14ac:dyDescent="0.2">
      <c r="A117" s="4"/>
      <c r="B117" s="59" t="s">
        <v>125</v>
      </c>
      <c r="C117" s="66" t="s">
        <v>42</v>
      </c>
      <c r="D117" s="61" t="s">
        <v>26</v>
      </c>
      <c r="E117" s="62"/>
      <c r="F117" s="70"/>
      <c r="G117" s="64"/>
      <c r="H117" s="21">
        <f t="shared" si="2"/>
        <v>0</v>
      </c>
      <c r="I117" s="9"/>
      <c r="J117" s="10"/>
    </row>
    <row r="118" spans="1:10" ht="20.100000000000001" customHeight="1" x14ac:dyDescent="0.2">
      <c r="A118" s="4"/>
      <c r="B118" s="65" t="s">
        <v>27</v>
      </c>
      <c r="C118" s="66" t="s">
        <v>45</v>
      </c>
      <c r="D118" s="67"/>
      <c r="E118" s="62"/>
      <c r="F118" s="70"/>
      <c r="G118" s="64"/>
      <c r="H118" s="21">
        <f t="shared" si="2"/>
        <v>0</v>
      </c>
      <c r="I118" s="9"/>
      <c r="J118" s="10"/>
    </row>
    <row r="119" spans="1:10" ht="20.100000000000001" customHeight="1" x14ac:dyDescent="0.2">
      <c r="A119" s="4"/>
      <c r="B119" s="68" t="s">
        <v>29</v>
      </c>
      <c r="C119" s="66" t="s">
        <v>46</v>
      </c>
      <c r="D119" s="67"/>
      <c r="E119" s="62" t="s">
        <v>1</v>
      </c>
      <c r="F119" s="70">
        <v>8</v>
      </c>
      <c r="G119" s="8"/>
      <c r="H119" s="21">
        <f t="shared" si="2"/>
        <v>0</v>
      </c>
      <c r="I119" s="9"/>
      <c r="J119" s="10"/>
    </row>
    <row r="120" spans="1:10" ht="20.100000000000001" customHeight="1" x14ac:dyDescent="0.2">
      <c r="A120" s="4"/>
      <c r="B120" s="68" t="s">
        <v>33</v>
      </c>
      <c r="C120" s="66" t="s">
        <v>80</v>
      </c>
      <c r="D120" s="67"/>
      <c r="E120" s="62" t="s">
        <v>1</v>
      </c>
      <c r="F120" s="70">
        <v>2</v>
      </c>
      <c r="G120" s="8"/>
      <c r="H120" s="21">
        <f t="shared" si="2"/>
        <v>0</v>
      </c>
      <c r="I120" s="9"/>
      <c r="J120" s="10"/>
    </row>
    <row r="121" spans="1:10" ht="19.5" customHeight="1" x14ac:dyDescent="0.2">
      <c r="A121" s="4"/>
      <c r="B121" s="65" t="s">
        <v>32</v>
      </c>
      <c r="C121" s="66" t="s">
        <v>48</v>
      </c>
      <c r="D121" s="67"/>
      <c r="E121" s="62"/>
      <c r="F121" s="70"/>
      <c r="G121" s="64"/>
      <c r="H121" s="21">
        <f t="shared" si="2"/>
        <v>0</v>
      </c>
      <c r="I121" s="9"/>
      <c r="J121" s="10"/>
    </row>
    <row r="122" spans="1:10" ht="20.100000000000001" customHeight="1" x14ac:dyDescent="0.2">
      <c r="A122" s="4"/>
      <c r="B122" s="68" t="s">
        <v>29</v>
      </c>
      <c r="C122" s="66" t="s">
        <v>184</v>
      </c>
      <c r="D122" s="67"/>
      <c r="E122" s="62" t="s">
        <v>1</v>
      </c>
      <c r="F122" s="70">
        <v>2</v>
      </c>
      <c r="G122" s="8"/>
      <c r="H122" s="21">
        <f t="shared" si="2"/>
        <v>0</v>
      </c>
      <c r="I122" s="9"/>
      <c r="J122" s="10"/>
    </row>
    <row r="123" spans="1:10" ht="19.5" customHeight="1" x14ac:dyDescent="0.2">
      <c r="A123" s="4"/>
      <c r="B123" s="65" t="s">
        <v>34</v>
      </c>
      <c r="C123" s="66" t="s">
        <v>82</v>
      </c>
      <c r="D123" s="67"/>
      <c r="E123" s="62"/>
      <c r="F123" s="70"/>
      <c r="G123" s="64"/>
      <c r="H123" s="21">
        <f t="shared" si="2"/>
        <v>0</v>
      </c>
      <c r="I123" s="9"/>
      <c r="J123" s="10"/>
    </row>
    <row r="124" spans="1:10" ht="20.100000000000001" customHeight="1" x14ac:dyDescent="0.2">
      <c r="A124" s="4"/>
      <c r="B124" s="68" t="s">
        <v>29</v>
      </c>
      <c r="C124" s="66" t="s">
        <v>83</v>
      </c>
      <c r="D124" s="67"/>
      <c r="E124" s="62" t="s">
        <v>1</v>
      </c>
      <c r="F124" s="70">
        <v>2</v>
      </c>
      <c r="G124" s="8"/>
      <c r="H124" s="21">
        <f t="shared" si="2"/>
        <v>0</v>
      </c>
      <c r="I124" s="9"/>
      <c r="J124" s="10"/>
    </row>
    <row r="125" spans="1:10" ht="20.100000000000001" customHeight="1" x14ac:dyDescent="0.2">
      <c r="A125" s="4"/>
      <c r="B125" s="59" t="s">
        <v>126</v>
      </c>
      <c r="C125" s="71" t="s">
        <v>50</v>
      </c>
      <c r="D125" s="61" t="s">
        <v>26</v>
      </c>
      <c r="E125" s="72"/>
      <c r="F125" s="70"/>
      <c r="G125" s="64"/>
      <c r="H125" s="21">
        <f t="shared" si="2"/>
        <v>0</v>
      </c>
      <c r="I125" s="9"/>
      <c r="J125" s="10"/>
    </row>
    <row r="126" spans="1:10" ht="20.100000000000001" customHeight="1" x14ac:dyDescent="0.2">
      <c r="A126" s="4"/>
      <c r="B126" s="65" t="s">
        <v>27</v>
      </c>
      <c r="C126" s="71" t="s">
        <v>51</v>
      </c>
      <c r="D126" s="61"/>
      <c r="E126" s="72"/>
      <c r="F126" s="70"/>
      <c r="G126" s="64"/>
      <c r="H126" s="21">
        <f t="shared" si="2"/>
        <v>0</v>
      </c>
      <c r="I126" s="9"/>
      <c r="J126" s="10"/>
    </row>
    <row r="127" spans="1:10" ht="35.1" customHeight="1" x14ac:dyDescent="0.2">
      <c r="A127" s="4"/>
      <c r="B127" s="68" t="s">
        <v>33</v>
      </c>
      <c r="C127" s="71" t="s">
        <v>84</v>
      </c>
      <c r="D127" s="61"/>
      <c r="E127" s="62" t="s">
        <v>31</v>
      </c>
      <c r="F127" s="70">
        <v>4</v>
      </c>
      <c r="G127" s="8"/>
      <c r="H127" s="21">
        <f t="shared" si="2"/>
        <v>0</v>
      </c>
      <c r="I127" s="9"/>
      <c r="J127" s="10"/>
    </row>
    <row r="128" spans="1:10" ht="20.100000000000001" customHeight="1" x14ac:dyDescent="0.2">
      <c r="A128" s="4"/>
      <c r="B128" s="59" t="s">
        <v>127</v>
      </c>
      <c r="C128" s="66" t="s">
        <v>55</v>
      </c>
      <c r="D128" s="61" t="s">
        <v>26</v>
      </c>
      <c r="E128" s="62"/>
      <c r="F128" s="70"/>
      <c r="G128" s="64"/>
      <c r="H128" s="21">
        <f t="shared" si="2"/>
        <v>0</v>
      </c>
      <c r="I128" s="9"/>
      <c r="J128" s="10"/>
    </row>
    <row r="129" spans="1:10" ht="19.5" customHeight="1" x14ac:dyDescent="0.2">
      <c r="A129" s="4"/>
      <c r="B129" s="65" t="s">
        <v>27</v>
      </c>
      <c r="C129" s="66" t="s">
        <v>51</v>
      </c>
      <c r="D129" s="67"/>
      <c r="E129" s="62" t="s">
        <v>1</v>
      </c>
      <c r="F129" s="70">
        <v>1</v>
      </c>
      <c r="G129" s="8"/>
      <c r="H129" s="21">
        <f t="shared" si="2"/>
        <v>0</v>
      </c>
      <c r="I129" s="9"/>
      <c r="J129" s="10"/>
    </row>
    <row r="130" spans="1:10" ht="20.100000000000001" customHeight="1" x14ac:dyDescent="0.2">
      <c r="A130" s="4"/>
      <c r="B130" s="59" t="s">
        <v>128</v>
      </c>
      <c r="C130" s="66" t="s">
        <v>57</v>
      </c>
      <c r="D130" s="61" t="s">
        <v>26</v>
      </c>
      <c r="E130" s="62"/>
      <c r="F130" s="70" t="s">
        <v>183</v>
      </c>
      <c r="G130" s="64"/>
      <c r="H130" s="21"/>
      <c r="I130" s="9"/>
      <c r="J130" s="10"/>
    </row>
    <row r="131" spans="1:10" ht="20.100000000000001" customHeight="1" x14ac:dyDescent="0.2">
      <c r="A131" s="4"/>
      <c r="B131" s="65" t="s">
        <v>27</v>
      </c>
      <c r="C131" s="66" t="s">
        <v>51</v>
      </c>
      <c r="D131" s="67"/>
      <c r="E131" s="62" t="s">
        <v>1</v>
      </c>
      <c r="F131" s="70">
        <v>1</v>
      </c>
      <c r="G131" s="8"/>
      <c r="H131" s="21">
        <f t="shared" si="2"/>
        <v>0</v>
      </c>
      <c r="I131" s="9"/>
      <c r="J131" s="10"/>
    </row>
    <row r="132" spans="1:10" ht="20.100000000000001" customHeight="1" x14ac:dyDescent="0.2">
      <c r="A132" s="4"/>
      <c r="B132" s="59" t="s">
        <v>129</v>
      </c>
      <c r="C132" s="66" t="s">
        <v>59</v>
      </c>
      <c r="D132" s="61" t="s">
        <v>26</v>
      </c>
      <c r="E132" s="62"/>
      <c r="F132" s="70"/>
      <c r="G132" s="64"/>
      <c r="H132" s="21">
        <f t="shared" si="2"/>
        <v>0</v>
      </c>
      <c r="I132" s="9"/>
      <c r="J132" s="10"/>
    </row>
    <row r="133" spans="1:10" ht="19.5" customHeight="1" x14ac:dyDescent="0.2">
      <c r="A133" s="4"/>
      <c r="B133" s="65" t="s">
        <v>27</v>
      </c>
      <c r="C133" s="66" t="s">
        <v>51</v>
      </c>
      <c r="D133" s="67"/>
      <c r="E133" s="62" t="s">
        <v>1</v>
      </c>
      <c r="F133" s="70">
        <v>1</v>
      </c>
      <c r="G133" s="8"/>
      <c r="H133" s="21">
        <f t="shared" si="2"/>
        <v>0</v>
      </c>
      <c r="I133" s="9"/>
      <c r="J133" s="10"/>
    </row>
    <row r="134" spans="1:10" ht="35.1" customHeight="1" x14ac:dyDescent="0.2">
      <c r="A134" s="4"/>
      <c r="B134" s="59" t="s">
        <v>130</v>
      </c>
      <c r="C134" s="66" t="s">
        <v>61</v>
      </c>
      <c r="D134" s="61" t="s">
        <v>26</v>
      </c>
      <c r="E134" s="62"/>
      <c r="F134" s="70"/>
      <c r="G134" s="64"/>
      <c r="H134" s="21">
        <f t="shared" si="2"/>
        <v>0</v>
      </c>
      <c r="I134" s="9"/>
      <c r="J134" s="10"/>
    </row>
    <row r="135" spans="1:10" ht="20.100000000000001" customHeight="1" x14ac:dyDescent="0.2">
      <c r="A135" s="4"/>
      <c r="B135" s="65" t="s">
        <v>27</v>
      </c>
      <c r="C135" s="66" t="s">
        <v>62</v>
      </c>
      <c r="D135" s="67"/>
      <c r="E135" s="62"/>
      <c r="F135" s="70"/>
      <c r="G135" s="64"/>
      <c r="H135" s="21">
        <f t="shared" si="2"/>
        <v>0</v>
      </c>
      <c r="I135" s="9"/>
      <c r="J135" s="10"/>
    </row>
    <row r="136" spans="1:10" ht="20.100000000000001" customHeight="1" x14ac:dyDescent="0.2">
      <c r="A136" s="4"/>
      <c r="B136" s="68" t="s">
        <v>29</v>
      </c>
      <c r="C136" s="66" t="s">
        <v>28</v>
      </c>
      <c r="D136" s="67"/>
      <c r="E136" s="62" t="s">
        <v>1</v>
      </c>
      <c r="F136" s="70">
        <v>4</v>
      </c>
      <c r="G136" s="8"/>
      <c r="H136" s="21">
        <f t="shared" si="2"/>
        <v>0</v>
      </c>
      <c r="I136" s="9"/>
      <c r="J136" s="10"/>
    </row>
    <row r="137" spans="1:10" ht="20.100000000000001" customHeight="1" x14ac:dyDescent="0.2">
      <c r="A137" s="4"/>
      <c r="B137" s="68" t="s">
        <v>33</v>
      </c>
      <c r="C137" s="66" t="s">
        <v>78</v>
      </c>
      <c r="D137" s="67"/>
      <c r="E137" s="62" t="s">
        <v>1</v>
      </c>
      <c r="F137" s="70">
        <v>2</v>
      </c>
      <c r="G137" s="8"/>
      <c r="H137" s="21">
        <f t="shared" si="2"/>
        <v>0</v>
      </c>
      <c r="I137" s="9"/>
      <c r="J137" s="10"/>
    </row>
    <row r="138" spans="1:10" ht="35.1" customHeight="1" x14ac:dyDescent="0.2">
      <c r="A138" s="4"/>
      <c r="B138" s="59" t="s">
        <v>131</v>
      </c>
      <c r="C138" s="66" t="s">
        <v>64</v>
      </c>
      <c r="D138" s="61" t="s">
        <v>193</v>
      </c>
      <c r="E138" s="62"/>
      <c r="F138" s="70"/>
      <c r="G138" s="64"/>
      <c r="H138" s="21">
        <f t="shared" si="2"/>
        <v>0</v>
      </c>
      <c r="I138" s="9"/>
      <c r="J138" s="10"/>
    </row>
    <row r="139" spans="1:10" ht="19.5" customHeight="1" x14ac:dyDescent="0.2">
      <c r="A139" s="4"/>
      <c r="B139" s="65" t="s">
        <v>27</v>
      </c>
      <c r="C139" s="66" t="s">
        <v>51</v>
      </c>
      <c r="D139" s="67"/>
      <c r="E139" s="62" t="s">
        <v>1</v>
      </c>
      <c r="F139" s="70">
        <v>1</v>
      </c>
      <c r="G139" s="8"/>
      <c r="H139" s="21">
        <f t="shared" si="2"/>
        <v>0</v>
      </c>
      <c r="I139" s="9"/>
      <c r="J139" s="10"/>
    </row>
    <row r="140" spans="1:10" ht="20.100000000000001" customHeight="1" x14ac:dyDescent="0.2">
      <c r="A140" s="4"/>
      <c r="B140" s="59" t="s">
        <v>132</v>
      </c>
      <c r="C140" s="66" t="s">
        <v>67</v>
      </c>
      <c r="D140" s="61" t="s">
        <v>26</v>
      </c>
      <c r="E140" s="62"/>
      <c r="F140" s="70"/>
      <c r="G140" s="64"/>
      <c r="H140" s="21">
        <f t="shared" si="2"/>
        <v>0</v>
      </c>
      <c r="I140" s="9"/>
      <c r="J140" s="10"/>
    </row>
    <row r="141" spans="1:10" ht="20.100000000000001" customHeight="1" x14ac:dyDescent="0.2">
      <c r="A141" s="4"/>
      <c r="B141" s="65" t="s">
        <v>27</v>
      </c>
      <c r="C141" s="66" t="s">
        <v>68</v>
      </c>
      <c r="D141" s="67"/>
      <c r="E141" s="62" t="s">
        <v>1</v>
      </c>
      <c r="F141" s="70">
        <v>5</v>
      </c>
      <c r="G141" s="8"/>
      <c r="H141" s="21">
        <f t="shared" si="2"/>
        <v>0</v>
      </c>
      <c r="I141" s="9"/>
      <c r="J141" s="10"/>
    </row>
    <row r="142" spans="1:10" ht="19.5" customHeight="1" x14ac:dyDescent="0.2">
      <c r="A142" s="4"/>
      <c r="B142" s="65" t="s">
        <v>32</v>
      </c>
      <c r="C142" s="66" t="s">
        <v>69</v>
      </c>
      <c r="D142" s="67"/>
      <c r="E142" s="62" t="s">
        <v>1</v>
      </c>
      <c r="F142" s="70">
        <v>1</v>
      </c>
      <c r="G142" s="8"/>
      <c r="H142" s="21">
        <f t="shared" si="2"/>
        <v>0</v>
      </c>
      <c r="I142" s="9"/>
      <c r="J142" s="10"/>
    </row>
    <row r="143" spans="1:10" ht="20.100000000000001" customHeight="1" x14ac:dyDescent="0.2">
      <c r="A143" s="4"/>
      <c r="B143" s="59" t="s">
        <v>185</v>
      </c>
      <c r="C143" s="5" t="s">
        <v>71</v>
      </c>
      <c r="D143" s="61" t="s">
        <v>26</v>
      </c>
      <c r="E143" s="62" t="s">
        <v>1</v>
      </c>
      <c r="F143" s="70">
        <v>1</v>
      </c>
      <c r="G143" s="8"/>
      <c r="H143" s="21">
        <f t="shared" si="2"/>
        <v>0</v>
      </c>
      <c r="I143" s="9"/>
      <c r="J143" s="10"/>
    </row>
    <row r="144" spans="1:10" ht="20.100000000000001" customHeight="1" x14ac:dyDescent="0.2">
      <c r="A144" s="4"/>
      <c r="B144" s="59" t="s">
        <v>186</v>
      </c>
      <c r="C144" s="5" t="s">
        <v>85</v>
      </c>
      <c r="D144" s="61" t="s">
        <v>94</v>
      </c>
      <c r="E144" s="62" t="s">
        <v>75</v>
      </c>
      <c r="F144" s="70">
        <v>5</v>
      </c>
      <c r="G144" s="8"/>
      <c r="H144" s="21">
        <f t="shared" si="2"/>
        <v>0</v>
      </c>
      <c r="I144" s="9"/>
      <c r="J144" s="10"/>
    </row>
    <row r="145" spans="1:10" ht="20.100000000000001" customHeight="1" x14ac:dyDescent="0.2">
      <c r="A145" s="4"/>
      <c r="B145" s="59" t="s">
        <v>187</v>
      </c>
      <c r="C145" s="66" t="s">
        <v>86</v>
      </c>
      <c r="D145" s="61" t="s">
        <v>95</v>
      </c>
      <c r="E145" s="62"/>
      <c r="F145" s="70"/>
      <c r="G145" s="64"/>
      <c r="H145" s="21">
        <f t="shared" si="2"/>
        <v>0</v>
      </c>
      <c r="I145" s="9"/>
      <c r="J145" s="10"/>
    </row>
    <row r="146" spans="1:10" ht="20.100000000000001" customHeight="1" x14ac:dyDescent="0.2">
      <c r="A146" s="11" t="s">
        <v>15</v>
      </c>
      <c r="B146" s="65" t="s">
        <v>27</v>
      </c>
      <c r="C146" s="66" t="s">
        <v>182</v>
      </c>
      <c r="D146" s="61"/>
      <c r="E146" s="62" t="s">
        <v>75</v>
      </c>
      <c r="F146" s="70">
        <v>40</v>
      </c>
      <c r="G146" s="8"/>
      <c r="H146" s="21">
        <f t="shared" si="2"/>
        <v>0</v>
      </c>
      <c r="I146" s="9"/>
      <c r="J146" s="10"/>
    </row>
    <row r="147" spans="1:10" ht="20.100000000000001" customHeight="1" x14ac:dyDescent="0.2">
      <c r="A147" s="11" t="s">
        <v>16</v>
      </c>
      <c r="B147" s="73" t="s">
        <v>188</v>
      </c>
      <c r="C147" s="74" t="s">
        <v>87</v>
      </c>
      <c r="D147" s="75" t="s">
        <v>96</v>
      </c>
      <c r="E147" s="62"/>
      <c r="F147" s="76"/>
      <c r="G147" s="64"/>
      <c r="H147" s="21">
        <f t="shared" si="2"/>
        <v>0</v>
      </c>
    </row>
    <row r="148" spans="1:10" ht="19.5" customHeight="1" x14ac:dyDescent="0.2">
      <c r="A148" s="4" t="s">
        <v>17</v>
      </c>
      <c r="B148" s="65" t="s">
        <v>27</v>
      </c>
      <c r="C148" s="74" t="s">
        <v>88</v>
      </c>
      <c r="D148" s="75"/>
      <c r="E148" s="62" t="s">
        <v>75</v>
      </c>
      <c r="F148" s="76">
        <v>20</v>
      </c>
      <c r="G148" s="8"/>
      <c r="H148" s="21">
        <f t="shared" si="2"/>
        <v>0</v>
      </c>
    </row>
    <row r="149" spans="1:10" ht="20.100000000000001" customHeight="1" x14ac:dyDescent="0.2">
      <c r="A149" s="11" t="s">
        <v>18</v>
      </c>
      <c r="B149" s="22" t="s">
        <v>189</v>
      </c>
      <c r="C149" s="5" t="s">
        <v>89</v>
      </c>
      <c r="D149" s="12" t="s">
        <v>97</v>
      </c>
      <c r="E149" s="6"/>
      <c r="F149" s="7"/>
      <c r="G149" s="64"/>
      <c r="H149" s="21">
        <f t="shared" si="2"/>
        <v>0</v>
      </c>
    </row>
    <row r="150" spans="1:10" ht="20.100000000000001" customHeight="1" x14ac:dyDescent="0.2">
      <c r="A150" s="11" t="s">
        <v>19</v>
      </c>
      <c r="B150" s="23" t="s">
        <v>27</v>
      </c>
      <c r="C150" s="5" t="s">
        <v>90</v>
      </c>
      <c r="D150" s="12"/>
      <c r="E150" s="6" t="s">
        <v>31</v>
      </c>
      <c r="F150" s="28">
        <v>20</v>
      </c>
      <c r="G150" s="8"/>
      <c r="H150" s="21">
        <f t="shared" si="2"/>
        <v>0</v>
      </c>
    </row>
    <row r="151" spans="1:10" ht="20.100000000000001" customHeight="1" x14ac:dyDescent="0.2">
      <c r="A151" s="13" t="s">
        <v>20</v>
      </c>
      <c r="B151" s="23" t="s">
        <v>32</v>
      </c>
      <c r="C151" s="5" t="s">
        <v>91</v>
      </c>
      <c r="D151" s="12"/>
      <c r="E151" s="6" t="s">
        <v>31</v>
      </c>
      <c r="F151" s="28">
        <v>5</v>
      </c>
      <c r="G151" s="8"/>
      <c r="H151" s="21">
        <f t="shared" si="2"/>
        <v>0</v>
      </c>
      <c r="I151" s="9"/>
      <c r="J151" s="10"/>
    </row>
    <row r="152" spans="1:10" ht="35.1" customHeight="1" thickBot="1" x14ac:dyDescent="0.25">
      <c r="A152" s="13" t="s">
        <v>21</v>
      </c>
      <c r="B152" s="22" t="s">
        <v>190</v>
      </c>
      <c r="C152" s="5" t="s">
        <v>92</v>
      </c>
      <c r="D152" s="12" t="s">
        <v>98</v>
      </c>
      <c r="E152" s="6" t="s">
        <v>99</v>
      </c>
      <c r="F152" s="28">
        <v>3</v>
      </c>
      <c r="G152" s="8"/>
      <c r="H152" s="21">
        <f t="shared" si="2"/>
        <v>0</v>
      </c>
    </row>
    <row r="153" spans="1:10" ht="35.1" customHeight="1" thickBot="1" x14ac:dyDescent="0.25">
      <c r="A153" s="13"/>
      <c r="B153" s="91" t="s">
        <v>135</v>
      </c>
      <c r="C153" s="92"/>
      <c r="D153" s="92"/>
      <c r="E153" s="92"/>
      <c r="F153" s="92"/>
      <c r="G153" s="92"/>
      <c r="H153" s="20">
        <f>SUM(H107:H152)</f>
        <v>0</v>
      </c>
    </row>
    <row r="154" spans="1:10" ht="36" customHeight="1" thickBot="1" x14ac:dyDescent="0.3">
      <c r="A154" s="58"/>
      <c r="B154" s="88" t="s">
        <v>133</v>
      </c>
      <c r="C154" s="89"/>
      <c r="D154" s="89"/>
      <c r="E154" s="89"/>
      <c r="F154" s="89"/>
      <c r="G154" s="89"/>
      <c r="H154" s="90"/>
    </row>
    <row r="155" spans="1:10" ht="20.100000000000001" customHeight="1" x14ac:dyDescent="0.2">
      <c r="A155" s="4" t="s">
        <v>14</v>
      </c>
      <c r="B155" s="59" t="s">
        <v>136</v>
      </c>
      <c r="C155" s="60" t="s">
        <v>25</v>
      </c>
      <c r="D155" s="61" t="s">
        <v>26</v>
      </c>
      <c r="E155" s="62"/>
      <c r="F155" s="63"/>
      <c r="G155" s="64"/>
      <c r="H155" s="21">
        <f>ROUND(G155*F155,2)</f>
        <v>0</v>
      </c>
      <c r="I155" s="9"/>
      <c r="J155" s="10"/>
    </row>
    <row r="156" spans="1:10" ht="20.100000000000001" customHeight="1" x14ac:dyDescent="0.2">
      <c r="A156" s="4"/>
      <c r="B156" s="65" t="s">
        <v>27</v>
      </c>
      <c r="C156" s="66" t="s">
        <v>78</v>
      </c>
      <c r="D156" s="67"/>
      <c r="E156" s="62"/>
      <c r="F156" s="63"/>
      <c r="G156" s="64"/>
      <c r="H156" s="21"/>
      <c r="I156" s="9"/>
      <c r="J156" s="10"/>
    </row>
    <row r="157" spans="1:10" ht="35.1" customHeight="1" x14ac:dyDescent="0.2">
      <c r="A157" s="4"/>
      <c r="B157" s="68" t="s">
        <v>29</v>
      </c>
      <c r="C157" s="66" t="s">
        <v>30</v>
      </c>
      <c r="D157" s="67"/>
      <c r="E157" s="62" t="s">
        <v>31</v>
      </c>
      <c r="F157" s="69">
        <v>30</v>
      </c>
      <c r="G157" s="8"/>
      <c r="H157" s="21">
        <f>F157*G157</f>
        <v>0</v>
      </c>
      <c r="I157" s="9"/>
      <c r="J157" s="10"/>
    </row>
    <row r="158" spans="1:10" ht="35.1" customHeight="1" x14ac:dyDescent="0.2">
      <c r="A158" s="4"/>
      <c r="B158" s="68" t="s">
        <v>33</v>
      </c>
      <c r="C158" s="66" t="s">
        <v>77</v>
      </c>
      <c r="D158" s="67"/>
      <c r="E158" s="62" t="s">
        <v>31</v>
      </c>
      <c r="F158" s="69">
        <v>85</v>
      </c>
      <c r="G158" s="8"/>
      <c r="H158" s="21">
        <f t="shared" ref="H158:H185" si="3">F158*G158</f>
        <v>0</v>
      </c>
      <c r="I158" s="9"/>
      <c r="J158" s="10"/>
    </row>
    <row r="159" spans="1:10" ht="20.100000000000001" customHeight="1" x14ac:dyDescent="0.2">
      <c r="A159" s="4"/>
      <c r="B159" s="59" t="s">
        <v>137</v>
      </c>
      <c r="C159" s="66" t="s">
        <v>36</v>
      </c>
      <c r="D159" s="61" t="s">
        <v>26</v>
      </c>
      <c r="E159" s="62"/>
      <c r="F159" s="69"/>
      <c r="G159" s="64"/>
      <c r="H159" s="21">
        <f t="shared" si="3"/>
        <v>0</v>
      </c>
      <c r="I159" s="9"/>
      <c r="J159" s="10"/>
    </row>
    <row r="160" spans="1:10" ht="20.100000000000001" customHeight="1" x14ac:dyDescent="0.2">
      <c r="A160" s="4"/>
      <c r="B160" s="65" t="s">
        <v>27</v>
      </c>
      <c r="C160" s="66" t="s">
        <v>38</v>
      </c>
      <c r="D160" s="67"/>
      <c r="E160" s="62" t="s">
        <v>1</v>
      </c>
      <c r="F160" s="70">
        <v>1</v>
      </c>
      <c r="G160" s="8"/>
      <c r="H160" s="21">
        <f t="shared" si="3"/>
        <v>0</v>
      </c>
      <c r="I160" s="9"/>
      <c r="J160" s="10"/>
    </row>
    <row r="161" spans="1:10" ht="20.100000000000001" customHeight="1" x14ac:dyDescent="0.2">
      <c r="A161" s="4"/>
      <c r="B161" s="59" t="s">
        <v>138</v>
      </c>
      <c r="C161" s="66" t="s">
        <v>40</v>
      </c>
      <c r="D161" s="61" t="s">
        <v>26</v>
      </c>
      <c r="E161" s="62"/>
      <c r="F161" s="70"/>
      <c r="G161" s="64"/>
      <c r="H161" s="21">
        <f t="shared" si="3"/>
        <v>0</v>
      </c>
      <c r="I161" s="9"/>
      <c r="J161" s="10"/>
    </row>
    <row r="162" spans="1:10" ht="20.100000000000001" customHeight="1" x14ac:dyDescent="0.2">
      <c r="A162" s="4"/>
      <c r="B162" s="65" t="s">
        <v>27</v>
      </c>
      <c r="C162" s="66" t="s">
        <v>78</v>
      </c>
      <c r="D162" s="67"/>
      <c r="E162" s="62" t="s">
        <v>1</v>
      </c>
      <c r="F162" s="70">
        <v>2</v>
      </c>
      <c r="G162" s="8"/>
      <c r="H162" s="21">
        <f t="shared" si="3"/>
        <v>0</v>
      </c>
      <c r="I162" s="9"/>
      <c r="J162" s="10"/>
    </row>
    <row r="163" spans="1:10" ht="20.100000000000001" customHeight="1" x14ac:dyDescent="0.2">
      <c r="A163" s="4"/>
      <c r="B163" s="59" t="s">
        <v>139</v>
      </c>
      <c r="C163" s="66" t="s">
        <v>42</v>
      </c>
      <c r="D163" s="61" t="s">
        <v>26</v>
      </c>
      <c r="E163" s="62"/>
      <c r="F163" s="70"/>
      <c r="G163" s="64"/>
      <c r="H163" s="21">
        <f t="shared" si="3"/>
        <v>0</v>
      </c>
      <c r="I163" s="9"/>
      <c r="J163" s="10"/>
    </row>
    <row r="164" spans="1:10" ht="20.100000000000001" customHeight="1" x14ac:dyDescent="0.2">
      <c r="A164" s="4"/>
      <c r="B164" s="65" t="s">
        <v>27</v>
      </c>
      <c r="C164" s="66" t="s">
        <v>45</v>
      </c>
      <c r="D164" s="67"/>
      <c r="E164" s="62"/>
      <c r="F164" s="70"/>
      <c r="G164" s="64"/>
      <c r="H164" s="21">
        <f t="shared" si="3"/>
        <v>0</v>
      </c>
      <c r="I164" s="9"/>
      <c r="J164" s="10"/>
    </row>
    <row r="165" spans="1:10" ht="20.100000000000001" customHeight="1" x14ac:dyDescent="0.2">
      <c r="A165" s="4"/>
      <c r="B165" s="68" t="s">
        <v>33</v>
      </c>
      <c r="C165" s="66" t="s">
        <v>80</v>
      </c>
      <c r="D165" s="67"/>
      <c r="E165" s="62" t="s">
        <v>1</v>
      </c>
      <c r="F165" s="70">
        <v>2</v>
      </c>
      <c r="G165" s="8"/>
      <c r="H165" s="21">
        <f t="shared" si="3"/>
        <v>0</v>
      </c>
      <c r="I165" s="9"/>
      <c r="J165" s="10"/>
    </row>
    <row r="166" spans="1:10" ht="20.100000000000001" customHeight="1" x14ac:dyDescent="0.2">
      <c r="A166" s="4"/>
      <c r="B166" s="59" t="s">
        <v>140</v>
      </c>
      <c r="C166" s="71" t="s">
        <v>50</v>
      </c>
      <c r="D166" s="61" t="s">
        <v>26</v>
      </c>
      <c r="E166" s="72"/>
      <c r="F166" s="70"/>
      <c r="G166" s="64"/>
      <c r="H166" s="21">
        <f t="shared" si="3"/>
        <v>0</v>
      </c>
      <c r="I166" s="9"/>
      <c r="J166" s="10"/>
    </row>
    <row r="167" spans="1:10" ht="20.100000000000001" customHeight="1" x14ac:dyDescent="0.2">
      <c r="A167" s="4"/>
      <c r="B167" s="65" t="s">
        <v>27</v>
      </c>
      <c r="C167" s="71" t="s">
        <v>51</v>
      </c>
      <c r="D167" s="61"/>
      <c r="E167" s="72"/>
      <c r="F167" s="70"/>
      <c r="G167" s="64"/>
      <c r="H167" s="21">
        <f t="shared" si="3"/>
        <v>0</v>
      </c>
      <c r="I167" s="9"/>
      <c r="J167" s="10"/>
    </row>
    <row r="168" spans="1:10" ht="35.1" customHeight="1" x14ac:dyDescent="0.2">
      <c r="A168" s="4"/>
      <c r="B168" s="68" t="s">
        <v>29</v>
      </c>
      <c r="C168" s="71" t="s">
        <v>52</v>
      </c>
      <c r="D168" s="61"/>
      <c r="E168" s="62" t="s">
        <v>31</v>
      </c>
      <c r="F168" s="70">
        <v>4</v>
      </c>
      <c r="G168" s="8"/>
      <c r="H168" s="21">
        <f t="shared" si="3"/>
        <v>0</v>
      </c>
      <c r="I168" s="9"/>
      <c r="J168" s="10"/>
    </row>
    <row r="169" spans="1:10" ht="20.100000000000001" customHeight="1" x14ac:dyDescent="0.2">
      <c r="A169" s="4"/>
      <c r="B169" s="59" t="s">
        <v>141</v>
      </c>
      <c r="C169" s="66" t="s">
        <v>55</v>
      </c>
      <c r="D169" s="61" t="s">
        <v>26</v>
      </c>
      <c r="E169" s="62"/>
      <c r="F169" s="70"/>
      <c r="G169" s="64"/>
      <c r="H169" s="21">
        <f t="shared" si="3"/>
        <v>0</v>
      </c>
      <c r="I169" s="9"/>
      <c r="J169" s="10"/>
    </row>
    <row r="170" spans="1:10" ht="20.100000000000001" customHeight="1" x14ac:dyDescent="0.2">
      <c r="A170" s="4"/>
      <c r="B170" s="65" t="s">
        <v>27</v>
      </c>
      <c r="C170" s="66" t="s">
        <v>51</v>
      </c>
      <c r="D170" s="67"/>
      <c r="E170" s="62" t="s">
        <v>1</v>
      </c>
      <c r="F170" s="70">
        <v>1</v>
      </c>
      <c r="G170" s="8"/>
      <c r="H170" s="21">
        <f t="shared" si="3"/>
        <v>0</v>
      </c>
      <c r="I170" s="9"/>
      <c r="J170" s="10"/>
    </row>
    <row r="171" spans="1:10" ht="20.100000000000001" customHeight="1" x14ac:dyDescent="0.2">
      <c r="A171" s="4"/>
      <c r="B171" s="59" t="s">
        <v>142</v>
      </c>
      <c r="C171" s="66" t="s">
        <v>57</v>
      </c>
      <c r="D171" s="61" t="s">
        <v>26</v>
      </c>
      <c r="E171" s="62"/>
      <c r="F171" s="70"/>
      <c r="G171" s="64"/>
      <c r="H171" s="21">
        <f t="shared" si="3"/>
        <v>0</v>
      </c>
      <c r="I171" s="9"/>
      <c r="J171" s="10"/>
    </row>
    <row r="172" spans="1:10" ht="20.100000000000001" customHeight="1" x14ac:dyDescent="0.2">
      <c r="A172" s="4"/>
      <c r="B172" s="65" t="s">
        <v>27</v>
      </c>
      <c r="C172" s="66" t="s">
        <v>51</v>
      </c>
      <c r="D172" s="67"/>
      <c r="E172" s="62" t="s">
        <v>1</v>
      </c>
      <c r="F172" s="70">
        <v>1</v>
      </c>
      <c r="G172" s="8"/>
      <c r="H172" s="21">
        <f t="shared" si="3"/>
        <v>0</v>
      </c>
      <c r="I172" s="9"/>
      <c r="J172" s="10"/>
    </row>
    <row r="173" spans="1:10" ht="20.100000000000001" customHeight="1" x14ac:dyDescent="0.2">
      <c r="A173" s="4"/>
      <c r="B173" s="59" t="s">
        <v>143</v>
      </c>
      <c r="C173" s="66" t="s">
        <v>59</v>
      </c>
      <c r="D173" s="61" t="s">
        <v>26</v>
      </c>
      <c r="E173" s="62"/>
      <c r="F173" s="70"/>
      <c r="G173" s="64"/>
      <c r="H173" s="21">
        <f t="shared" si="3"/>
        <v>0</v>
      </c>
      <c r="I173" s="9"/>
      <c r="J173" s="10"/>
    </row>
    <row r="174" spans="1:10" ht="19.5" customHeight="1" x14ac:dyDescent="0.2">
      <c r="A174" s="4"/>
      <c r="B174" s="65" t="s">
        <v>27</v>
      </c>
      <c r="C174" s="66" t="s">
        <v>51</v>
      </c>
      <c r="D174" s="67"/>
      <c r="E174" s="62" t="s">
        <v>1</v>
      </c>
      <c r="F174" s="70">
        <v>1</v>
      </c>
      <c r="G174" s="8"/>
      <c r="H174" s="21">
        <f t="shared" si="3"/>
        <v>0</v>
      </c>
      <c r="I174" s="9"/>
      <c r="J174" s="10"/>
    </row>
    <row r="175" spans="1:10" ht="35.1" customHeight="1" x14ac:dyDescent="0.2">
      <c r="A175" s="4"/>
      <c r="B175" s="59" t="s">
        <v>144</v>
      </c>
      <c r="C175" s="66" t="s">
        <v>61</v>
      </c>
      <c r="D175" s="61" t="s">
        <v>26</v>
      </c>
      <c r="E175" s="62"/>
      <c r="F175" s="70"/>
      <c r="G175" s="64"/>
      <c r="H175" s="21">
        <f t="shared" si="3"/>
        <v>0</v>
      </c>
      <c r="I175" s="9"/>
      <c r="J175" s="10"/>
    </row>
    <row r="176" spans="1:10" ht="20.100000000000001" customHeight="1" x14ac:dyDescent="0.2">
      <c r="A176" s="4"/>
      <c r="B176" s="65" t="s">
        <v>27</v>
      </c>
      <c r="C176" s="66" t="s">
        <v>62</v>
      </c>
      <c r="D176" s="67"/>
      <c r="E176" s="62"/>
      <c r="F176" s="70"/>
      <c r="G176" s="64"/>
      <c r="H176" s="21">
        <f t="shared" si="3"/>
        <v>0</v>
      </c>
      <c r="I176" s="9"/>
      <c r="J176" s="10"/>
    </row>
    <row r="177" spans="1:10" ht="20.100000000000001" customHeight="1" x14ac:dyDescent="0.2">
      <c r="A177" s="4"/>
      <c r="B177" s="68" t="s">
        <v>33</v>
      </c>
      <c r="C177" s="66" t="s">
        <v>78</v>
      </c>
      <c r="D177" s="67"/>
      <c r="E177" s="62" t="s">
        <v>1</v>
      </c>
      <c r="F177" s="70">
        <v>1</v>
      </c>
      <c r="G177" s="8"/>
      <c r="H177" s="21">
        <f t="shared" si="3"/>
        <v>0</v>
      </c>
      <c r="I177" s="9"/>
      <c r="J177" s="10"/>
    </row>
    <row r="178" spans="1:10" ht="35.1" customHeight="1" x14ac:dyDescent="0.2">
      <c r="A178" s="4"/>
      <c r="B178" s="59" t="s">
        <v>145</v>
      </c>
      <c r="C178" s="66" t="s">
        <v>64</v>
      </c>
      <c r="D178" s="61" t="s">
        <v>193</v>
      </c>
      <c r="E178" s="62"/>
      <c r="F178" s="70"/>
      <c r="G178" s="64"/>
      <c r="H178" s="21">
        <f t="shared" si="3"/>
        <v>0</v>
      </c>
      <c r="I178" s="9"/>
      <c r="J178" s="10"/>
    </row>
    <row r="179" spans="1:10" ht="19.5" customHeight="1" x14ac:dyDescent="0.2">
      <c r="A179" s="4"/>
      <c r="B179" s="65" t="s">
        <v>27</v>
      </c>
      <c r="C179" s="66" t="s">
        <v>51</v>
      </c>
      <c r="D179" s="67"/>
      <c r="E179" s="62" t="s">
        <v>1</v>
      </c>
      <c r="F179" s="70">
        <v>1</v>
      </c>
      <c r="G179" s="8"/>
      <c r="H179" s="21">
        <f t="shared" si="3"/>
        <v>0</v>
      </c>
      <c r="I179" s="9"/>
      <c r="J179" s="10"/>
    </row>
    <row r="180" spans="1:10" ht="20.100000000000001" customHeight="1" x14ac:dyDescent="0.2">
      <c r="A180" s="4"/>
      <c r="B180" s="59" t="s">
        <v>146</v>
      </c>
      <c r="C180" s="66" t="s">
        <v>67</v>
      </c>
      <c r="D180" s="61" t="s">
        <v>26</v>
      </c>
      <c r="E180" s="62"/>
      <c r="F180" s="70"/>
      <c r="G180" s="64"/>
      <c r="H180" s="21">
        <f t="shared" si="3"/>
        <v>0</v>
      </c>
      <c r="I180" s="9"/>
      <c r="J180" s="10"/>
    </row>
    <row r="181" spans="1:10" ht="20.100000000000001" customHeight="1" x14ac:dyDescent="0.2">
      <c r="A181" s="4"/>
      <c r="B181" s="65" t="s">
        <v>27</v>
      </c>
      <c r="C181" s="66" t="s">
        <v>68</v>
      </c>
      <c r="D181" s="67"/>
      <c r="E181" s="62" t="s">
        <v>1</v>
      </c>
      <c r="F181" s="70">
        <v>1</v>
      </c>
      <c r="G181" s="8"/>
      <c r="H181" s="21">
        <f t="shared" si="3"/>
        <v>0</v>
      </c>
      <c r="I181" s="9"/>
      <c r="J181" s="10"/>
    </row>
    <row r="182" spans="1:10" ht="19.5" customHeight="1" x14ac:dyDescent="0.2">
      <c r="A182" s="4"/>
      <c r="B182" s="65" t="s">
        <v>32</v>
      </c>
      <c r="C182" s="66" t="s">
        <v>69</v>
      </c>
      <c r="D182" s="67"/>
      <c r="E182" s="62" t="s">
        <v>1</v>
      </c>
      <c r="F182" s="70">
        <v>1</v>
      </c>
      <c r="G182" s="8"/>
      <c r="H182" s="21">
        <f t="shared" si="3"/>
        <v>0</v>
      </c>
      <c r="I182" s="9"/>
      <c r="J182" s="10"/>
    </row>
    <row r="183" spans="1:10" ht="20.100000000000001" customHeight="1" x14ac:dyDescent="0.2">
      <c r="A183" s="4"/>
      <c r="B183" s="59" t="s">
        <v>147</v>
      </c>
      <c r="C183" s="5" t="s">
        <v>71</v>
      </c>
      <c r="D183" s="61" t="s">
        <v>26</v>
      </c>
      <c r="E183" s="62" t="s">
        <v>1</v>
      </c>
      <c r="F183" s="70">
        <v>1</v>
      </c>
      <c r="G183" s="8"/>
      <c r="H183" s="21">
        <f t="shared" si="3"/>
        <v>0</v>
      </c>
      <c r="I183" s="9"/>
      <c r="J183" s="10"/>
    </row>
    <row r="184" spans="1:10" ht="20.100000000000001" customHeight="1" x14ac:dyDescent="0.2">
      <c r="A184" s="11" t="s">
        <v>16</v>
      </c>
      <c r="B184" s="73" t="s">
        <v>148</v>
      </c>
      <c r="C184" s="74" t="s">
        <v>87</v>
      </c>
      <c r="D184" s="75" t="s">
        <v>96</v>
      </c>
      <c r="E184" s="62"/>
      <c r="F184" s="76"/>
      <c r="G184" s="64"/>
      <c r="H184" s="21">
        <f t="shared" si="3"/>
        <v>0</v>
      </c>
    </row>
    <row r="185" spans="1:10" ht="19.5" customHeight="1" thickBot="1" x14ac:dyDescent="0.25">
      <c r="A185" s="4" t="s">
        <v>17</v>
      </c>
      <c r="B185" s="65" t="s">
        <v>27</v>
      </c>
      <c r="C185" s="74" t="s">
        <v>88</v>
      </c>
      <c r="D185" s="75"/>
      <c r="E185" s="62" t="s">
        <v>75</v>
      </c>
      <c r="F185" s="76">
        <v>5</v>
      </c>
      <c r="G185" s="8"/>
      <c r="H185" s="21">
        <f t="shared" si="3"/>
        <v>0</v>
      </c>
    </row>
    <row r="186" spans="1:10" ht="35.1" customHeight="1" thickBot="1" x14ac:dyDescent="0.25">
      <c r="A186" s="13"/>
      <c r="B186" s="91" t="s">
        <v>149</v>
      </c>
      <c r="C186" s="92"/>
      <c r="D186" s="92"/>
      <c r="E186" s="92"/>
      <c r="F186" s="92"/>
      <c r="G186" s="92"/>
      <c r="H186" s="20">
        <f>SUM(H157:H185)</f>
        <v>0</v>
      </c>
    </row>
    <row r="187" spans="1:10" ht="36" customHeight="1" thickBot="1" x14ac:dyDescent="0.3">
      <c r="A187" s="58"/>
      <c r="B187" s="88" t="s">
        <v>150</v>
      </c>
      <c r="C187" s="89"/>
      <c r="D187" s="89"/>
      <c r="E187" s="89"/>
      <c r="F187" s="89"/>
      <c r="G187" s="89"/>
      <c r="H187" s="90"/>
    </row>
    <row r="188" spans="1:10" ht="20.100000000000001" customHeight="1" x14ac:dyDescent="0.2">
      <c r="A188" s="4" t="s">
        <v>14</v>
      </c>
      <c r="B188" s="59" t="s">
        <v>168</v>
      </c>
      <c r="C188" s="60" t="s">
        <v>151</v>
      </c>
      <c r="D188" s="61" t="s">
        <v>152</v>
      </c>
      <c r="E188" s="72" t="s">
        <v>153</v>
      </c>
      <c r="F188" s="69">
        <v>10</v>
      </c>
      <c r="G188" s="8"/>
      <c r="H188" s="21">
        <f>F188*G188</f>
        <v>0</v>
      </c>
      <c r="I188" s="9"/>
      <c r="J188" s="10"/>
    </row>
    <row r="189" spans="1:10" ht="35.1" customHeight="1" x14ac:dyDescent="0.2">
      <c r="A189" s="4"/>
      <c r="B189" s="59" t="s">
        <v>169</v>
      </c>
      <c r="C189" s="66" t="s">
        <v>154</v>
      </c>
      <c r="D189" s="61" t="s">
        <v>26</v>
      </c>
      <c r="E189" s="62"/>
      <c r="F189" s="70"/>
      <c r="G189" s="64"/>
      <c r="H189" s="21"/>
      <c r="I189" s="9"/>
      <c r="J189" s="10"/>
    </row>
    <row r="190" spans="1:10" ht="20.100000000000001" customHeight="1" x14ac:dyDescent="0.2">
      <c r="A190" s="4"/>
      <c r="B190" s="65" t="s">
        <v>27</v>
      </c>
      <c r="C190" s="66" t="s">
        <v>28</v>
      </c>
      <c r="D190" s="67"/>
      <c r="E190" s="62" t="s">
        <v>1</v>
      </c>
      <c r="F190" s="70">
        <v>1</v>
      </c>
      <c r="G190" s="8"/>
      <c r="H190" s="21">
        <f>F190*G190</f>
        <v>0</v>
      </c>
      <c r="I190" s="9"/>
      <c r="J190" s="10"/>
    </row>
    <row r="191" spans="1:10" ht="20.100000000000001" customHeight="1" x14ac:dyDescent="0.2">
      <c r="A191" s="4"/>
      <c r="B191" s="65" t="s">
        <v>32</v>
      </c>
      <c r="C191" s="66" t="s">
        <v>78</v>
      </c>
      <c r="D191" s="67"/>
      <c r="E191" s="62" t="s">
        <v>1</v>
      </c>
      <c r="F191" s="70">
        <v>1</v>
      </c>
      <c r="G191" s="8"/>
      <c r="H191" s="21">
        <f t="shared" ref="H191:H199" si="4">F191*G191</f>
        <v>0</v>
      </c>
      <c r="I191" s="9"/>
      <c r="J191" s="10"/>
    </row>
    <row r="192" spans="1:10" ht="20.100000000000001" customHeight="1" x14ac:dyDescent="0.2">
      <c r="A192" s="4"/>
      <c r="B192" s="59" t="s">
        <v>173</v>
      </c>
      <c r="C192" s="66" t="s">
        <v>42</v>
      </c>
      <c r="D192" s="61" t="s">
        <v>26</v>
      </c>
      <c r="E192" s="62"/>
      <c r="F192" s="70"/>
      <c r="G192" s="64"/>
      <c r="H192" s="21">
        <f t="shared" si="4"/>
        <v>0</v>
      </c>
      <c r="I192" s="9"/>
      <c r="J192" s="10"/>
    </row>
    <row r="193" spans="1:10" ht="20.100000000000001" customHeight="1" x14ac:dyDescent="0.2">
      <c r="A193" s="4"/>
      <c r="B193" s="65" t="s">
        <v>27</v>
      </c>
      <c r="C193" s="66" t="s">
        <v>44</v>
      </c>
      <c r="D193" s="67"/>
      <c r="E193" s="62"/>
      <c r="F193" s="70"/>
      <c r="G193" s="64"/>
      <c r="H193" s="21">
        <f t="shared" si="4"/>
        <v>0</v>
      </c>
      <c r="I193" s="9"/>
      <c r="J193" s="10"/>
    </row>
    <row r="194" spans="1:10" ht="20.100000000000001" customHeight="1" x14ac:dyDescent="0.2">
      <c r="A194" s="4"/>
      <c r="B194" s="68" t="s">
        <v>29</v>
      </c>
      <c r="C194" s="66" t="s">
        <v>46</v>
      </c>
      <c r="D194" s="67"/>
      <c r="E194" s="62" t="s">
        <v>1</v>
      </c>
      <c r="F194" s="70">
        <v>1</v>
      </c>
      <c r="G194" s="8"/>
      <c r="H194" s="21">
        <f t="shared" si="4"/>
        <v>0</v>
      </c>
      <c r="I194" s="9"/>
      <c r="J194" s="10"/>
    </row>
    <row r="195" spans="1:10" ht="20.100000000000001" customHeight="1" x14ac:dyDescent="0.2">
      <c r="A195" s="4"/>
      <c r="B195" s="68" t="s">
        <v>33</v>
      </c>
      <c r="C195" s="66" t="s">
        <v>80</v>
      </c>
      <c r="D195" s="67"/>
      <c r="E195" s="62" t="s">
        <v>1</v>
      </c>
      <c r="F195" s="70">
        <v>1</v>
      </c>
      <c r="G195" s="8"/>
      <c r="H195" s="21">
        <f t="shared" si="4"/>
        <v>0</v>
      </c>
      <c r="I195" s="9"/>
      <c r="J195" s="10"/>
    </row>
    <row r="196" spans="1:10" ht="20.100000000000001" customHeight="1" x14ac:dyDescent="0.2">
      <c r="A196" s="4"/>
      <c r="B196" s="68" t="s">
        <v>172</v>
      </c>
      <c r="C196" s="66" t="s">
        <v>171</v>
      </c>
      <c r="D196" s="67"/>
      <c r="E196" s="62" t="s">
        <v>1</v>
      </c>
      <c r="F196" s="70">
        <v>1</v>
      </c>
      <c r="G196" s="8"/>
      <c r="H196" s="21">
        <f t="shared" si="4"/>
        <v>0</v>
      </c>
      <c r="I196" s="9"/>
      <c r="J196" s="10"/>
    </row>
    <row r="197" spans="1:10" ht="20.100000000000001" customHeight="1" x14ac:dyDescent="0.2">
      <c r="A197" s="4"/>
      <c r="B197" s="65" t="s">
        <v>32</v>
      </c>
      <c r="C197" s="66" t="s">
        <v>45</v>
      </c>
      <c r="D197" s="67"/>
      <c r="E197" s="62"/>
      <c r="F197" s="70"/>
      <c r="G197" s="64"/>
      <c r="H197" s="21">
        <f t="shared" si="4"/>
        <v>0</v>
      </c>
      <c r="I197" s="9"/>
      <c r="J197" s="10"/>
    </row>
    <row r="198" spans="1:10" ht="20.100000000000001" customHeight="1" x14ac:dyDescent="0.2">
      <c r="A198" s="4"/>
      <c r="B198" s="68" t="s">
        <v>29</v>
      </c>
      <c r="C198" s="66" t="s">
        <v>170</v>
      </c>
      <c r="D198" s="67"/>
      <c r="E198" s="62" t="s">
        <v>1</v>
      </c>
      <c r="F198" s="70">
        <v>1</v>
      </c>
      <c r="G198" s="8"/>
      <c r="H198" s="21">
        <f t="shared" si="4"/>
        <v>0</v>
      </c>
      <c r="I198" s="9"/>
      <c r="J198" s="10"/>
    </row>
    <row r="199" spans="1:10" ht="20.100000000000001" customHeight="1" x14ac:dyDescent="0.2">
      <c r="A199" s="4"/>
      <c r="B199" s="68" t="s">
        <v>33</v>
      </c>
      <c r="C199" s="66" t="s">
        <v>171</v>
      </c>
      <c r="D199" s="67"/>
      <c r="E199" s="62" t="s">
        <v>1</v>
      </c>
      <c r="F199" s="70">
        <v>1</v>
      </c>
      <c r="G199" s="8"/>
      <c r="H199" s="21">
        <f t="shared" si="4"/>
        <v>0</v>
      </c>
      <c r="I199" s="9"/>
      <c r="J199" s="10"/>
    </row>
    <row r="200" spans="1:10" s="81" customFormat="1" ht="20.100000000000001" customHeight="1" x14ac:dyDescent="0.2">
      <c r="A200" s="78"/>
      <c r="B200" s="59" t="s">
        <v>174</v>
      </c>
      <c r="C200" s="71" t="s">
        <v>50</v>
      </c>
      <c r="D200" s="61" t="s">
        <v>26</v>
      </c>
      <c r="E200" s="72"/>
      <c r="F200" s="70"/>
      <c r="G200" s="82"/>
      <c r="H200" s="83">
        <f t="shared" ref="H200:H224" si="5">G200*F200</f>
        <v>0</v>
      </c>
      <c r="I200" s="80"/>
    </row>
    <row r="201" spans="1:10" s="81" customFormat="1" ht="20.100000000000001" customHeight="1" x14ac:dyDescent="0.2">
      <c r="A201" s="78"/>
      <c r="B201" s="65" t="s">
        <v>27</v>
      </c>
      <c r="C201" s="71" t="s">
        <v>51</v>
      </c>
      <c r="D201" s="61"/>
      <c r="E201" s="72"/>
      <c r="F201" s="70"/>
      <c r="G201" s="82"/>
      <c r="H201" s="83">
        <f t="shared" si="5"/>
        <v>0</v>
      </c>
      <c r="I201" s="80"/>
    </row>
    <row r="202" spans="1:10" s="81" customFormat="1" ht="35.1" customHeight="1" x14ac:dyDescent="0.2">
      <c r="A202" s="78"/>
      <c r="B202" s="68" t="s">
        <v>29</v>
      </c>
      <c r="C202" s="71" t="s">
        <v>52</v>
      </c>
      <c r="D202" s="61"/>
      <c r="E202" s="62" t="s">
        <v>31</v>
      </c>
      <c r="F202" s="70">
        <v>150</v>
      </c>
      <c r="G202" s="79"/>
      <c r="H202" s="83">
        <f t="shared" si="5"/>
        <v>0</v>
      </c>
      <c r="I202" s="80"/>
    </row>
    <row r="203" spans="1:10" s="81" customFormat="1" ht="35.1" customHeight="1" x14ac:dyDescent="0.2">
      <c r="A203" s="78"/>
      <c r="B203" s="68" t="s">
        <v>33</v>
      </c>
      <c r="C203" s="71" t="s">
        <v>84</v>
      </c>
      <c r="D203" s="61"/>
      <c r="E203" s="62" t="s">
        <v>31</v>
      </c>
      <c r="F203" s="70">
        <v>25</v>
      </c>
      <c r="G203" s="79"/>
      <c r="H203" s="83">
        <f t="shared" si="5"/>
        <v>0</v>
      </c>
      <c r="I203" s="80"/>
    </row>
    <row r="204" spans="1:10" s="81" customFormat="1" ht="20.100000000000001" customHeight="1" x14ac:dyDescent="0.2">
      <c r="A204" s="78"/>
      <c r="B204" s="59" t="s">
        <v>175</v>
      </c>
      <c r="C204" s="66" t="s">
        <v>55</v>
      </c>
      <c r="D204" s="61" t="s">
        <v>26</v>
      </c>
      <c r="E204" s="62"/>
      <c r="F204" s="70"/>
      <c r="G204" s="82"/>
      <c r="H204" s="83">
        <f t="shared" si="5"/>
        <v>0</v>
      </c>
      <c r="I204" s="80"/>
    </row>
    <row r="205" spans="1:10" s="81" customFormat="1" ht="20.100000000000001" customHeight="1" x14ac:dyDescent="0.2">
      <c r="A205" s="78"/>
      <c r="B205" s="65" t="s">
        <v>27</v>
      </c>
      <c r="C205" s="66" t="s">
        <v>51</v>
      </c>
      <c r="D205" s="67"/>
      <c r="E205" s="62" t="s">
        <v>1</v>
      </c>
      <c r="F205" s="70">
        <v>10</v>
      </c>
      <c r="G205" s="79"/>
      <c r="H205" s="83">
        <f t="shared" si="5"/>
        <v>0</v>
      </c>
      <c r="I205" s="80"/>
    </row>
    <row r="206" spans="1:10" s="81" customFormat="1" ht="20.100000000000001" customHeight="1" x14ac:dyDescent="0.2">
      <c r="A206" s="78"/>
      <c r="B206" s="65" t="s">
        <v>32</v>
      </c>
      <c r="C206" s="66" t="s">
        <v>155</v>
      </c>
      <c r="D206" s="67"/>
      <c r="E206" s="62" t="s">
        <v>1</v>
      </c>
      <c r="F206" s="70">
        <v>1</v>
      </c>
      <c r="G206" s="79"/>
      <c r="H206" s="83">
        <f t="shared" si="5"/>
        <v>0</v>
      </c>
      <c r="I206" s="80"/>
    </row>
    <row r="207" spans="1:10" s="81" customFormat="1" ht="20.100000000000001" customHeight="1" x14ac:dyDescent="0.2">
      <c r="A207" s="78"/>
      <c r="B207" s="59" t="s">
        <v>176</v>
      </c>
      <c r="C207" s="66" t="s">
        <v>57</v>
      </c>
      <c r="D207" s="61" t="s">
        <v>26</v>
      </c>
      <c r="E207" s="62"/>
      <c r="F207" s="70"/>
      <c r="G207" s="82"/>
      <c r="H207" s="83">
        <f t="shared" si="5"/>
        <v>0</v>
      </c>
      <c r="I207" s="80"/>
    </row>
    <row r="208" spans="1:10" s="81" customFormat="1" ht="20.100000000000001" customHeight="1" x14ac:dyDescent="0.2">
      <c r="A208" s="78"/>
      <c r="B208" s="65" t="s">
        <v>27</v>
      </c>
      <c r="C208" s="66" t="s">
        <v>51</v>
      </c>
      <c r="D208" s="67"/>
      <c r="E208" s="62" t="s">
        <v>1</v>
      </c>
      <c r="F208" s="70">
        <v>10</v>
      </c>
      <c r="G208" s="79"/>
      <c r="H208" s="83">
        <f t="shared" si="5"/>
        <v>0</v>
      </c>
      <c r="I208" s="80"/>
    </row>
    <row r="209" spans="1:9" s="81" customFormat="1" ht="20.100000000000001" customHeight="1" x14ac:dyDescent="0.2">
      <c r="A209" s="78"/>
      <c r="B209" s="59" t="s">
        <v>177</v>
      </c>
      <c r="C209" s="66" t="s">
        <v>59</v>
      </c>
      <c r="D209" s="61" t="s">
        <v>26</v>
      </c>
      <c r="E209" s="62"/>
      <c r="F209" s="70"/>
      <c r="G209" s="82"/>
      <c r="H209" s="83">
        <f t="shared" si="5"/>
        <v>0</v>
      </c>
      <c r="I209" s="80"/>
    </row>
    <row r="210" spans="1:9" s="81" customFormat="1" ht="19.5" customHeight="1" x14ac:dyDescent="0.2">
      <c r="A210" s="78"/>
      <c r="B210" s="65" t="s">
        <v>27</v>
      </c>
      <c r="C210" s="66" t="s">
        <v>51</v>
      </c>
      <c r="D210" s="67"/>
      <c r="E210" s="62" t="s">
        <v>1</v>
      </c>
      <c r="F210" s="70">
        <v>10</v>
      </c>
      <c r="G210" s="79"/>
      <c r="H210" s="83">
        <f t="shared" si="5"/>
        <v>0</v>
      </c>
      <c r="I210" s="80"/>
    </row>
    <row r="211" spans="1:9" s="81" customFormat="1" ht="20.100000000000001" customHeight="1" x14ac:dyDescent="0.2">
      <c r="A211" s="78"/>
      <c r="B211" s="59" t="s">
        <v>178</v>
      </c>
      <c r="C211" s="66" t="s">
        <v>156</v>
      </c>
      <c r="D211" s="61" t="s">
        <v>26</v>
      </c>
      <c r="E211" s="62"/>
      <c r="F211" s="70"/>
      <c r="G211" s="82"/>
      <c r="H211" s="83">
        <f t="shared" si="5"/>
        <v>0</v>
      </c>
      <c r="I211" s="80"/>
    </row>
    <row r="212" spans="1:9" s="81" customFormat="1" ht="20.100000000000001" customHeight="1" x14ac:dyDescent="0.2">
      <c r="A212" s="78"/>
      <c r="B212" s="65" t="s">
        <v>27</v>
      </c>
      <c r="C212" s="66" t="s">
        <v>157</v>
      </c>
      <c r="D212" s="67"/>
      <c r="E212" s="62"/>
      <c r="F212" s="70"/>
      <c r="G212" s="82"/>
      <c r="H212" s="83">
        <f t="shared" si="5"/>
        <v>0</v>
      </c>
      <c r="I212" s="80"/>
    </row>
    <row r="213" spans="1:9" s="81" customFormat="1" ht="20.100000000000001" customHeight="1" x14ac:dyDescent="0.2">
      <c r="A213" s="78"/>
      <c r="B213" s="68" t="s">
        <v>29</v>
      </c>
      <c r="C213" s="66" t="s">
        <v>158</v>
      </c>
      <c r="D213" s="67"/>
      <c r="E213" s="62" t="s">
        <v>31</v>
      </c>
      <c r="F213" s="70">
        <v>10</v>
      </c>
      <c r="G213" s="79"/>
      <c r="H213" s="83">
        <f t="shared" si="5"/>
        <v>0</v>
      </c>
      <c r="I213" s="80"/>
    </row>
    <row r="214" spans="1:9" s="81" customFormat="1" ht="35.1" customHeight="1" x14ac:dyDescent="0.2">
      <c r="A214" s="78"/>
      <c r="B214" s="59" t="s">
        <v>179</v>
      </c>
      <c r="C214" s="66" t="s">
        <v>64</v>
      </c>
      <c r="D214" s="61" t="s">
        <v>193</v>
      </c>
      <c r="E214" s="62"/>
      <c r="F214" s="70"/>
      <c r="G214" s="82"/>
      <c r="H214" s="83">
        <f t="shared" si="5"/>
        <v>0</v>
      </c>
      <c r="I214" s="80"/>
    </row>
    <row r="215" spans="1:9" s="81" customFormat="1" ht="20.100000000000001" customHeight="1" x14ac:dyDescent="0.2">
      <c r="A215" s="78"/>
      <c r="B215" s="65" t="s">
        <v>27</v>
      </c>
      <c r="C215" s="66" t="s">
        <v>155</v>
      </c>
      <c r="D215" s="67"/>
      <c r="E215" s="62" t="s">
        <v>1</v>
      </c>
      <c r="F215" s="70">
        <v>1</v>
      </c>
      <c r="G215" s="79"/>
      <c r="H215" s="83">
        <f t="shared" si="5"/>
        <v>0</v>
      </c>
      <c r="I215" s="80"/>
    </row>
    <row r="216" spans="1:9" s="81" customFormat="1" ht="35.1" customHeight="1" x14ac:dyDescent="0.2">
      <c r="A216" s="78"/>
      <c r="B216" s="59" t="s">
        <v>180</v>
      </c>
      <c r="C216" s="66" t="s">
        <v>159</v>
      </c>
      <c r="D216" s="61" t="s">
        <v>160</v>
      </c>
      <c r="E216" s="62"/>
      <c r="F216" s="70"/>
      <c r="G216" s="82"/>
      <c r="H216" s="83">
        <f t="shared" si="5"/>
        <v>0</v>
      </c>
      <c r="I216" s="80"/>
    </row>
    <row r="217" spans="1:9" s="81" customFormat="1" ht="20.100000000000001" customHeight="1" x14ac:dyDescent="0.2">
      <c r="A217" s="78"/>
      <c r="B217" s="65" t="s">
        <v>27</v>
      </c>
      <c r="C217" s="66" t="s">
        <v>161</v>
      </c>
      <c r="D217" s="67"/>
      <c r="E217" s="62" t="s">
        <v>1</v>
      </c>
      <c r="F217" s="70">
        <v>1</v>
      </c>
      <c r="G217" s="79"/>
      <c r="H217" s="83">
        <f t="shared" si="5"/>
        <v>0</v>
      </c>
      <c r="I217" s="80"/>
    </row>
    <row r="218" spans="1:9" s="81" customFormat="1" ht="20.100000000000001" customHeight="1" x14ac:dyDescent="0.2">
      <c r="A218" s="78"/>
      <c r="B218" s="65" t="s">
        <v>32</v>
      </c>
      <c r="C218" s="66" t="s">
        <v>162</v>
      </c>
      <c r="D218" s="67"/>
      <c r="E218" s="62" t="s">
        <v>1</v>
      </c>
      <c r="F218" s="70">
        <v>1</v>
      </c>
      <c r="G218" s="79"/>
      <c r="H218" s="83">
        <f t="shared" si="5"/>
        <v>0</v>
      </c>
      <c r="I218" s="80"/>
    </row>
    <row r="219" spans="1:9" s="81" customFormat="1" ht="20.100000000000001" customHeight="1" x14ac:dyDescent="0.2">
      <c r="A219" s="78"/>
      <c r="B219" s="65" t="s">
        <v>34</v>
      </c>
      <c r="C219" s="66" t="s">
        <v>163</v>
      </c>
      <c r="D219" s="67"/>
      <c r="E219" s="62" t="s">
        <v>1</v>
      </c>
      <c r="F219" s="70">
        <v>1</v>
      </c>
      <c r="G219" s="79"/>
      <c r="H219" s="83">
        <f t="shared" si="5"/>
        <v>0</v>
      </c>
      <c r="I219" s="80"/>
    </row>
    <row r="220" spans="1:9" s="81" customFormat="1" ht="20.100000000000001" customHeight="1" x14ac:dyDescent="0.2">
      <c r="A220" s="78"/>
      <c r="B220" s="65" t="s">
        <v>47</v>
      </c>
      <c r="C220" s="66" t="s">
        <v>164</v>
      </c>
      <c r="D220" s="67"/>
      <c r="E220" s="62" t="s">
        <v>1</v>
      </c>
      <c r="F220" s="70">
        <v>1</v>
      </c>
      <c r="G220" s="79"/>
      <c r="H220" s="83">
        <f t="shared" si="5"/>
        <v>0</v>
      </c>
      <c r="I220" s="80"/>
    </row>
    <row r="221" spans="1:9" s="81" customFormat="1" ht="35.1" customHeight="1" x14ac:dyDescent="0.2">
      <c r="A221" s="78"/>
      <c r="B221" s="59" t="s">
        <v>194</v>
      </c>
      <c r="C221" s="66" t="s">
        <v>165</v>
      </c>
      <c r="D221" s="67" t="s">
        <v>26</v>
      </c>
      <c r="E221" s="62" t="s">
        <v>166</v>
      </c>
      <c r="F221" s="70">
        <v>100</v>
      </c>
      <c r="G221" s="79"/>
      <c r="H221" s="83">
        <f t="shared" si="5"/>
        <v>0</v>
      </c>
      <c r="I221" s="80"/>
    </row>
    <row r="222" spans="1:9" s="81" customFormat="1" ht="20.100000000000001" customHeight="1" x14ac:dyDescent="0.2">
      <c r="A222" s="78"/>
      <c r="B222" s="59" t="s">
        <v>195</v>
      </c>
      <c r="C222" s="66" t="s">
        <v>86</v>
      </c>
      <c r="D222" s="67" t="s">
        <v>95</v>
      </c>
      <c r="E222" s="62"/>
      <c r="F222" s="70"/>
      <c r="G222" s="82"/>
      <c r="H222" s="83">
        <f t="shared" si="5"/>
        <v>0</v>
      </c>
      <c r="I222" s="80"/>
    </row>
    <row r="223" spans="1:9" s="81" customFormat="1" ht="20.100000000000001" customHeight="1" x14ac:dyDescent="0.2">
      <c r="A223" s="78"/>
      <c r="B223" s="65" t="s">
        <v>27</v>
      </c>
      <c r="C223" s="66" t="s">
        <v>191</v>
      </c>
      <c r="D223" s="67"/>
      <c r="E223" s="62" t="s">
        <v>75</v>
      </c>
      <c r="F223" s="70">
        <v>25</v>
      </c>
      <c r="G223" s="79"/>
      <c r="H223" s="83">
        <f t="shared" si="5"/>
        <v>0</v>
      </c>
      <c r="I223" s="80"/>
    </row>
    <row r="224" spans="1:9" s="81" customFormat="1" ht="20.100000000000001" customHeight="1" thickBot="1" x14ac:dyDescent="0.25">
      <c r="A224" s="78"/>
      <c r="B224" s="59" t="s">
        <v>196</v>
      </c>
      <c r="C224" s="74" t="s">
        <v>22</v>
      </c>
      <c r="D224" s="75" t="s">
        <v>167</v>
      </c>
      <c r="E224" s="62" t="s">
        <v>75</v>
      </c>
      <c r="F224" s="76">
        <v>50</v>
      </c>
      <c r="G224" s="79"/>
      <c r="H224" s="83">
        <f t="shared" si="5"/>
        <v>0</v>
      </c>
      <c r="I224" s="80"/>
    </row>
    <row r="225" spans="1:8" ht="35.1" customHeight="1" thickBot="1" x14ac:dyDescent="0.25">
      <c r="A225" s="13"/>
      <c r="B225" s="91" t="s">
        <v>181</v>
      </c>
      <c r="C225" s="92"/>
      <c r="D225" s="92"/>
      <c r="E225" s="92"/>
      <c r="F225" s="92"/>
      <c r="G225" s="92"/>
      <c r="H225" s="20">
        <f>SUM(H188:H224)</f>
        <v>0</v>
      </c>
    </row>
    <row r="226" spans="1:8" s="3" customFormat="1" ht="48" customHeight="1" thickTop="1" x14ac:dyDescent="0.2">
      <c r="A226" s="77"/>
      <c r="B226" s="84" t="s">
        <v>12</v>
      </c>
      <c r="C226" s="85"/>
      <c r="D226" s="85"/>
      <c r="E226" s="85"/>
      <c r="F226" s="85"/>
      <c r="G226" s="86">
        <f>H225+H186+H153+H103+H55</f>
        <v>0</v>
      </c>
      <c r="H226" s="87"/>
    </row>
    <row r="227" spans="1:8" ht="15.95" customHeight="1" thickBot="1" x14ac:dyDescent="0.25">
      <c r="A227" s="14"/>
      <c r="B227" s="24"/>
      <c r="C227" s="18"/>
      <c r="D227" s="25"/>
      <c r="E227" s="18"/>
      <c r="F227" s="26"/>
      <c r="G227" s="27"/>
      <c r="H227" s="19"/>
    </row>
  </sheetData>
  <sheetProtection algorithmName="SHA-512" hashValue="X3pPEywaiNDAMstF7zUPIw6PYZbEvySr0CJhex9icisJ0uZnMOfBydqJmu9+wBuVq/rau0ZHQ/kkC/JJukHeGA==" saltValue="9XhcFsA1+iAOPHTiQ4GN2w==" spinCount="100000" sheet="1" selectLockedCells="1"/>
  <mergeCells count="12">
    <mergeCell ref="B226:F226"/>
    <mergeCell ref="G226:H226"/>
    <mergeCell ref="B6:H6"/>
    <mergeCell ref="B55:G55"/>
    <mergeCell ref="B56:H56"/>
    <mergeCell ref="B187:H187"/>
    <mergeCell ref="B225:G225"/>
    <mergeCell ref="B154:H154"/>
    <mergeCell ref="B186:G186"/>
    <mergeCell ref="B104:H104"/>
    <mergeCell ref="B153:G153"/>
    <mergeCell ref="B103:G103"/>
  </mergeCells>
  <conditionalFormatting sqref="D53">
    <cfRule type="cellIs" dxfId="511" priority="1255" stopIfTrue="1" operator="equal">
      <formula>"CW 2130-R11"</formula>
    </cfRule>
    <cfRule type="cellIs" dxfId="510" priority="1256" stopIfTrue="1" operator="equal">
      <formula>"CW 3120-R2"</formula>
    </cfRule>
    <cfRule type="cellIs" dxfId="509" priority="1257" stopIfTrue="1" operator="equal">
      <formula>"CW 3240-R7"</formula>
    </cfRule>
  </conditionalFormatting>
  <conditionalFormatting sqref="D51:D52">
    <cfRule type="cellIs" dxfId="508" priority="1237" stopIfTrue="1" operator="equal">
      <formula>"CW 2130-R11"</formula>
    </cfRule>
    <cfRule type="cellIs" dxfId="507" priority="1238" stopIfTrue="1" operator="equal">
      <formula>"CW 3120-R2"</formula>
    </cfRule>
    <cfRule type="cellIs" dxfId="506" priority="1239" stopIfTrue="1" operator="equal">
      <formula>"CW 3240-R7"</formula>
    </cfRule>
  </conditionalFormatting>
  <conditionalFormatting sqref="D54">
    <cfRule type="cellIs" dxfId="505" priority="1219" stopIfTrue="1" operator="equal">
      <formula>"CW 2130-R11"</formula>
    </cfRule>
    <cfRule type="cellIs" dxfId="504" priority="1220" stopIfTrue="1" operator="equal">
      <formula>"CW 3120-R2"</formula>
    </cfRule>
    <cfRule type="cellIs" dxfId="503" priority="1221" stopIfTrue="1" operator="equal">
      <formula>"CW 3240-R7"</formula>
    </cfRule>
  </conditionalFormatting>
  <conditionalFormatting sqref="D35:D36">
    <cfRule type="cellIs" dxfId="502" priority="1055" stopIfTrue="1" operator="equal">
      <formula>"CW 2130-R11"</formula>
    </cfRule>
    <cfRule type="cellIs" dxfId="501" priority="1056" stopIfTrue="1" operator="equal">
      <formula>"CW 3120-R2"</formula>
    </cfRule>
    <cfRule type="cellIs" dxfId="500" priority="1057" stopIfTrue="1" operator="equal">
      <formula>"CW 3240-R7"</formula>
    </cfRule>
  </conditionalFormatting>
  <conditionalFormatting sqref="D7">
    <cfRule type="cellIs" dxfId="499" priority="1052" stopIfTrue="1" operator="equal">
      <formula>"CW 2130-R11"</formula>
    </cfRule>
    <cfRule type="cellIs" dxfId="498" priority="1053" stopIfTrue="1" operator="equal">
      <formula>"CW 3120-R2"</formula>
    </cfRule>
    <cfRule type="cellIs" dxfId="497" priority="1054" stopIfTrue="1" operator="equal">
      <formula>"CW 3240-R7"</formula>
    </cfRule>
  </conditionalFormatting>
  <conditionalFormatting sqref="D15">
    <cfRule type="cellIs" dxfId="496" priority="1046" stopIfTrue="1" operator="equal">
      <formula>"CW 2130-R11"</formula>
    </cfRule>
    <cfRule type="cellIs" dxfId="495" priority="1047" stopIfTrue="1" operator="equal">
      <formula>"CW 3120-R2"</formula>
    </cfRule>
    <cfRule type="cellIs" dxfId="494" priority="1048" stopIfTrue="1" operator="equal">
      <formula>"CW 3240-R7"</formula>
    </cfRule>
  </conditionalFormatting>
  <conditionalFormatting sqref="D50">
    <cfRule type="cellIs" dxfId="493" priority="1037" stopIfTrue="1" operator="equal">
      <formula>"CW 2130-R11"</formula>
    </cfRule>
    <cfRule type="cellIs" dxfId="492" priority="1038" stopIfTrue="1" operator="equal">
      <formula>"CW 3120-R2"</formula>
    </cfRule>
    <cfRule type="cellIs" dxfId="491" priority="1039" stopIfTrue="1" operator="equal">
      <formula>"CW 3240-R7"</formula>
    </cfRule>
  </conditionalFormatting>
  <conditionalFormatting sqref="D8:D9">
    <cfRule type="cellIs" dxfId="490" priority="1034" stopIfTrue="1" operator="equal">
      <formula>"CW 2130-R11"</formula>
    </cfRule>
    <cfRule type="cellIs" dxfId="489" priority="1035" stopIfTrue="1" operator="equal">
      <formula>"CW 3120-R2"</formula>
    </cfRule>
    <cfRule type="cellIs" dxfId="488" priority="1036" stopIfTrue="1" operator="equal">
      <formula>"CW 3240-R7"</formula>
    </cfRule>
  </conditionalFormatting>
  <conditionalFormatting sqref="D16">
    <cfRule type="cellIs" dxfId="487" priority="1001" stopIfTrue="1" operator="equal">
      <formula>"CW 2130-R11"</formula>
    </cfRule>
    <cfRule type="cellIs" dxfId="486" priority="1002" stopIfTrue="1" operator="equal">
      <formula>"CW 3120-R2"</formula>
    </cfRule>
    <cfRule type="cellIs" dxfId="485" priority="1003" stopIfTrue="1" operator="equal">
      <formula>"CW 3240-R7"</formula>
    </cfRule>
  </conditionalFormatting>
  <conditionalFormatting sqref="D17">
    <cfRule type="cellIs" dxfId="484" priority="998" stopIfTrue="1" operator="equal">
      <formula>"CW 2130-R11"</formula>
    </cfRule>
    <cfRule type="cellIs" dxfId="483" priority="999" stopIfTrue="1" operator="equal">
      <formula>"CW 3120-R2"</formula>
    </cfRule>
    <cfRule type="cellIs" dxfId="482" priority="1000" stopIfTrue="1" operator="equal">
      <formula>"CW 3240-R7"</formula>
    </cfRule>
  </conditionalFormatting>
  <conditionalFormatting sqref="D24:D26">
    <cfRule type="cellIs" dxfId="481" priority="992" stopIfTrue="1" operator="equal">
      <formula>"CW 2130-R11"</formula>
    </cfRule>
    <cfRule type="cellIs" dxfId="480" priority="993" stopIfTrue="1" operator="equal">
      <formula>"CW 3120-R2"</formula>
    </cfRule>
    <cfRule type="cellIs" dxfId="479" priority="994" stopIfTrue="1" operator="equal">
      <formula>"CW 3240-R7"</formula>
    </cfRule>
  </conditionalFormatting>
  <conditionalFormatting sqref="D20">
    <cfRule type="cellIs" dxfId="478" priority="1028" stopIfTrue="1" operator="equal">
      <formula>"CW 2130-R11"</formula>
    </cfRule>
    <cfRule type="cellIs" dxfId="477" priority="1029" stopIfTrue="1" operator="equal">
      <formula>"CW 3120-R2"</formula>
    </cfRule>
    <cfRule type="cellIs" dxfId="476" priority="1030" stopIfTrue="1" operator="equal">
      <formula>"CW 3240-R7"</formula>
    </cfRule>
  </conditionalFormatting>
  <conditionalFormatting sqref="D11">
    <cfRule type="cellIs" dxfId="475" priority="1022" stopIfTrue="1" operator="equal">
      <formula>"CW 2130-R11"</formula>
    </cfRule>
    <cfRule type="cellIs" dxfId="474" priority="1023" stopIfTrue="1" operator="equal">
      <formula>"CW 3120-R2"</formula>
    </cfRule>
    <cfRule type="cellIs" dxfId="473" priority="1024" stopIfTrue="1" operator="equal">
      <formula>"CW 3240-R7"</formula>
    </cfRule>
  </conditionalFormatting>
  <conditionalFormatting sqref="D21">
    <cfRule type="cellIs" dxfId="472" priority="1025" stopIfTrue="1" operator="equal">
      <formula>"CW 2130-R11"</formula>
    </cfRule>
    <cfRule type="cellIs" dxfId="471" priority="1026" stopIfTrue="1" operator="equal">
      <formula>"CW 3120-R2"</formula>
    </cfRule>
    <cfRule type="cellIs" dxfId="470" priority="1027" stopIfTrue="1" operator="equal">
      <formula>"CW 3240-R7"</formula>
    </cfRule>
  </conditionalFormatting>
  <conditionalFormatting sqref="D12">
    <cfRule type="cellIs" dxfId="469" priority="1019" stopIfTrue="1" operator="equal">
      <formula>"CW 2130-R11"</formula>
    </cfRule>
    <cfRule type="cellIs" dxfId="468" priority="1020" stopIfTrue="1" operator="equal">
      <formula>"CW 3120-R2"</formula>
    </cfRule>
    <cfRule type="cellIs" dxfId="467" priority="1021" stopIfTrue="1" operator="equal">
      <formula>"CW 3240-R7"</formula>
    </cfRule>
  </conditionalFormatting>
  <conditionalFormatting sqref="D13">
    <cfRule type="cellIs" dxfId="466" priority="1016" stopIfTrue="1" operator="equal">
      <formula>"CW 2130-R11"</formula>
    </cfRule>
    <cfRule type="cellIs" dxfId="465" priority="1017" stopIfTrue="1" operator="equal">
      <formula>"CW 3120-R2"</formula>
    </cfRule>
    <cfRule type="cellIs" dxfId="464" priority="1018" stopIfTrue="1" operator="equal">
      <formula>"CW 3240-R7"</formula>
    </cfRule>
  </conditionalFormatting>
  <conditionalFormatting sqref="D37">
    <cfRule type="cellIs" dxfId="463" priority="1010" stopIfTrue="1" operator="equal">
      <formula>"CW 2130-R11"</formula>
    </cfRule>
    <cfRule type="cellIs" dxfId="462" priority="1011" stopIfTrue="1" operator="equal">
      <formula>"CW 3120-R2"</formula>
    </cfRule>
    <cfRule type="cellIs" dxfId="461" priority="1012" stopIfTrue="1" operator="equal">
      <formula>"CW 3240-R7"</formula>
    </cfRule>
  </conditionalFormatting>
  <conditionalFormatting sqref="D14">
    <cfRule type="cellIs" dxfId="460" priority="1004" stopIfTrue="1" operator="equal">
      <formula>"CW 2130-R11"</formula>
    </cfRule>
    <cfRule type="cellIs" dxfId="459" priority="1005" stopIfTrue="1" operator="equal">
      <formula>"CW 3120-R2"</formula>
    </cfRule>
    <cfRule type="cellIs" dxfId="458" priority="1006" stopIfTrue="1" operator="equal">
      <formula>"CW 3240-R7"</formula>
    </cfRule>
  </conditionalFormatting>
  <conditionalFormatting sqref="D28:D29">
    <cfRule type="cellIs" dxfId="457" priority="986" stopIfTrue="1" operator="equal">
      <formula>"CW 2130-R11"</formula>
    </cfRule>
    <cfRule type="cellIs" dxfId="456" priority="987" stopIfTrue="1" operator="equal">
      <formula>"CW 3120-R2"</formula>
    </cfRule>
    <cfRule type="cellIs" dxfId="455" priority="988" stopIfTrue="1" operator="equal">
      <formula>"CW 3240-R7"</formula>
    </cfRule>
  </conditionalFormatting>
  <conditionalFormatting sqref="D31">
    <cfRule type="cellIs" dxfId="454" priority="977" stopIfTrue="1" operator="equal">
      <formula>"CW 2130-R11"</formula>
    </cfRule>
    <cfRule type="cellIs" dxfId="453" priority="978" stopIfTrue="1" operator="equal">
      <formula>"CW 3120-R2"</formula>
    </cfRule>
    <cfRule type="cellIs" dxfId="452" priority="979" stopIfTrue="1" operator="equal">
      <formula>"CW 3240-R7"</formula>
    </cfRule>
  </conditionalFormatting>
  <conditionalFormatting sqref="D33:D34">
    <cfRule type="cellIs" dxfId="451" priority="980" stopIfTrue="1" operator="equal">
      <formula>"CW 2130-R11"</formula>
    </cfRule>
    <cfRule type="cellIs" dxfId="450" priority="981" stopIfTrue="1" operator="equal">
      <formula>"CW 3120-R2"</formula>
    </cfRule>
    <cfRule type="cellIs" dxfId="449" priority="982" stopIfTrue="1" operator="equal">
      <formula>"CW 3240-R7"</formula>
    </cfRule>
  </conditionalFormatting>
  <conditionalFormatting sqref="D32">
    <cfRule type="cellIs" dxfId="448" priority="974" stopIfTrue="1" operator="equal">
      <formula>"CW 2130-R11"</formula>
    </cfRule>
    <cfRule type="cellIs" dxfId="447" priority="975" stopIfTrue="1" operator="equal">
      <formula>"CW 3120-R2"</formula>
    </cfRule>
    <cfRule type="cellIs" dxfId="446" priority="976" stopIfTrue="1" operator="equal">
      <formula>"CW 3240-R7"</formula>
    </cfRule>
  </conditionalFormatting>
  <conditionalFormatting sqref="D38 D40">
    <cfRule type="cellIs" dxfId="445" priority="971" stopIfTrue="1" operator="equal">
      <formula>"CW 2130-R11"</formula>
    </cfRule>
    <cfRule type="cellIs" dxfId="444" priority="972" stopIfTrue="1" operator="equal">
      <formula>"CW 3120-R2"</formula>
    </cfRule>
    <cfRule type="cellIs" dxfId="443" priority="973" stopIfTrue="1" operator="equal">
      <formula>"CW 3240-R7"</formula>
    </cfRule>
  </conditionalFormatting>
  <conditionalFormatting sqref="D47">
    <cfRule type="cellIs" dxfId="442" priority="962" stopIfTrue="1" operator="equal">
      <formula>"CW 2130-R11"</formula>
    </cfRule>
    <cfRule type="cellIs" dxfId="441" priority="963" stopIfTrue="1" operator="equal">
      <formula>"CW 3120-R2"</formula>
    </cfRule>
    <cfRule type="cellIs" dxfId="440" priority="964" stopIfTrue="1" operator="equal">
      <formula>"CW 3240-R7"</formula>
    </cfRule>
  </conditionalFormatting>
  <conditionalFormatting sqref="D42">
    <cfRule type="cellIs" dxfId="439" priority="965" stopIfTrue="1" operator="equal">
      <formula>"CW 2130-R11"</formula>
    </cfRule>
    <cfRule type="cellIs" dxfId="438" priority="966" stopIfTrue="1" operator="equal">
      <formula>"CW 3120-R2"</formula>
    </cfRule>
    <cfRule type="cellIs" dxfId="437" priority="967" stopIfTrue="1" operator="equal">
      <formula>"CW 3240-R7"</formula>
    </cfRule>
  </conditionalFormatting>
  <conditionalFormatting sqref="D43">
    <cfRule type="cellIs" dxfId="436" priority="959" stopIfTrue="1" operator="equal">
      <formula>"CW 2130-R11"</formula>
    </cfRule>
    <cfRule type="cellIs" dxfId="435" priority="960" stopIfTrue="1" operator="equal">
      <formula>"CW 3120-R2"</formula>
    </cfRule>
    <cfRule type="cellIs" dxfId="434" priority="961" stopIfTrue="1" operator="equal">
      <formula>"CW 3240-R7"</formula>
    </cfRule>
  </conditionalFormatting>
  <conditionalFormatting sqref="D44">
    <cfRule type="cellIs" dxfId="433" priority="956" stopIfTrue="1" operator="equal">
      <formula>"CW 2130-R11"</formula>
    </cfRule>
    <cfRule type="cellIs" dxfId="432" priority="957" stopIfTrue="1" operator="equal">
      <formula>"CW 3120-R2"</formula>
    </cfRule>
    <cfRule type="cellIs" dxfId="431" priority="958" stopIfTrue="1" operator="equal">
      <formula>"CW 3240-R7"</formula>
    </cfRule>
  </conditionalFormatting>
  <conditionalFormatting sqref="D30">
    <cfRule type="cellIs" dxfId="430" priority="947" stopIfTrue="1" operator="equal">
      <formula>"CW 2130-R11"</formula>
    </cfRule>
    <cfRule type="cellIs" dxfId="429" priority="948" stopIfTrue="1" operator="equal">
      <formula>"CW 3120-R2"</formula>
    </cfRule>
    <cfRule type="cellIs" dxfId="428" priority="949" stopIfTrue="1" operator="equal">
      <formula>"CW 3240-R7"</formula>
    </cfRule>
  </conditionalFormatting>
  <conditionalFormatting sqref="D41">
    <cfRule type="cellIs" dxfId="427" priority="944" stopIfTrue="1" operator="equal">
      <formula>"CW 2130-R11"</formula>
    </cfRule>
    <cfRule type="cellIs" dxfId="426" priority="945" stopIfTrue="1" operator="equal">
      <formula>"CW 3120-R2"</formula>
    </cfRule>
    <cfRule type="cellIs" dxfId="425" priority="946" stopIfTrue="1" operator="equal">
      <formula>"CW 3240-R7"</formula>
    </cfRule>
  </conditionalFormatting>
  <conditionalFormatting sqref="D49">
    <cfRule type="cellIs" dxfId="424" priority="914" stopIfTrue="1" operator="equal">
      <formula>"CW 2130-R11"</formula>
    </cfRule>
    <cfRule type="cellIs" dxfId="423" priority="915" stopIfTrue="1" operator="equal">
      <formula>"CW 3120-R2"</formula>
    </cfRule>
    <cfRule type="cellIs" dxfId="422" priority="916" stopIfTrue="1" operator="equal">
      <formula>"CW 3240-R7"</formula>
    </cfRule>
  </conditionalFormatting>
  <conditionalFormatting sqref="D22">
    <cfRule type="cellIs" dxfId="421" priority="932" stopIfTrue="1" operator="equal">
      <formula>"CW 2130-R11"</formula>
    </cfRule>
    <cfRule type="cellIs" dxfId="420" priority="933" stopIfTrue="1" operator="equal">
      <formula>"CW 3120-R2"</formula>
    </cfRule>
    <cfRule type="cellIs" dxfId="419" priority="934" stopIfTrue="1" operator="equal">
      <formula>"CW 3240-R7"</formula>
    </cfRule>
  </conditionalFormatting>
  <conditionalFormatting sqref="D23">
    <cfRule type="cellIs" dxfId="418" priority="929" stopIfTrue="1" operator="equal">
      <formula>"CW 2130-R11"</formula>
    </cfRule>
    <cfRule type="cellIs" dxfId="417" priority="930" stopIfTrue="1" operator="equal">
      <formula>"CW 3120-R2"</formula>
    </cfRule>
    <cfRule type="cellIs" dxfId="416" priority="931" stopIfTrue="1" operator="equal">
      <formula>"CW 3240-R7"</formula>
    </cfRule>
  </conditionalFormatting>
  <conditionalFormatting sqref="D39">
    <cfRule type="cellIs" dxfId="415" priority="923" stopIfTrue="1" operator="equal">
      <formula>"CW 2130-R11"</formula>
    </cfRule>
    <cfRule type="cellIs" dxfId="414" priority="924" stopIfTrue="1" operator="equal">
      <formula>"CW 3120-R2"</formula>
    </cfRule>
    <cfRule type="cellIs" dxfId="413" priority="925" stopIfTrue="1" operator="equal">
      <formula>"CW 3240-R7"</formula>
    </cfRule>
  </conditionalFormatting>
  <conditionalFormatting sqref="D10">
    <cfRule type="cellIs" dxfId="412" priority="911" stopIfTrue="1" operator="equal">
      <formula>"CW 2130-R11"</formula>
    </cfRule>
    <cfRule type="cellIs" dxfId="411" priority="912" stopIfTrue="1" operator="equal">
      <formula>"CW 3120-R2"</formula>
    </cfRule>
    <cfRule type="cellIs" dxfId="410" priority="913" stopIfTrue="1" operator="equal">
      <formula>"CW 3240-R7"</formula>
    </cfRule>
  </conditionalFormatting>
  <conditionalFormatting sqref="D124">
    <cfRule type="cellIs" dxfId="409" priority="905" stopIfTrue="1" operator="equal">
      <formula>"CW 2130-R11"</formula>
    </cfRule>
    <cfRule type="cellIs" dxfId="408" priority="906" stopIfTrue="1" operator="equal">
      <formula>"CW 3120-R2"</formula>
    </cfRule>
    <cfRule type="cellIs" dxfId="407" priority="907" stopIfTrue="1" operator="equal">
      <formula>"CW 3240-R7"</formula>
    </cfRule>
  </conditionalFormatting>
  <conditionalFormatting sqref="D123">
    <cfRule type="cellIs" dxfId="406" priority="908" stopIfTrue="1" operator="equal">
      <formula>"CW 2130-R11"</formula>
    </cfRule>
    <cfRule type="cellIs" dxfId="405" priority="909" stopIfTrue="1" operator="equal">
      <formula>"CW 3120-R2"</formula>
    </cfRule>
    <cfRule type="cellIs" dxfId="404" priority="910" stopIfTrue="1" operator="equal">
      <formula>"CW 3240-R7"</formula>
    </cfRule>
  </conditionalFormatting>
  <conditionalFormatting sqref="D27">
    <cfRule type="cellIs" dxfId="403" priority="902" stopIfTrue="1" operator="equal">
      <formula>"CW 2130-R11"</formula>
    </cfRule>
    <cfRule type="cellIs" dxfId="402" priority="903" stopIfTrue="1" operator="equal">
      <formula>"CW 3120-R2"</formula>
    </cfRule>
    <cfRule type="cellIs" dxfId="401" priority="904" stopIfTrue="1" operator="equal">
      <formula>"CW 3240-R7"</formula>
    </cfRule>
  </conditionalFormatting>
  <conditionalFormatting sqref="D46">
    <cfRule type="cellIs" dxfId="400" priority="881" stopIfTrue="1" operator="equal">
      <formula>"CW 2130-R11"</formula>
    </cfRule>
    <cfRule type="cellIs" dxfId="399" priority="882" stopIfTrue="1" operator="equal">
      <formula>"CW 3120-R2"</formula>
    </cfRule>
    <cfRule type="cellIs" dxfId="398" priority="883" stopIfTrue="1" operator="equal">
      <formula>"CW 3240-R7"</formula>
    </cfRule>
  </conditionalFormatting>
  <conditionalFormatting sqref="D101">
    <cfRule type="cellIs" dxfId="397" priority="878" stopIfTrue="1" operator="equal">
      <formula>"CW 2130-R11"</formula>
    </cfRule>
    <cfRule type="cellIs" dxfId="396" priority="879" stopIfTrue="1" operator="equal">
      <formula>"CW 3120-R2"</formula>
    </cfRule>
    <cfRule type="cellIs" dxfId="395" priority="880" stopIfTrue="1" operator="equal">
      <formula>"CW 3240-R7"</formula>
    </cfRule>
  </conditionalFormatting>
  <conditionalFormatting sqref="D99:D100">
    <cfRule type="cellIs" dxfId="394" priority="875" stopIfTrue="1" operator="equal">
      <formula>"CW 2130-R11"</formula>
    </cfRule>
    <cfRule type="cellIs" dxfId="393" priority="876" stopIfTrue="1" operator="equal">
      <formula>"CW 3120-R2"</formula>
    </cfRule>
    <cfRule type="cellIs" dxfId="392" priority="877" stopIfTrue="1" operator="equal">
      <formula>"CW 3240-R7"</formula>
    </cfRule>
  </conditionalFormatting>
  <conditionalFormatting sqref="D102">
    <cfRule type="cellIs" dxfId="391" priority="872" stopIfTrue="1" operator="equal">
      <formula>"CW 2130-R11"</formula>
    </cfRule>
    <cfRule type="cellIs" dxfId="390" priority="873" stopIfTrue="1" operator="equal">
      <formula>"CW 3120-R2"</formula>
    </cfRule>
    <cfRule type="cellIs" dxfId="389" priority="874" stopIfTrue="1" operator="equal">
      <formula>"CW 3240-R7"</formula>
    </cfRule>
  </conditionalFormatting>
  <conditionalFormatting sqref="D84:D85">
    <cfRule type="cellIs" dxfId="388" priority="869" stopIfTrue="1" operator="equal">
      <formula>"CW 2130-R11"</formula>
    </cfRule>
    <cfRule type="cellIs" dxfId="387" priority="870" stopIfTrue="1" operator="equal">
      <formula>"CW 3120-R2"</formula>
    </cfRule>
    <cfRule type="cellIs" dxfId="386" priority="871" stopIfTrue="1" operator="equal">
      <formula>"CW 3240-R7"</formula>
    </cfRule>
  </conditionalFormatting>
  <conditionalFormatting sqref="D57">
    <cfRule type="cellIs" dxfId="385" priority="866" stopIfTrue="1" operator="equal">
      <formula>"CW 2130-R11"</formula>
    </cfRule>
    <cfRule type="cellIs" dxfId="384" priority="867" stopIfTrue="1" operator="equal">
      <formula>"CW 3120-R2"</formula>
    </cfRule>
    <cfRule type="cellIs" dxfId="383" priority="868" stopIfTrue="1" operator="equal">
      <formula>"CW 3240-R7"</formula>
    </cfRule>
  </conditionalFormatting>
  <conditionalFormatting sqref="D58:D59">
    <cfRule type="cellIs" dxfId="382" priority="860" stopIfTrue="1" operator="equal">
      <formula>"CW 2130-R11"</formula>
    </cfRule>
    <cfRule type="cellIs" dxfId="381" priority="861" stopIfTrue="1" operator="equal">
      <formula>"CW 3120-R2"</formula>
    </cfRule>
    <cfRule type="cellIs" dxfId="380" priority="862" stopIfTrue="1" operator="equal">
      <formula>"CW 3240-R7"</formula>
    </cfRule>
  </conditionalFormatting>
  <conditionalFormatting sqref="D65">
    <cfRule type="cellIs" dxfId="379" priority="863" stopIfTrue="1" operator="equal">
      <formula>"CW 2130-R11"</formula>
    </cfRule>
    <cfRule type="cellIs" dxfId="378" priority="864" stopIfTrue="1" operator="equal">
      <formula>"CW 3120-R2"</formula>
    </cfRule>
    <cfRule type="cellIs" dxfId="377" priority="865" stopIfTrue="1" operator="equal">
      <formula>"CW 3240-R7"</formula>
    </cfRule>
  </conditionalFormatting>
  <conditionalFormatting sqref="D86">
    <cfRule type="cellIs" dxfId="376" priority="857" stopIfTrue="1" operator="equal">
      <formula>"CW 2130-R11"</formula>
    </cfRule>
    <cfRule type="cellIs" dxfId="375" priority="858" stopIfTrue="1" operator="equal">
      <formula>"CW 3120-R2"</formula>
    </cfRule>
    <cfRule type="cellIs" dxfId="374" priority="859" stopIfTrue="1" operator="equal">
      <formula>"CW 3240-R7"</formula>
    </cfRule>
  </conditionalFormatting>
  <conditionalFormatting sqref="D98">
    <cfRule type="cellIs" dxfId="373" priority="854" stopIfTrue="1" operator="equal">
      <formula>"CW 2130-R11"</formula>
    </cfRule>
    <cfRule type="cellIs" dxfId="372" priority="855" stopIfTrue="1" operator="equal">
      <formula>"CW 3120-R2"</formula>
    </cfRule>
    <cfRule type="cellIs" dxfId="371" priority="856" stopIfTrue="1" operator="equal">
      <formula>"CW 3240-R7"</formula>
    </cfRule>
  </conditionalFormatting>
  <conditionalFormatting sqref="D70">
    <cfRule type="cellIs" dxfId="370" priority="845" stopIfTrue="1" operator="equal">
      <formula>"CW 2130-R11"</formula>
    </cfRule>
    <cfRule type="cellIs" dxfId="369" priority="846" stopIfTrue="1" operator="equal">
      <formula>"CW 3120-R2"</formula>
    </cfRule>
    <cfRule type="cellIs" dxfId="368" priority="847" stopIfTrue="1" operator="equal">
      <formula>"CW 3240-R7"</formula>
    </cfRule>
  </conditionalFormatting>
  <conditionalFormatting sqref="D66">
    <cfRule type="cellIs" dxfId="367" priority="818" stopIfTrue="1" operator="equal">
      <formula>"CW 2130-R11"</formula>
    </cfRule>
    <cfRule type="cellIs" dxfId="366" priority="819" stopIfTrue="1" operator="equal">
      <formula>"CW 3120-R2"</formula>
    </cfRule>
    <cfRule type="cellIs" dxfId="365" priority="820" stopIfTrue="1" operator="equal">
      <formula>"CW 3240-R7"</formula>
    </cfRule>
  </conditionalFormatting>
  <conditionalFormatting sqref="D67">
    <cfRule type="cellIs" dxfId="364" priority="815" stopIfTrue="1" operator="equal">
      <formula>"CW 2130-R11"</formula>
    </cfRule>
    <cfRule type="cellIs" dxfId="363" priority="816" stopIfTrue="1" operator="equal">
      <formula>"CW 3120-R2"</formula>
    </cfRule>
    <cfRule type="cellIs" dxfId="362" priority="817" stopIfTrue="1" operator="equal">
      <formula>"CW 3240-R7"</formula>
    </cfRule>
  </conditionalFormatting>
  <conditionalFormatting sqref="D78:D79">
    <cfRule type="cellIs" dxfId="361" priority="806" stopIfTrue="1" operator="equal">
      <formula>"CW 2130-R11"</formula>
    </cfRule>
    <cfRule type="cellIs" dxfId="360" priority="807" stopIfTrue="1" operator="equal">
      <formula>"CW 3120-R2"</formula>
    </cfRule>
    <cfRule type="cellIs" dxfId="359" priority="808" stopIfTrue="1" operator="equal">
      <formula>"CW 3240-R7"</formula>
    </cfRule>
  </conditionalFormatting>
  <conditionalFormatting sqref="D74:D76">
    <cfRule type="cellIs" dxfId="358" priority="812" stopIfTrue="1" operator="equal">
      <formula>"CW 2130-R11"</formula>
    </cfRule>
    <cfRule type="cellIs" dxfId="357" priority="813" stopIfTrue="1" operator="equal">
      <formula>"CW 3120-R2"</formula>
    </cfRule>
    <cfRule type="cellIs" dxfId="356" priority="814" stopIfTrue="1" operator="equal">
      <formula>"CW 3240-R7"</formula>
    </cfRule>
  </conditionalFormatting>
  <conditionalFormatting sqref="D61">
    <cfRule type="cellIs" dxfId="355" priority="839" stopIfTrue="1" operator="equal">
      <formula>"CW 2130-R11"</formula>
    </cfRule>
    <cfRule type="cellIs" dxfId="354" priority="840" stopIfTrue="1" operator="equal">
      <formula>"CW 3120-R2"</formula>
    </cfRule>
    <cfRule type="cellIs" dxfId="353" priority="841" stopIfTrue="1" operator="equal">
      <formula>"CW 3240-R7"</formula>
    </cfRule>
  </conditionalFormatting>
  <conditionalFormatting sqref="D71">
    <cfRule type="cellIs" dxfId="352" priority="848" stopIfTrue="1" operator="equal">
      <formula>"CW 2130-R11"</formula>
    </cfRule>
    <cfRule type="cellIs" dxfId="351" priority="849" stopIfTrue="1" operator="equal">
      <formula>"CW 3120-R2"</formula>
    </cfRule>
    <cfRule type="cellIs" dxfId="350" priority="850" stopIfTrue="1" operator="equal">
      <formula>"CW 3240-R7"</formula>
    </cfRule>
  </conditionalFormatting>
  <conditionalFormatting sqref="D62">
    <cfRule type="cellIs" dxfId="349" priority="836" stopIfTrue="1" operator="equal">
      <formula>"CW 2130-R11"</formula>
    </cfRule>
    <cfRule type="cellIs" dxfId="348" priority="837" stopIfTrue="1" operator="equal">
      <formula>"CW 3120-R2"</formula>
    </cfRule>
    <cfRule type="cellIs" dxfId="347" priority="838" stopIfTrue="1" operator="equal">
      <formula>"CW 3240-R7"</formula>
    </cfRule>
  </conditionalFormatting>
  <conditionalFormatting sqref="D63">
    <cfRule type="cellIs" dxfId="346" priority="833" stopIfTrue="1" operator="equal">
      <formula>"CW 2130-R11"</formula>
    </cfRule>
    <cfRule type="cellIs" dxfId="345" priority="834" stopIfTrue="1" operator="equal">
      <formula>"CW 3120-R2"</formula>
    </cfRule>
    <cfRule type="cellIs" dxfId="344" priority="835" stopIfTrue="1" operator="equal">
      <formula>"CW 3240-R7"</formula>
    </cfRule>
  </conditionalFormatting>
  <conditionalFormatting sqref="D64">
    <cfRule type="cellIs" dxfId="343" priority="821" stopIfTrue="1" operator="equal">
      <formula>"CW 2130-R11"</formula>
    </cfRule>
    <cfRule type="cellIs" dxfId="342" priority="822" stopIfTrue="1" operator="equal">
      <formula>"CW 3120-R2"</formula>
    </cfRule>
    <cfRule type="cellIs" dxfId="341" priority="823" stopIfTrue="1" operator="equal">
      <formula>"CW 3240-R7"</formula>
    </cfRule>
  </conditionalFormatting>
  <conditionalFormatting sqref="D80">
    <cfRule type="cellIs" dxfId="340" priority="797" stopIfTrue="1" operator="equal">
      <formula>"CW 2130-R11"</formula>
    </cfRule>
    <cfRule type="cellIs" dxfId="339" priority="798" stopIfTrue="1" operator="equal">
      <formula>"CW 3120-R2"</formula>
    </cfRule>
    <cfRule type="cellIs" dxfId="338" priority="799" stopIfTrue="1" operator="equal">
      <formula>"CW 3240-R7"</formula>
    </cfRule>
  </conditionalFormatting>
  <conditionalFormatting sqref="D82:D83">
    <cfRule type="cellIs" dxfId="337" priority="800" stopIfTrue="1" operator="equal">
      <formula>"CW 2130-R11"</formula>
    </cfRule>
    <cfRule type="cellIs" dxfId="336" priority="801" stopIfTrue="1" operator="equal">
      <formula>"CW 3120-R2"</formula>
    </cfRule>
    <cfRule type="cellIs" dxfId="335" priority="802" stopIfTrue="1" operator="equal">
      <formula>"CW 3240-R7"</formula>
    </cfRule>
  </conditionalFormatting>
  <conditionalFormatting sqref="D81">
    <cfRule type="cellIs" dxfId="334" priority="794" stopIfTrue="1" operator="equal">
      <formula>"CW 2130-R11"</formula>
    </cfRule>
    <cfRule type="cellIs" dxfId="333" priority="795" stopIfTrue="1" operator="equal">
      <formula>"CW 3120-R2"</formula>
    </cfRule>
    <cfRule type="cellIs" dxfId="332" priority="796" stopIfTrue="1" operator="equal">
      <formula>"CW 3240-R7"</formula>
    </cfRule>
  </conditionalFormatting>
  <conditionalFormatting sqref="D87 D89">
    <cfRule type="cellIs" dxfId="331" priority="791" stopIfTrue="1" operator="equal">
      <formula>"CW 2130-R11"</formula>
    </cfRule>
    <cfRule type="cellIs" dxfId="330" priority="792" stopIfTrue="1" operator="equal">
      <formula>"CW 3120-R2"</formula>
    </cfRule>
    <cfRule type="cellIs" dxfId="329" priority="793" stopIfTrue="1" operator="equal">
      <formula>"CW 3240-R7"</formula>
    </cfRule>
  </conditionalFormatting>
  <conditionalFormatting sqref="D90">
    <cfRule type="cellIs" dxfId="328" priority="785" stopIfTrue="1" operator="equal">
      <formula>"CW 2130-R11"</formula>
    </cfRule>
    <cfRule type="cellIs" dxfId="327" priority="786" stopIfTrue="1" operator="equal">
      <formula>"CW 3120-R2"</formula>
    </cfRule>
    <cfRule type="cellIs" dxfId="326" priority="787" stopIfTrue="1" operator="equal">
      <formula>"CW 3240-R7"</formula>
    </cfRule>
  </conditionalFormatting>
  <conditionalFormatting sqref="D95">
    <cfRule type="cellIs" dxfId="325" priority="782" stopIfTrue="1" operator="equal">
      <formula>"CW 2130-R11"</formula>
    </cfRule>
    <cfRule type="cellIs" dxfId="324" priority="783" stopIfTrue="1" operator="equal">
      <formula>"CW 3120-R2"</formula>
    </cfRule>
    <cfRule type="cellIs" dxfId="323" priority="784" stopIfTrue="1" operator="equal">
      <formula>"CW 3240-R7"</formula>
    </cfRule>
  </conditionalFormatting>
  <conditionalFormatting sqref="D91">
    <cfRule type="cellIs" dxfId="322" priority="779" stopIfTrue="1" operator="equal">
      <formula>"CW 2130-R11"</formula>
    </cfRule>
    <cfRule type="cellIs" dxfId="321" priority="780" stopIfTrue="1" operator="equal">
      <formula>"CW 3120-R2"</formula>
    </cfRule>
    <cfRule type="cellIs" dxfId="320" priority="781" stopIfTrue="1" operator="equal">
      <formula>"CW 3240-R7"</formula>
    </cfRule>
  </conditionalFormatting>
  <conditionalFormatting sqref="D92">
    <cfRule type="cellIs" dxfId="319" priority="776" stopIfTrue="1" operator="equal">
      <formula>"CW 2130-R11"</formula>
    </cfRule>
    <cfRule type="cellIs" dxfId="318" priority="777" stopIfTrue="1" operator="equal">
      <formula>"CW 3120-R2"</formula>
    </cfRule>
    <cfRule type="cellIs" dxfId="317" priority="778" stopIfTrue="1" operator="equal">
      <formula>"CW 3240-R7"</formula>
    </cfRule>
  </conditionalFormatting>
  <conditionalFormatting sqref="D60">
    <cfRule type="cellIs" dxfId="316" priority="773" stopIfTrue="1" operator="equal">
      <formula>"CW 2130-R11"</formula>
    </cfRule>
    <cfRule type="cellIs" dxfId="315" priority="774" stopIfTrue="1" operator="equal">
      <formula>"CW 3120-R2"</formula>
    </cfRule>
    <cfRule type="cellIs" dxfId="314" priority="775" stopIfTrue="1" operator="equal">
      <formula>"CW 3240-R7"</formula>
    </cfRule>
  </conditionalFormatting>
  <conditionalFormatting sqref="D96">
    <cfRule type="cellIs" dxfId="313" priority="761" stopIfTrue="1" operator="equal">
      <formula>"CW 2130-R11"</formula>
    </cfRule>
    <cfRule type="cellIs" dxfId="312" priority="762" stopIfTrue="1" operator="equal">
      <formula>"CW 3120-R2"</formula>
    </cfRule>
    <cfRule type="cellIs" dxfId="311" priority="763" stopIfTrue="1" operator="equal">
      <formula>"CW 3240-R7"</formula>
    </cfRule>
  </conditionalFormatting>
  <conditionalFormatting sqref="D72">
    <cfRule type="cellIs" dxfId="310" priority="758" stopIfTrue="1" operator="equal">
      <formula>"CW 2130-R11"</formula>
    </cfRule>
    <cfRule type="cellIs" dxfId="309" priority="759" stopIfTrue="1" operator="equal">
      <formula>"CW 3120-R2"</formula>
    </cfRule>
    <cfRule type="cellIs" dxfId="308" priority="760" stopIfTrue="1" operator="equal">
      <formula>"CW 3240-R7"</formula>
    </cfRule>
  </conditionalFormatting>
  <conditionalFormatting sqref="D97">
    <cfRule type="cellIs" dxfId="307" priority="749" stopIfTrue="1" operator="equal">
      <formula>"CW 2130-R11"</formula>
    </cfRule>
    <cfRule type="cellIs" dxfId="306" priority="750" stopIfTrue="1" operator="equal">
      <formula>"CW 3120-R2"</formula>
    </cfRule>
    <cfRule type="cellIs" dxfId="305" priority="751" stopIfTrue="1" operator="equal">
      <formula>"CW 3240-R7"</formula>
    </cfRule>
  </conditionalFormatting>
  <conditionalFormatting sqref="D73">
    <cfRule type="cellIs" dxfId="304" priority="755" stopIfTrue="1" operator="equal">
      <formula>"CW 2130-R11"</formula>
    </cfRule>
    <cfRule type="cellIs" dxfId="303" priority="756" stopIfTrue="1" operator="equal">
      <formula>"CW 3120-R2"</formula>
    </cfRule>
    <cfRule type="cellIs" dxfId="302" priority="757" stopIfTrue="1" operator="equal">
      <formula>"CW 3240-R7"</formula>
    </cfRule>
  </conditionalFormatting>
  <conditionalFormatting sqref="D88">
    <cfRule type="cellIs" dxfId="301" priority="752" stopIfTrue="1" operator="equal">
      <formula>"CW 2130-R11"</formula>
    </cfRule>
    <cfRule type="cellIs" dxfId="300" priority="753" stopIfTrue="1" operator="equal">
      <formula>"CW 3120-R2"</formula>
    </cfRule>
    <cfRule type="cellIs" dxfId="299" priority="754" stopIfTrue="1" operator="equal">
      <formula>"CW 3240-R7"</formula>
    </cfRule>
  </conditionalFormatting>
  <conditionalFormatting sqref="D77">
    <cfRule type="cellIs" dxfId="298" priority="737" stopIfTrue="1" operator="equal">
      <formula>"CW 2130-R11"</formula>
    </cfRule>
    <cfRule type="cellIs" dxfId="297" priority="738" stopIfTrue="1" operator="equal">
      <formula>"CW 3120-R2"</formula>
    </cfRule>
    <cfRule type="cellIs" dxfId="296" priority="739" stopIfTrue="1" operator="equal">
      <formula>"CW 3240-R7"</formula>
    </cfRule>
  </conditionalFormatting>
  <conditionalFormatting sqref="D94">
    <cfRule type="cellIs" dxfId="295" priority="716" stopIfTrue="1" operator="equal">
      <formula>"CW 2130-R11"</formula>
    </cfRule>
    <cfRule type="cellIs" dxfId="294" priority="717" stopIfTrue="1" operator="equal">
      <formula>"CW 3120-R2"</formula>
    </cfRule>
    <cfRule type="cellIs" dxfId="293" priority="718" stopIfTrue="1" operator="equal">
      <formula>"CW 3240-R7"</formula>
    </cfRule>
  </conditionalFormatting>
  <conditionalFormatting sqref="D175:D176">
    <cfRule type="cellIs" dxfId="292" priority="539" stopIfTrue="1" operator="equal">
      <formula>"CW 2130-R11"</formula>
    </cfRule>
    <cfRule type="cellIs" dxfId="291" priority="540" stopIfTrue="1" operator="equal">
      <formula>"CW 3120-R2"</formula>
    </cfRule>
    <cfRule type="cellIs" dxfId="290" priority="541" stopIfTrue="1" operator="equal">
      <formula>"CW 3240-R7"</formula>
    </cfRule>
  </conditionalFormatting>
  <conditionalFormatting sqref="D155">
    <cfRule type="cellIs" dxfId="289" priority="536" stopIfTrue="1" operator="equal">
      <formula>"CW 2130-R11"</formula>
    </cfRule>
    <cfRule type="cellIs" dxfId="288" priority="537" stopIfTrue="1" operator="equal">
      <formula>"CW 3120-R2"</formula>
    </cfRule>
    <cfRule type="cellIs" dxfId="287" priority="538" stopIfTrue="1" operator="equal">
      <formula>"CW 3240-R7"</formula>
    </cfRule>
  </conditionalFormatting>
  <conditionalFormatting sqref="D156:D157">
    <cfRule type="cellIs" dxfId="286" priority="530" stopIfTrue="1" operator="equal">
      <formula>"CW 2130-R11"</formula>
    </cfRule>
    <cfRule type="cellIs" dxfId="285" priority="531" stopIfTrue="1" operator="equal">
      <formula>"CW 3120-R2"</formula>
    </cfRule>
    <cfRule type="cellIs" dxfId="284" priority="532" stopIfTrue="1" operator="equal">
      <formula>"CW 3240-R7"</formula>
    </cfRule>
  </conditionalFormatting>
  <conditionalFormatting sqref="D163">
    <cfRule type="cellIs" dxfId="283" priority="533" stopIfTrue="1" operator="equal">
      <formula>"CW 2130-R11"</formula>
    </cfRule>
    <cfRule type="cellIs" dxfId="282" priority="534" stopIfTrue="1" operator="equal">
      <formula>"CW 3120-R2"</formula>
    </cfRule>
    <cfRule type="cellIs" dxfId="281" priority="535" stopIfTrue="1" operator="equal">
      <formula>"CW 3240-R7"</formula>
    </cfRule>
  </conditionalFormatting>
  <conditionalFormatting sqref="D177">
    <cfRule type="cellIs" dxfId="280" priority="527" stopIfTrue="1" operator="equal">
      <formula>"CW 2130-R11"</formula>
    </cfRule>
    <cfRule type="cellIs" dxfId="279" priority="528" stopIfTrue="1" operator="equal">
      <formula>"CW 3120-R2"</formula>
    </cfRule>
    <cfRule type="cellIs" dxfId="278" priority="529" stopIfTrue="1" operator="equal">
      <formula>"CW 3240-R7"</formula>
    </cfRule>
  </conditionalFormatting>
  <conditionalFormatting sqref="D185">
    <cfRule type="cellIs" dxfId="277" priority="524" stopIfTrue="1" operator="equal">
      <formula>"CW 2130-R11"</formula>
    </cfRule>
    <cfRule type="cellIs" dxfId="276" priority="525" stopIfTrue="1" operator="equal">
      <formula>"CW 3120-R2"</formula>
    </cfRule>
    <cfRule type="cellIs" dxfId="275" priority="526" stopIfTrue="1" operator="equal">
      <formula>"CW 3240-R7"</formula>
    </cfRule>
  </conditionalFormatting>
  <conditionalFormatting sqref="D166:D168">
    <cfRule type="cellIs" dxfId="274" priority="482" stopIfTrue="1" operator="equal">
      <formula>"CW 2130-R11"</formula>
    </cfRule>
    <cfRule type="cellIs" dxfId="273" priority="483" stopIfTrue="1" operator="equal">
      <formula>"CW 3120-R2"</formula>
    </cfRule>
    <cfRule type="cellIs" dxfId="272" priority="484" stopIfTrue="1" operator="equal">
      <formula>"CW 3240-R7"</formula>
    </cfRule>
  </conditionalFormatting>
  <conditionalFormatting sqref="D164">
    <cfRule type="cellIs" dxfId="271" priority="515" stopIfTrue="1" operator="equal">
      <formula>"CW 2130-R11"</formula>
    </cfRule>
    <cfRule type="cellIs" dxfId="270" priority="516" stopIfTrue="1" operator="equal">
      <formula>"CW 3120-R2"</formula>
    </cfRule>
    <cfRule type="cellIs" dxfId="269" priority="517" stopIfTrue="1" operator="equal">
      <formula>"CW 3240-R7"</formula>
    </cfRule>
  </conditionalFormatting>
  <conditionalFormatting sqref="D165">
    <cfRule type="cellIs" dxfId="268" priority="518" stopIfTrue="1" operator="equal">
      <formula>"CW 2130-R11"</formula>
    </cfRule>
    <cfRule type="cellIs" dxfId="267" priority="519" stopIfTrue="1" operator="equal">
      <formula>"CW 3120-R2"</formula>
    </cfRule>
    <cfRule type="cellIs" dxfId="266" priority="520" stopIfTrue="1" operator="equal">
      <formula>"CW 3240-R7"</formula>
    </cfRule>
  </conditionalFormatting>
  <conditionalFormatting sqref="D159">
    <cfRule type="cellIs" dxfId="265" priority="509" stopIfTrue="1" operator="equal">
      <formula>"CW 2130-R11"</formula>
    </cfRule>
    <cfRule type="cellIs" dxfId="264" priority="510" stopIfTrue="1" operator="equal">
      <formula>"CW 3120-R2"</formula>
    </cfRule>
    <cfRule type="cellIs" dxfId="263" priority="511" stopIfTrue="1" operator="equal">
      <formula>"CW 3240-R7"</formula>
    </cfRule>
  </conditionalFormatting>
  <conditionalFormatting sqref="D161">
    <cfRule type="cellIs" dxfId="262" priority="503" stopIfTrue="1" operator="equal">
      <formula>"CW 2130-R11"</formula>
    </cfRule>
    <cfRule type="cellIs" dxfId="261" priority="504" stopIfTrue="1" operator="equal">
      <formula>"CW 3120-R2"</formula>
    </cfRule>
    <cfRule type="cellIs" dxfId="260" priority="505" stopIfTrue="1" operator="equal">
      <formula>"CW 3240-R7"</formula>
    </cfRule>
  </conditionalFormatting>
  <conditionalFormatting sqref="D160">
    <cfRule type="cellIs" dxfId="259" priority="494" stopIfTrue="1" operator="equal">
      <formula>"CW 2130-R11"</formula>
    </cfRule>
    <cfRule type="cellIs" dxfId="258" priority="495" stopIfTrue="1" operator="equal">
      <formula>"CW 3120-R2"</formula>
    </cfRule>
    <cfRule type="cellIs" dxfId="257" priority="496" stopIfTrue="1" operator="equal">
      <formula>"CW 3240-R7"</formula>
    </cfRule>
  </conditionalFormatting>
  <conditionalFormatting sqref="D162">
    <cfRule type="cellIs" dxfId="256" priority="491" stopIfTrue="1" operator="equal">
      <formula>"CW 2130-R11"</formula>
    </cfRule>
    <cfRule type="cellIs" dxfId="255" priority="492" stopIfTrue="1" operator="equal">
      <formula>"CW 3120-R2"</formula>
    </cfRule>
    <cfRule type="cellIs" dxfId="254" priority="493" stopIfTrue="1" operator="equal">
      <formula>"CW 3240-R7"</formula>
    </cfRule>
  </conditionalFormatting>
  <conditionalFormatting sqref="D169:D170">
    <cfRule type="cellIs" dxfId="253" priority="476" stopIfTrue="1" operator="equal">
      <formula>"CW 2130-R11"</formula>
    </cfRule>
    <cfRule type="cellIs" dxfId="252" priority="477" stopIfTrue="1" operator="equal">
      <formula>"CW 3120-R2"</formula>
    </cfRule>
    <cfRule type="cellIs" dxfId="251" priority="478" stopIfTrue="1" operator="equal">
      <formula>"CW 3240-R7"</formula>
    </cfRule>
  </conditionalFormatting>
  <conditionalFormatting sqref="D171">
    <cfRule type="cellIs" dxfId="250" priority="467" stopIfTrue="1" operator="equal">
      <formula>"CW 2130-R11"</formula>
    </cfRule>
    <cfRule type="cellIs" dxfId="249" priority="468" stopIfTrue="1" operator="equal">
      <formula>"CW 3120-R2"</formula>
    </cfRule>
    <cfRule type="cellIs" dxfId="248" priority="469" stopIfTrue="1" operator="equal">
      <formula>"CW 3240-R7"</formula>
    </cfRule>
  </conditionalFormatting>
  <conditionalFormatting sqref="D173:D174">
    <cfRule type="cellIs" dxfId="247" priority="470" stopIfTrue="1" operator="equal">
      <formula>"CW 2130-R11"</formula>
    </cfRule>
    <cfRule type="cellIs" dxfId="246" priority="471" stopIfTrue="1" operator="equal">
      <formula>"CW 3120-R2"</formula>
    </cfRule>
    <cfRule type="cellIs" dxfId="245" priority="472" stopIfTrue="1" operator="equal">
      <formula>"CW 3240-R7"</formula>
    </cfRule>
  </conditionalFormatting>
  <conditionalFormatting sqref="D172">
    <cfRule type="cellIs" dxfId="244" priority="464" stopIfTrue="1" operator="equal">
      <formula>"CW 2130-R11"</formula>
    </cfRule>
    <cfRule type="cellIs" dxfId="243" priority="465" stopIfTrue="1" operator="equal">
      <formula>"CW 3120-R2"</formula>
    </cfRule>
    <cfRule type="cellIs" dxfId="242" priority="466" stopIfTrue="1" operator="equal">
      <formula>"CW 3240-R7"</formula>
    </cfRule>
  </conditionalFormatting>
  <conditionalFormatting sqref="D178:D179">
    <cfRule type="cellIs" dxfId="241" priority="461" stopIfTrue="1" operator="equal">
      <formula>"CW 2130-R11"</formula>
    </cfRule>
    <cfRule type="cellIs" dxfId="240" priority="462" stopIfTrue="1" operator="equal">
      <formula>"CW 3120-R2"</formula>
    </cfRule>
    <cfRule type="cellIs" dxfId="239" priority="463" stopIfTrue="1" operator="equal">
      <formula>"CW 3240-R7"</formula>
    </cfRule>
  </conditionalFormatting>
  <conditionalFormatting sqref="D180">
    <cfRule type="cellIs" dxfId="238" priority="455" stopIfTrue="1" operator="equal">
      <formula>"CW 2130-R11"</formula>
    </cfRule>
    <cfRule type="cellIs" dxfId="237" priority="456" stopIfTrue="1" operator="equal">
      <formula>"CW 3120-R2"</formula>
    </cfRule>
    <cfRule type="cellIs" dxfId="236" priority="457" stopIfTrue="1" operator="equal">
      <formula>"CW 3240-R7"</formula>
    </cfRule>
  </conditionalFormatting>
  <conditionalFormatting sqref="D181">
    <cfRule type="cellIs" dxfId="235" priority="449" stopIfTrue="1" operator="equal">
      <formula>"CW 2130-R11"</formula>
    </cfRule>
    <cfRule type="cellIs" dxfId="234" priority="450" stopIfTrue="1" operator="equal">
      <formula>"CW 3120-R2"</formula>
    </cfRule>
    <cfRule type="cellIs" dxfId="233" priority="451" stopIfTrue="1" operator="equal">
      <formula>"CW 3240-R7"</formula>
    </cfRule>
  </conditionalFormatting>
  <conditionalFormatting sqref="D182">
    <cfRule type="cellIs" dxfId="232" priority="446" stopIfTrue="1" operator="equal">
      <formula>"CW 2130-R11"</formula>
    </cfRule>
    <cfRule type="cellIs" dxfId="231" priority="447" stopIfTrue="1" operator="equal">
      <formula>"CW 3120-R2"</formula>
    </cfRule>
    <cfRule type="cellIs" dxfId="230" priority="448" stopIfTrue="1" operator="equal">
      <formula>"CW 3240-R7"</formula>
    </cfRule>
  </conditionalFormatting>
  <conditionalFormatting sqref="D158">
    <cfRule type="cellIs" dxfId="229" priority="443" stopIfTrue="1" operator="equal">
      <formula>"CW 2130-R11"</formula>
    </cfRule>
    <cfRule type="cellIs" dxfId="228" priority="444" stopIfTrue="1" operator="equal">
      <formula>"CW 3120-R2"</formula>
    </cfRule>
    <cfRule type="cellIs" dxfId="227" priority="445" stopIfTrue="1" operator="equal">
      <formula>"CW 3240-R7"</formula>
    </cfRule>
  </conditionalFormatting>
  <conditionalFormatting sqref="D184">
    <cfRule type="cellIs" dxfId="226" priority="419" stopIfTrue="1" operator="equal">
      <formula>"CW 2130-R11"</formula>
    </cfRule>
    <cfRule type="cellIs" dxfId="225" priority="420" stopIfTrue="1" operator="equal">
      <formula>"CW 3120-R2"</formula>
    </cfRule>
    <cfRule type="cellIs" dxfId="224" priority="421" stopIfTrue="1" operator="equal">
      <formula>"CW 3240-R7"</formula>
    </cfRule>
  </conditionalFormatting>
  <conditionalFormatting sqref="D151">
    <cfRule type="cellIs" dxfId="223" priority="383" stopIfTrue="1" operator="equal">
      <formula>"CW 2130-R11"</formula>
    </cfRule>
    <cfRule type="cellIs" dxfId="222" priority="384" stopIfTrue="1" operator="equal">
      <formula>"CW 3120-R2"</formula>
    </cfRule>
    <cfRule type="cellIs" dxfId="221" priority="385" stopIfTrue="1" operator="equal">
      <formula>"CW 3240-R7"</formula>
    </cfRule>
  </conditionalFormatting>
  <conditionalFormatting sqref="D149:D150">
    <cfRule type="cellIs" dxfId="220" priority="380" stopIfTrue="1" operator="equal">
      <formula>"CW 2130-R11"</formula>
    </cfRule>
    <cfRule type="cellIs" dxfId="219" priority="381" stopIfTrue="1" operator="equal">
      <formula>"CW 3120-R2"</formula>
    </cfRule>
    <cfRule type="cellIs" dxfId="218" priority="382" stopIfTrue="1" operator="equal">
      <formula>"CW 3240-R7"</formula>
    </cfRule>
  </conditionalFormatting>
  <conditionalFormatting sqref="D152">
    <cfRule type="cellIs" dxfId="217" priority="377" stopIfTrue="1" operator="equal">
      <formula>"CW 2130-R11"</formula>
    </cfRule>
    <cfRule type="cellIs" dxfId="216" priority="378" stopIfTrue="1" operator="equal">
      <formula>"CW 3120-R2"</formula>
    </cfRule>
    <cfRule type="cellIs" dxfId="215" priority="379" stopIfTrue="1" operator="equal">
      <formula>"CW 3240-R7"</formula>
    </cfRule>
  </conditionalFormatting>
  <conditionalFormatting sqref="D134:D135">
    <cfRule type="cellIs" dxfId="214" priority="374" stopIfTrue="1" operator="equal">
      <formula>"CW 2130-R11"</formula>
    </cfRule>
    <cfRule type="cellIs" dxfId="213" priority="375" stopIfTrue="1" operator="equal">
      <formula>"CW 3120-R2"</formula>
    </cfRule>
    <cfRule type="cellIs" dxfId="212" priority="376" stopIfTrue="1" operator="equal">
      <formula>"CW 3240-R7"</formula>
    </cfRule>
  </conditionalFormatting>
  <conditionalFormatting sqref="D105">
    <cfRule type="cellIs" dxfId="211" priority="371" stopIfTrue="1" operator="equal">
      <formula>"CW 2130-R11"</formula>
    </cfRule>
    <cfRule type="cellIs" dxfId="210" priority="372" stopIfTrue="1" operator="equal">
      <formula>"CW 3120-R2"</formula>
    </cfRule>
    <cfRule type="cellIs" dxfId="209" priority="373" stopIfTrue="1" operator="equal">
      <formula>"CW 3240-R7"</formula>
    </cfRule>
  </conditionalFormatting>
  <conditionalFormatting sqref="D109:D110">
    <cfRule type="cellIs" dxfId="208" priority="365" stopIfTrue="1" operator="equal">
      <formula>"CW 2130-R11"</formula>
    </cfRule>
    <cfRule type="cellIs" dxfId="207" priority="366" stopIfTrue="1" operator="equal">
      <formula>"CW 3120-R2"</formula>
    </cfRule>
    <cfRule type="cellIs" dxfId="206" priority="367" stopIfTrue="1" operator="equal">
      <formula>"CW 3240-R7"</formula>
    </cfRule>
  </conditionalFormatting>
  <conditionalFormatting sqref="D117">
    <cfRule type="cellIs" dxfId="205" priority="368" stopIfTrue="1" operator="equal">
      <formula>"CW 2130-R11"</formula>
    </cfRule>
    <cfRule type="cellIs" dxfId="204" priority="369" stopIfTrue="1" operator="equal">
      <formula>"CW 3120-R2"</formula>
    </cfRule>
    <cfRule type="cellIs" dxfId="203" priority="370" stopIfTrue="1" operator="equal">
      <formula>"CW 3240-R7"</formula>
    </cfRule>
  </conditionalFormatting>
  <conditionalFormatting sqref="D137">
    <cfRule type="cellIs" dxfId="202" priority="362" stopIfTrue="1" operator="equal">
      <formula>"CW 2130-R11"</formula>
    </cfRule>
    <cfRule type="cellIs" dxfId="201" priority="363" stopIfTrue="1" operator="equal">
      <formula>"CW 3120-R2"</formula>
    </cfRule>
    <cfRule type="cellIs" dxfId="200" priority="364" stopIfTrue="1" operator="equal">
      <formula>"CW 3240-R7"</formula>
    </cfRule>
  </conditionalFormatting>
  <conditionalFormatting sqref="D148">
    <cfRule type="cellIs" dxfId="199" priority="359" stopIfTrue="1" operator="equal">
      <formula>"CW 2130-R11"</formula>
    </cfRule>
    <cfRule type="cellIs" dxfId="198" priority="360" stopIfTrue="1" operator="equal">
      <formula>"CW 3120-R2"</formula>
    </cfRule>
    <cfRule type="cellIs" dxfId="197" priority="361" stopIfTrue="1" operator="equal">
      <formula>"CW 3240-R7"</formula>
    </cfRule>
  </conditionalFormatting>
  <conditionalFormatting sqref="D106:D107">
    <cfRule type="cellIs" dxfId="196" priority="356" stopIfTrue="1" operator="equal">
      <formula>"CW 2130-R11"</formula>
    </cfRule>
    <cfRule type="cellIs" dxfId="195" priority="357" stopIfTrue="1" operator="equal">
      <formula>"CW 3120-R2"</formula>
    </cfRule>
    <cfRule type="cellIs" dxfId="194" priority="358" stopIfTrue="1" operator="equal">
      <formula>"CW 3240-R7"</formula>
    </cfRule>
  </conditionalFormatting>
  <conditionalFormatting sqref="D118">
    <cfRule type="cellIs" dxfId="193" priority="350" stopIfTrue="1" operator="equal">
      <formula>"CW 2130-R11"</formula>
    </cfRule>
    <cfRule type="cellIs" dxfId="192" priority="351" stopIfTrue="1" operator="equal">
      <formula>"CW 3120-R2"</formula>
    </cfRule>
    <cfRule type="cellIs" dxfId="191" priority="352" stopIfTrue="1" operator="equal">
      <formula>"CW 3240-R7"</formula>
    </cfRule>
  </conditionalFormatting>
  <conditionalFormatting sqref="D120">
    <cfRule type="cellIs" dxfId="190" priority="353" stopIfTrue="1" operator="equal">
      <formula>"CW 2130-R11"</formula>
    </cfRule>
    <cfRule type="cellIs" dxfId="189" priority="354" stopIfTrue="1" operator="equal">
      <formula>"CW 3120-R2"</formula>
    </cfRule>
    <cfRule type="cellIs" dxfId="188" priority="355" stopIfTrue="1" operator="equal">
      <formula>"CW 3240-R7"</formula>
    </cfRule>
  </conditionalFormatting>
  <conditionalFormatting sqref="D112">
    <cfRule type="cellIs" dxfId="187" priority="344" stopIfTrue="1" operator="equal">
      <formula>"CW 2130-R11"</formula>
    </cfRule>
    <cfRule type="cellIs" dxfId="186" priority="345" stopIfTrue="1" operator="equal">
      <formula>"CW 3120-R2"</formula>
    </cfRule>
    <cfRule type="cellIs" dxfId="185" priority="346" stopIfTrue="1" operator="equal">
      <formula>"CW 3240-R7"</formula>
    </cfRule>
  </conditionalFormatting>
  <conditionalFormatting sqref="D119">
    <cfRule type="cellIs" dxfId="184" priority="347" stopIfTrue="1" operator="equal">
      <formula>"CW 2130-R11"</formula>
    </cfRule>
    <cfRule type="cellIs" dxfId="183" priority="348" stopIfTrue="1" operator="equal">
      <formula>"CW 3120-R2"</formula>
    </cfRule>
    <cfRule type="cellIs" dxfId="182" priority="349" stopIfTrue="1" operator="equal">
      <formula>"CW 3240-R7"</formula>
    </cfRule>
  </conditionalFormatting>
  <conditionalFormatting sqref="D113">
    <cfRule type="cellIs" dxfId="181" priority="341" stopIfTrue="1" operator="equal">
      <formula>"CW 2130-R11"</formula>
    </cfRule>
    <cfRule type="cellIs" dxfId="180" priority="342" stopIfTrue="1" operator="equal">
      <formula>"CW 3120-R2"</formula>
    </cfRule>
    <cfRule type="cellIs" dxfId="179" priority="343" stopIfTrue="1" operator="equal">
      <formula>"CW 3240-R7"</formula>
    </cfRule>
  </conditionalFormatting>
  <conditionalFormatting sqref="D114">
    <cfRule type="cellIs" dxfId="178" priority="338" stopIfTrue="1" operator="equal">
      <formula>"CW 2130-R11"</formula>
    </cfRule>
    <cfRule type="cellIs" dxfId="177" priority="339" stopIfTrue="1" operator="equal">
      <formula>"CW 3120-R2"</formula>
    </cfRule>
    <cfRule type="cellIs" dxfId="176" priority="340" stopIfTrue="1" operator="equal">
      <formula>"CW 3240-R7"</formula>
    </cfRule>
  </conditionalFormatting>
  <conditionalFormatting sqref="D115">
    <cfRule type="cellIs" dxfId="175" priority="335" stopIfTrue="1" operator="equal">
      <formula>"CW 2130-R11"</formula>
    </cfRule>
    <cfRule type="cellIs" dxfId="174" priority="336" stopIfTrue="1" operator="equal">
      <formula>"CW 3120-R2"</formula>
    </cfRule>
    <cfRule type="cellIs" dxfId="173" priority="337" stopIfTrue="1" operator="equal">
      <formula>"CW 3240-R7"</formula>
    </cfRule>
  </conditionalFormatting>
  <conditionalFormatting sqref="D136">
    <cfRule type="cellIs" dxfId="172" priority="332" stopIfTrue="1" operator="equal">
      <formula>"CW 2130-R11"</formula>
    </cfRule>
    <cfRule type="cellIs" dxfId="171" priority="333" stopIfTrue="1" operator="equal">
      <formula>"CW 3120-R2"</formula>
    </cfRule>
    <cfRule type="cellIs" dxfId="170" priority="334" stopIfTrue="1" operator="equal">
      <formula>"CW 3240-R7"</formula>
    </cfRule>
  </conditionalFormatting>
  <conditionalFormatting sqref="D116">
    <cfRule type="cellIs" dxfId="169" priority="326" stopIfTrue="1" operator="equal">
      <formula>"CW 2130-R11"</formula>
    </cfRule>
    <cfRule type="cellIs" dxfId="168" priority="327" stopIfTrue="1" operator="equal">
      <formula>"CW 3120-R2"</formula>
    </cfRule>
    <cfRule type="cellIs" dxfId="167" priority="328" stopIfTrue="1" operator="equal">
      <formula>"CW 3240-R7"</formula>
    </cfRule>
  </conditionalFormatting>
  <conditionalFormatting sqref="D140">
    <cfRule type="cellIs" dxfId="166" priority="290" stopIfTrue="1" operator="equal">
      <formula>"CW 2130-R11"</formula>
    </cfRule>
    <cfRule type="cellIs" dxfId="165" priority="291" stopIfTrue="1" operator="equal">
      <formula>"CW 3120-R2"</formula>
    </cfRule>
    <cfRule type="cellIs" dxfId="164" priority="292" stopIfTrue="1" operator="equal">
      <formula>"CW 3240-R7"</formula>
    </cfRule>
  </conditionalFormatting>
  <conditionalFormatting sqref="D190 D192">
    <cfRule type="cellIs" dxfId="163" priority="186" stopIfTrue="1" operator="equal">
      <formula>"CW 2130-R11"</formula>
    </cfRule>
    <cfRule type="cellIs" dxfId="162" priority="187" stopIfTrue="1" operator="equal">
      <formula>"CW 3120-R2"</formula>
    </cfRule>
    <cfRule type="cellIs" dxfId="161" priority="188" stopIfTrue="1" operator="equal">
      <formula>"CW 3240-R7"</formula>
    </cfRule>
  </conditionalFormatting>
  <conditionalFormatting sqref="D145">
    <cfRule type="cellIs" dxfId="160" priority="287" stopIfTrue="1" operator="equal">
      <formula>"CW 2130-R11"</formula>
    </cfRule>
    <cfRule type="cellIs" dxfId="159" priority="288" stopIfTrue="1" operator="equal">
      <formula>"CW 3120-R2"</formula>
    </cfRule>
    <cfRule type="cellIs" dxfId="158" priority="289" stopIfTrue="1" operator="equal">
      <formula>"CW 3240-R7"</formula>
    </cfRule>
  </conditionalFormatting>
  <conditionalFormatting sqref="D141">
    <cfRule type="cellIs" dxfId="157" priority="284" stopIfTrue="1" operator="equal">
      <formula>"CW 2130-R11"</formula>
    </cfRule>
    <cfRule type="cellIs" dxfId="156" priority="285" stopIfTrue="1" operator="equal">
      <formula>"CW 3120-R2"</formula>
    </cfRule>
    <cfRule type="cellIs" dxfId="155" priority="286" stopIfTrue="1" operator="equal">
      <formula>"CW 3240-R7"</formula>
    </cfRule>
  </conditionalFormatting>
  <conditionalFormatting sqref="D142">
    <cfRule type="cellIs" dxfId="154" priority="281" stopIfTrue="1" operator="equal">
      <formula>"CW 2130-R11"</formula>
    </cfRule>
    <cfRule type="cellIs" dxfId="153" priority="282" stopIfTrue="1" operator="equal">
      <formula>"CW 3120-R2"</formula>
    </cfRule>
    <cfRule type="cellIs" dxfId="152" priority="283" stopIfTrue="1" operator="equal">
      <formula>"CW 3240-R7"</formula>
    </cfRule>
  </conditionalFormatting>
  <conditionalFormatting sqref="D111">
    <cfRule type="cellIs" dxfId="151" priority="278" stopIfTrue="1" operator="equal">
      <formula>"CW 2130-R11"</formula>
    </cfRule>
    <cfRule type="cellIs" dxfId="150" priority="279" stopIfTrue="1" operator="equal">
      <formula>"CW 3120-R2"</formula>
    </cfRule>
    <cfRule type="cellIs" dxfId="149" priority="280" stopIfTrue="1" operator="equal">
      <formula>"CW 3240-R7"</formula>
    </cfRule>
  </conditionalFormatting>
  <conditionalFormatting sqref="D193">
    <cfRule type="cellIs" dxfId="148" priority="168" stopIfTrue="1" operator="equal">
      <formula>"CW 2130-R11"</formula>
    </cfRule>
    <cfRule type="cellIs" dxfId="147" priority="169" stopIfTrue="1" operator="equal">
      <formula>"CW 3120-R2"</formula>
    </cfRule>
    <cfRule type="cellIs" dxfId="146" priority="170" stopIfTrue="1" operator="equal">
      <formula>"CW 3240-R7"</formula>
    </cfRule>
  </conditionalFormatting>
  <conditionalFormatting sqref="D146">
    <cfRule type="cellIs" dxfId="145" priority="266" stopIfTrue="1" operator="equal">
      <formula>"CW 2130-R11"</formula>
    </cfRule>
    <cfRule type="cellIs" dxfId="144" priority="267" stopIfTrue="1" operator="equal">
      <formula>"CW 3120-R2"</formula>
    </cfRule>
    <cfRule type="cellIs" dxfId="143" priority="268" stopIfTrue="1" operator="equal">
      <formula>"CW 3240-R7"</formula>
    </cfRule>
  </conditionalFormatting>
  <conditionalFormatting sqref="D191">
    <cfRule type="cellIs" dxfId="142" priority="171" stopIfTrue="1" operator="equal">
      <formula>"CW 2130-R11"</formula>
    </cfRule>
    <cfRule type="cellIs" dxfId="141" priority="172" stopIfTrue="1" operator="equal">
      <formula>"CW 3120-R2"</formula>
    </cfRule>
    <cfRule type="cellIs" dxfId="140" priority="173" stopIfTrue="1" operator="equal">
      <formula>"CW 3240-R7"</formula>
    </cfRule>
  </conditionalFormatting>
  <conditionalFormatting sqref="D121">
    <cfRule type="cellIs" dxfId="139" priority="263" stopIfTrue="1" operator="equal">
      <formula>"CW 2130-R11"</formula>
    </cfRule>
    <cfRule type="cellIs" dxfId="138" priority="264" stopIfTrue="1" operator="equal">
      <formula>"CW 3120-R2"</formula>
    </cfRule>
    <cfRule type="cellIs" dxfId="137" priority="265" stopIfTrue="1" operator="equal">
      <formula>"CW 3240-R7"</formula>
    </cfRule>
  </conditionalFormatting>
  <conditionalFormatting sqref="D147">
    <cfRule type="cellIs" dxfId="136" priority="254" stopIfTrue="1" operator="equal">
      <formula>"CW 2130-R11"</formula>
    </cfRule>
    <cfRule type="cellIs" dxfId="135" priority="255" stopIfTrue="1" operator="equal">
      <formula>"CW 3120-R2"</formula>
    </cfRule>
    <cfRule type="cellIs" dxfId="134" priority="256" stopIfTrue="1" operator="equal">
      <formula>"CW 3240-R7"</formula>
    </cfRule>
  </conditionalFormatting>
  <conditionalFormatting sqref="D122:D124">
    <cfRule type="cellIs" dxfId="133" priority="260" stopIfTrue="1" operator="equal">
      <formula>"CW 2130-R11"</formula>
    </cfRule>
    <cfRule type="cellIs" dxfId="132" priority="261" stopIfTrue="1" operator="equal">
      <formula>"CW 3120-R2"</formula>
    </cfRule>
    <cfRule type="cellIs" dxfId="131" priority="262" stopIfTrue="1" operator="equal">
      <formula>"CW 3240-R7"</formula>
    </cfRule>
  </conditionalFormatting>
  <conditionalFormatting sqref="D108">
    <cfRule type="cellIs" dxfId="130" priority="251" stopIfTrue="1" operator="equal">
      <formula>"CW 2130-R11"</formula>
    </cfRule>
    <cfRule type="cellIs" dxfId="129" priority="252" stopIfTrue="1" operator="equal">
      <formula>"CW 3120-R2"</formula>
    </cfRule>
    <cfRule type="cellIs" dxfId="128" priority="253" stopIfTrue="1" operator="equal">
      <formula>"CW 3240-R7"</formula>
    </cfRule>
  </conditionalFormatting>
  <conditionalFormatting sqref="D144">
    <cfRule type="cellIs" dxfId="127" priority="221" stopIfTrue="1" operator="equal">
      <formula>"CW 2130-R11"</formula>
    </cfRule>
    <cfRule type="cellIs" dxfId="126" priority="222" stopIfTrue="1" operator="equal">
      <formula>"CW 3120-R2"</formula>
    </cfRule>
    <cfRule type="cellIs" dxfId="125" priority="223" stopIfTrue="1" operator="equal">
      <formula>"CW 3240-R7"</formula>
    </cfRule>
  </conditionalFormatting>
  <conditionalFormatting sqref="D69">
    <cfRule type="cellIs" dxfId="124" priority="218" stopIfTrue="1" operator="equal">
      <formula>"CW 2130-R11"</formula>
    </cfRule>
    <cfRule type="cellIs" dxfId="123" priority="219" stopIfTrue="1" operator="equal">
      <formula>"CW 3120-R2"</formula>
    </cfRule>
    <cfRule type="cellIs" dxfId="122" priority="220" stopIfTrue="1" operator="equal">
      <formula>"CW 3240-R7"</formula>
    </cfRule>
  </conditionalFormatting>
  <conditionalFormatting sqref="D68">
    <cfRule type="cellIs" dxfId="121" priority="215" stopIfTrue="1" operator="equal">
      <formula>"CW 2130-R11"</formula>
    </cfRule>
    <cfRule type="cellIs" dxfId="120" priority="216" stopIfTrue="1" operator="equal">
      <formula>"CW 3120-R2"</formula>
    </cfRule>
    <cfRule type="cellIs" dxfId="119" priority="217" stopIfTrue="1" operator="equal">
      <formula>"CW 3240-R7"</formula>
    </cfRule>
  </conditionalFormatting>
  <conditionalFormatting sqref="D194">
    <cfRule type="cellIs" dxfId="118" priority="123" stopIfTrue="1" operator="equal">
      <formula>"CW 2130-R11"</formula>
    </cfRule>
    <cfRule type="cellIs" dxfId="117" priority="124" stopIfTrue="1" operator="equal">
      <formula>"CW 3120-R2"</formula>
    </cfRule>
    <cfRule type="cellIs" dxfId="116" priority="125" stopIfTrue="1" operator="equal">
      <formula>"CW 3240-R7"</formula>
    </cfRule>
  </conditionalFormatting>
  <conditionalFormatting sqref="D45">
    <cfRule type="cellIs" dxfId="115" priority="212" stopIfTrue="1" operator="equal">
      <formula>"CW 2130-R11"</formula>
    </cfRule>
    <cfRule type="cellIs" dxfId="114" priority="213" stopIfTrue="1" operator="equal">
      <formula>"CW 3120-R2"</formula>
    </cfRule>
    <cfRule type="cellIs" dxfId="113" priority="214" stopIfTrue="1" operator="equal">
      <formula>"CW 3240-R7"</formula>
    </cfRule>
  </conditionalFormatting>
  <conditionalFormatting sqref="D93">
    <cfRule type="cellIs" dxfId="112" priority="209" stopIfTrue="1" operator="equal">
      <formula>"CW 2130-R11"</formula>
    </cfRule>
    <cfRule type="cellIs" dxfId="111" priority="210" stopIfTrue="1" operator="equal">
      <formula>"CW 3120-R2"</formula>
    </cfRule>
    <cfRule type="cellIs" dxfId="110" priority="211" stopIfTrue="1" operator="equal">
      <formula>"CW 3240-R7"</formula>
    </cfRule>
  </conditionalFormatting>
  <conditionalFormatting sqref="D183">
    <cfRule type="cellIs" dxfId="109" priority="206" stopIfTrue="1" operator="equal">
      <formula>"CW 2130-R11"</formula>
    </cfRule>
    <cfRule type="cellIs" dxfId="108" priority="207" stopIfTrue="1" operator="equal">
      <formula>"CW 3120-R2"</formula>
    </cfRule>
    <cfRule type="cellIs" dxfId="107" priority="208" stopIfTrue="1" operator="equal">
      <formula>"CW 3240-R7"</formula>
    </cfRule>
  </conditionalFormatting>
  <conditionalFormatting sqref="D188">
    <cfRule type="cellIs" dxfId="106" priority="197" stopIfTrue="1" operator="equal">
      <formula>"CW 2130-R11"</formula>
    </cfRule>
    <cfRule type="cellIs" dxfId="105" priority="198" stopIfTrue="1" operator="equal">
      <formula>"CW 3120-R2"</formula>
    </cfRule>
    <cfRule type="cellIs" dxfId="104" priority="199" stopIfTrue="1" operator="equal">
      <formula>"CW 3240-R7"</formula>
    </cfRule>
  </conditionalFormatting>
  <conditionalFormatting sqref="D189">
    <cfRule type="cellIs" dxfId="103" priority="194" stopIfTrue="1" operator="equal">
      <formula>"CW 2130-R11"</formula>
    </cfRule>
    <cfRule type="cellIs" dxfId="102" priority="195" stopIfTrue="1" operator="equal">
      <formula>"CW 3120-R2"</formula>
    </cfRule>
    <cfRule type="cellIs" dxfId="101" priority="196" stopIfTrue="1" operator="equal">
      <formula>"CW 3240-R7"</formula>
    </cfRule>
  </conditionalFormatting>
  <conditionalFormatting sqref="D196">
    <cfRule type="cellIs" dxfId="100" priority="111" stopIfTrue="1" operator="equal">
      <formula>"CW 2130-R11"</formula>
    </cfRule>
    <cfRule type="cellIs" dxfId="99" priority="112" stopIfTrue="1" operator="equal">
      <formula>"CW 3120-R2"</formula>
    </cfRule>
    <cfRule type="cellIs" dxfId="98" priority="113" stopIfTrue="1" operator="equal">
      <formula>"CW 3240-R7"</formula>
    </cfRule>
  </conditionalFormatting>
  <conditionalFormatting sqref="D195">
    <cfRule type="cellIs" dxfId="97" priority="108" stopIfTrue="1" operator="equal">
      <formula>"CW 2130-R11"</formula>
    </cfRule>
    <cfRule type="cellIs" dxfId="96" priority="109" stopIfTrue="1" operator="equal">
      <formula>"CW 3120-R2"</formula>
    </cfRule>
    <cfRule type="cellIs" dxfId="95" priority="110" stopIfTrue="1" operator="equal">
      <formula>"CW 3240-R7"</formula>
    </cfRule>
  </conditionalFormatting>
  <conditionalFormatting sqref="D18">
    <cfRule type="cellIs" dxfId="94" priority="99" stopIfTrue="1" operator="equal">
      <formula>"CW 2130-R11"</formula>
    </cfRule>
    <cfRule type="cellIs" dxfId="93" priority="100" stopIfTrue="1" operator="equal">
      <formula>"CW 3120-R2"</formula>
    </cfRule>
    <cfRule type="cellIs" dxfId="92" priority="101" stopIfTrue="1" operator="equal">
      <formula>"CW 3240-R7"</formula>
    </cfRule>
  </conditionalFormatting>
  <conditionalFormatting sqref="D19">
    <cfRule type="cellIs" dxfId="91" priority="96" stopIfTrue="1" operator="equal">
      <formula>"CW 2130-R11"</formula>
    </cfRule>
    <cfRule type="cellIs" dxfId="90" priority="97" stopIfTrue="1" operator="equal">
      <formula>"CW 3120-R2"</formula>
    </cfRule>
    <cfRule type="cellIs" dxfId="89" priority="98" stopIfTrue="1" operator="equal">
      <formula>"CW 3240-R7"</formula>
    </cfRule>
  </conditionalFormatting>
  <conditionalFormatting sqref="D48">
    <cfRule type="cellIs" dxfId="88" priority="93" stopIfTrue="1" operator="equal">
      <formula>"CW 2130-R11"</formula>
    </cfRule>
    <cfRule type="cellIs" dxfId="87" priority="94" stopIfTrue="1" operator="equal">
      <formula>"CW 3120-R2"</formula>
    </cfRule>
    <cfRule type="cellIs" dxfId="86" priority="95" stopIfTrue="1" operator="equal">
      <formula>"CW 3240-R7"</formula>
    </cfRule>
  </conditionalFormatting>
  <conditionalFormatting sqref="D143">
    <cfRule type="cellIs" dxfId="85" priority="90" stopIfTrue="1" operator="equal">
      <formula>"CW 2130-R11"</formula>
    </cfRule>
    <cfRule type="cellIs" dxfId="84" priority="91" stopIfTrue="1" operator="equal">
      <formula>"CW 3120-R2"</formula>
    </cfRule>
    <cfRule type="cellIs" dxfId="83" priority="92" stopIfTrue="1" operator="equal">
      <formula>"CW 3240-R7"</formula>
    </cfRule>
  </conditionalFormatting>
  <conditionalFormatting sqref="D128:D129">
    <cfRule type="cellIs" dxfId="82" priority="84" stopIfTrue="1" operator="equal">
      <formula>"CW 2130-R11"</formula>
    </cfRule>
    <cfRule type="cellIs" dxfId="81" priority="85" stopIfTrue="1" operator="equal">
      <formula>"CW 3120-R2"</formula>
    </cfRule>
    <cfRule type="cellIs" dxfId="80" priority="86" stopIfTrue="1" operator="equal">
      <formula>"CW 3240-R7"</formula>
    </cfRule>
  </conditionalFormatting>
  <conditionalFormatting sqref="D125:D126">
    <cfRule type="cellIs" dxfId="79" priority="87" stopIfTrue="1" operator="equal">
      <formula>"CW 2130-R11"</formula>
    </cfRule>
    <cfRule type="cellIs" dxfId="78" priority="88" stopIfTrue="1" operator="equal">
      <formula>"CW 3120-R2"</formula>
    </cfRule>
    <cfRule type="cellIs" dxfId="77" priority="89" stopIfTrue="1" operator="equal">
      <formula>"CW 3240-R7"</formula>
    </cfRule>
  </conditionalFormatting>
  <conditionalFormatting sqref="D130">
    <cfRule type="cellIs" dxfId="76" priority="78" stopIfTrue="1" operator="equal">
      <formula>"CW 2130-R11"</formula>
    </cfRule>
    <cfRule type="cellIs" dxfId="75" priority="79" stopIfTrue="1" operator="equal">
      <formula>"CW 3120-R2"</formula>
    </cfRule>
    <cfRule type="cellIs" dxfId="74" priority="80" stopIfTrue="1" operator="equal">
      <formula>"CW 3240-R7"</formula>
    </cfRule>
  </conditionalFormatting>
  <conditionalFormatting sqref="D132:D133">
    <cfRule type="cellIs" dxfId="73" priority="81" stopIfTrue="1" operator="equal">
      <formula>"CW 2130-R11"</formula>
    </cfRule>
    <cfRule type="cellIs" dxfId="72" priority="82" stopIfTrue="1" operator="equal">
      <formula>"CW 3120-R2"</formula>
    </cfRule>
    <cfRule type="cellIs" dxfId="71" priority="83" stopIfTrue="1" operator="equal">
      <formula>"CW 3240-R7"</formula>
    </cfRule>
  </conditionalFormatting>
  <conditionalFormatting sqref="D131">
    <cfRule type="cellIs" dxfId="70" priority="75" stopIfTrue="1" operator="equal">
      <formula>"CW 2130-R11"</formula>
    </cfRule>
    <cfRule type="cellIs" dxfId="69" priority="76" stopIfTrue="1" operator="equal">
      <formula>"CW 3120-R2"</formula>
    </cfRule>
    <cfRule type="cellIs" dxfId="68" priority="77" stopIfTrue="1" operator="equal">
      <formula>"CW 3240-R7"</formula>
    </cfRule>
  </conditionalFormatting>
  <conditionalFormatting sqref="D127">
    <cfRule type="cellIs" dxfId="67" priority="72" stopIfTrue="1" operator="equal">
      <formula>"CW 2130-R11"</formula>
    </cfRule>
    <cfRule type="cellIs" dxfId="66" priority="73" stopIfTrue="1" operator="equal">
      <formula>"CW 3120-R2"</formula>
    </cfRule>
    <cfRule type="cellIs" dxfId="65" priority="74" stopIfTrue="1" operator="equal">
      <formula>"CW 3240-R7"</formula>
    </cfRule>
  </conditionalFormatting>
  <conditionalFormatting sqref="D138:D139">
    <cfRule type="cellIs" dxfId="64" priority="69" stopIfTrue="1" operator="equal">
      <formula>"CW 2130-R11"</formula>
    </cfRule>
    <cfRule type="cellIs" dxfId="63" priority="70" stopIfTrue="1" operator="equal">
      <formula>"CW 3120-R2"</formula>
    </cfRule>
    <cfRule type="cellIs" dxfId="62" priority="71" stopIfTrue="1" operator="equal">
      <formula>"CW 3240-R7"</formula>
    </cfRule>
  </conditionalFormatting>
  <conditionalFormatting sqref="D197">
    <cfRule type="cellIs" dxfId="61" priority="63" stopIfTrue="1" operator="equal">
      <formula>"CW 2130-R11"</formula>
    </cfRule>
    <cfRule type="cellIs" dxfId="60" priority="64" stopIfTrue="1" operator="equal">
      <formula>"CW 3120-R2"</formula>
    </cfRule>
    <cfRule type="cellIs" dxfId="59" priority="65" stopIfTrue="1" operator="equal">
      <formula>"CW 3240-R7"</formula>
    </cfRule>
  </conditionalFormatting>
  <conditionalFormatting sqref="D198">
    <cfRule type="cellIs" dxfId="58" priority="60" stopIfTrue="1" operator="equal">
      <formula>"CW 2130-R11"</formula>
    </cfRule>
    <cfRule type="cellIs" dxfId="57" priority="61" stopIfTrue="1" operator="equal">
      <formula>"CW 3120-R2"</formula>
    </cfRule>
    <cfRule type="cellIs" dxfId="56" priority="62" stopIfTrue="1" operator="equal">
      <formula>"CW 3240-R7"</formula>
    </cfRule>
  </conditionalFormatting>
  <conditionalFormatting sqref="D199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200:D202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203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224">
    <cfRule type="cellIs" dxfId="46" priority="25" stopIfTrue="1" operator="equal">
      <formula>"CW 2130-R11"</formula>
    </cfRule>
    <cfRule type="cellIs" dxfId="45" priority="26" stopIfTrue="1" operator="equal">
      <formula>"CW 3120-R2"</formula>
    </cfRule>
    <cfRule type="cellIs" dxfId="44" priority="27" stopIfTrue="1" operator="equal">
      <formula>"CW 3240-R7"</formula>
    </cfRule>
  </conditionalFormatting>
  <conditionalFormatting sqref="D216">
    <cfRule type="cellIs" dxfId="43" priority="22" stopIfTrue="1" operator="equal">
      <formula>"CW 2130-R11"</formula>
    </cfRule>
    <cfRule type="cellIs" dxfId="42" priority="23" stopIfTrue="1" operator="equal">
      <formula>"CW 3120-R2"</formula>
    </cfRule>
    <cfRule type="cellIs" dxfId="41" priority="24" stopIfTrue="1" operator="equal">
      <formula>"CW 3240-R7"</formula>
    </cfRule>
  </conditionalFormatting>
  <conditionalFormatting sqref="D215">
    <cfRule type="cellIs" dxfId="40" priority="34" stopIfTrue="1" operator="equal">
      <formula>"CW 2130-R11"</formula>
    </cfRule>
    <cfRule type="cellIs" dxfId="39" priority="35" stopIfTrue="1" operator="equal">
      <formula>"CW 3120-R2"</formula>
    </cfRule>
    <cfRule type="cellIs" dxfId="38" priority="36" stopIfTrue="1" operator="equal">
      <formula>"CW 3240-R7"</formula>
    </cfRule>
  </conditionalFormatting>
  <conditionalFormatting sqref="D214 D211:D212">
    <cfRule type="cellIs" dxfId="37" priority="45" stopIfTrue="1" operator="equal">
      <formula>"CW 2130-R11"</formula>
    </cfRule>
    <cfRule type="cellIs" dxfId="36" priority="46" stopIfTrue="1" operator="equal">
      <formula>"CW 3120-R2"</formula>
    </cfRule>
    <cfRule type="cellIs" dxfId="35" priority="47" stopIfTrue="1" operator="equal">
      <formula>"CW 3240-R7"</formula>
    </cfRule>
  </conditionalFormatting>
  <conditionalFormatting sqref="D221">
    <cfRule type="cellIs" dxfId="34" priority="37" stopIfTrue="1" operator="equal">
      <formula>"CW 2130-R11"</formula>
    </cfRule>
    <cfRule type="cellIs" dxfId="33" priority="38" stopIfTrue="1" operator="equal">
      <formula>"CW 3120-R2"</formula>
    </cfRule>
    <cfRule type="cellIs" dxfId="32" priority="39" stopIfTrue="1" operator="equal">
      <formula>"CW 3240-R7"</formula>
    </cfRule>
  </conditionalFormatting>
  <conditionalFormatting sqref="D217">
    <cfRule type="cellIs" dxfId="31" priority="43" stopIfTrue="1" operator="equal">
      <formula>"CW 3120-R2"</formula>
    </cfRule>
    <cfRule type="cellIs" dxfId="30" priority="44" stopIfTrue="1" operator="equal">
      <formula>"CW 3240-R7"</formula>
    </cfRule>
  </conditionalFormatting>
  <conditionalFormatting sqref="D213">
    <cfRule type="cellIs" dxfId="29" priority="40" stopIfTrue="1" operator="equal">
      <formula>"CW 2130-R11"</formula>
    </cfRule>
    <cfRule type="cellIs" dxfId="28" priority="41" stopIfTrue="1" operator="equal">
      <formula>"CW 3120-R2"</formula>
    </cfRule>
    <cfRule type="cellIs" dxfId="27" priority="42" stopIfTrue="1" operator="equal">
      <formula>"CW 3240-R7"</formula>
    </cfRule>
  </conditionalFormatting>
  <conditionalFormatting sqref="D220">
    <cfRule type="cellIs" dxfId="26" priority="32" stopIfTrue="1" operator="equal">
      <formula>"CW 3120-R2"</formula>
    </cfRule>
    <cfRule type="cellIs" dxfId="25" priority="33" stopIfTrue="1" operator="equal">
      <formula>"CW 3240-R7"</formula>
    </cfRule>
  </conditionalFormatting>
  <conditionalFormatting sqref="D219">
    <cfRule type="cellIs" dxfId="24" priority="30" stopIfTrue="1" operator="equal">
      <formula>"CW 3120-R2"</formula>
    </cfRule>
    <cfRule type="cellIs" dxfId="23" priority="31" stopIfTrue="1" operator="equal">
      <formula>"CW 3240-R7"</formula>
    </cfRule>
  </conditionalFormatting>
  <conditionalFormatting sqref="D218">
    <cfRule type="cellIs" dxfId="22" priority="28" stopIfTrue="1" operator="equal">
      <formula>"CW 3120-R2"</formula>
    </cfRule>
    <cfRule type="cellIs" dxfId="21" priority="29" stopIfTrue="1" operator="equal">
      <formula>"CW 3240-R7"</formula>
    </cfRule>
  </conditionalFormatting>
  <conditionalFormatting sqref="D22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23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04:D20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07">
    <cfRule type="cellIs" dxfId="11" priority="7" stopIfTrue="1" operator="equal">
      <formula>"CW 2130-R11"</formula>
    </cfRule>
    <cfRule type="cellIs" dxfId="10" priority="8" stopIfTrue="1" operator="equal">
      <formula>"CW 3120-R2"</formula>
    </cfRule>
    <cfRule type="cellIs" dxfId="9" priority="9" stopIfTrue="1" operator="equal">
      <formula>"CW 3240-R7"</formula>
    </cfRule>
  </conditionalFormatting>
  <conditionalFormatting sqref="D209:D210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20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0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7:G102 G7:G54 G155:G185 G105:G152 G188:G224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189-2022 
&amp;XTemplate Version: eC2021 11 01 - C BCivil&amp;RBid Submission
Page &amp;P+3 of 9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Sherlock, Robert</cp:lastModifiedBy>
  <cp:revision/>
  <cp:lastPrinted>2022-04-25T13:33:42Z</cp:lastPrinted>
  <dcterms:created xsi:type="dcterms:W3CDTF">1999-10-18T14:40:40Z</dcterms:created>
  <dcterms:modified xsi:type="dcterms:W3CDTF">2022-04-25T13:34:52Z</dcterms:modified>
  <cp:category/>
  <cp:contentStatus/>
</cp:coreProperties>
</file>