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1"/>
  <workbookPr codeName="ThisWorkbook" defaultThemeVersion="124226"/>
  <mc:AlternateContent xmlns:mc="http://schemas.openxmlformats.org/markup-compatibility/2006">
    <mc:Choice Requires="x15">
      <x15ac:absPath xmlns:x15ac="http://schemas.microsoft.com/office/spreadsheetml/2010/11/ac" url="N:\SWS\Recycling &amp; Waste Min\Contracts\95-2021\95-2021\"/>
    </mc:Choice>
  </mc:AlternateContent>
  <xr:revisionPtr revIDLastSave="0" documentId="13_ncr:1_{6045F666-36C0-48CA-A855-E7265F1E035F}" xr6:coauthVersionLast="36" xr6:coauthVersionMax="36" xr10:uidLastSave="{00000000-0000-0000-0000-000000000000}"/>
  <bookViews>
    <workbookView xWindow="0" yWindow="0" windowWidth="28800" windowHeight="11625" activeTab="1" xr2:uid="{00000000-000D-0000-FFFF-FFFF00000000}"/>
  </bookViews>
  <sheets>
    <sheet name="Instructions" sheetId="10" r:id="rId1"/>
    <sheet name="Unit prices" sheetId="2" r:id="rId2"/>
    <sheet name="Lump Sum Price (with Deductions" sheetId="9" r:id="rId3"/>
    <sheet name="Sheet1" sheetId="7" state="hidden" r:id="rId4"/>
    <sheet name="By Section" sheetId="15" r:id="rId5"/>
    <sheet name="Sample - Unit Prices" sheetId="14" r:id="rId6"/>
    <sheet name="Sample Addendum" sheetId="16" r:id="rId7"/>
    <sheet name="Checking Process" sheetId="12" r:id="rId8"/>
  </sheets>
  <externalReferences>
    <externalReference r:id="rId9"/>
    <externalReference r:id="rId10"/>
    <externalReference r:id="rId11"/>
    <externalReference r:id="rId12"/>
  </externalReferences>
  <definedNames>
    <definedName name="_11TENDER_SUBMISSI" localSheetId="5">'Sample - Unit Prices'!#REF!</definedName>
    <definedName name="_12TENDER_SUBMISSI" localSheetId="4">'[1]FORM B - PRICES'!#REF!</definedName>
    <definedName name="_12TENDER_SUBMISSI" localSheetId="5">'[2]FORM B - PRICES'!#REF!</definedName>
    <definedName name="_12TENDER_SUBMISSI" localSheetId="6">'[3]FORM B; PRICES'!#REF!</definedName>
    <definedName name="_12TENDER_SUBMISSI">'[3]FORM B; PRICES'!#REF!</definedName>
    <definedName name="_1PAGE_1_OF_13" localSheetId="4">'By Section'!#REF!</definedName>
    <definedName name="_1PAGE_1_OF_13" localSheetId="7">[4]Sample!#REF!</definedName>
    <definedName name="_3PAGE_1_OF_13" localSheetId="5">'Sample - Unit Prices'!#REF!</definedName>
    <definedName name="_4PAGE_1_OF_13" localSheetId="4">'[1]FORM B - PRICES'!#REF!</definedName>
    <definedName name="_4PAGE_1_OF_13" localSheetId="5">'[2]FORM B - PRICES'!#REF!</definedName>
    <definedName name="_4PAGE_1_OF_13" localSheetId="6">'[3]FORM B; PRICES'!#REF!</definedName>
    <definedName name="_4PAGE_1_OF_13">'[3]FORM B; PRICES'!#REF!</definedName>
    <definedName name="_5TENDER_NO._181" localSheetId="4">'By Section'!#REF!</definedName>
    <definedName name="_5TENDER_NO._181" localSheetId="7">[4]Sample!#REF!</definedName>
    <definedName name="_7TENDER_NO._181" localSheetId="5">'Sample - Unit Prices'!#REF!</definedName>
    <definedName name="_8TENDER_NO._181" localSheetId="4">'[1]FORM B - PRICES'!#REF!</definedName>
    <definedName name="_8TENDER_NO._181" localSheetId="5">'[2]FORM B - PRICES'!#REF!</definedName>
    <definedName name="_8TENDER_NO._181">'[3]FORM B; PRICES'!#REF!</definedName>
    <definedName name="_9TENDER_SUBMISSI" localSheetId="4">'By Section'!#REF!</definedName>
    <definedName name="_9TENDER_SUBMISSI" localSheetId="7">[4]Sample!#REF!</definedName>
    <definedName name="_xlnm._FilterDatabase" localSheetId="7" hidden="1">'Checking Process'!$A$3:$A$47</definedName>
    <definedName name="_xlnm._FilterDatabase" localSheetId="5" hidden="1">'Sample - Unit Prices'!$B$4:$H$5</definedName>
    <definedName name="_xlnm._FilterDatabase" localSheetId="6" hidden="1">'Sample Addendum'!$A$5:$G$8</definedName>
    <definedName name="_xlnm._FilterDatabase" localSheetId="1" hidden="1">'Unit prices'!$A$5:$G$7</definedName>
    <definedName name="BClean" localSheetId="6">#REF!</definedName>
    <definedName name="BClean">#REF!</definedName>
    <definedName name="ColumnTypes" localSheetId="4">{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7">{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5">{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4">'By Section'!#REF!</definedName>
    <definedName name="HEADER" localSheetId="7">[4]Sample!#REF!</definedName>
    <definedName name="HEADER" localSheetId="5">'Sample - Unit Prices'!#REF!</definedName>
    <definedName name="HEADER">'[3]FORM B; PRICES'!#REF!</definedName>
    <definedName name="_xlnm.Print_Area" localSheetId="4">'By Section'!$A$6:$G$87</definedName>
    <definedName name="_xlnm.Print_Area" localSheetId="7">'Checking Process'!$A$1:$A$51</definedName>
    <definedName name="_xlnm.Print_Area" localSheetId="0">Instructions!$A$1:$A$27</definedName>
    <definedName name="_xlnm.Print_Area" localSheetId="2">'Lump Sum Price (with Deductions'!$A$1:$G$35</definedName>
    <definedName name="_xlnm.Print_Area" localSheetId="5">'Sample - Unit Prices'!$B$1:$H$36</definedName>
    <definedName name="_xlnm.Print_Area" localSheetId="6">'Sample Addendum'!$A$1:$G$16</definedName>
    <definedName name="_xlnm.Print_Area" localSheetId="1">'Unit prices'!$A$1:$G$15</definedName>
    <definedName name="Print_Area_1" localSheetId="2">'Lump Sum Price (with Deductions'!$A$6:$F$26</definedName>
    <definedName name="Print_Area_1" localSheetId="6">'Sample Addendum'!$A$6:$G$36</definedName>
    <definedName name="Print_Area_1">'Unit prices'!$A$6:$G$35</definedName>
    <definedName name="Print_Area_2" localSheetId="2">#REF!</definedName>
    <definedName name="Print_Area_2" localSheetId="6">#REF!</definedName>
    <definedName name="Print_Area_2">#REF!</definedName>
    <definedName name="_xlnm.Print_Titles" localSheetId="4">'By Section'!$1:$5</definedName>
    <definedName name="_xlnm.Print_Titles" localSheetId="2">'Lump Sum Price (with Deductions'!$1:$5</definedName>
    <definedName name="_xlnm.Print_Titles" localSheetId="5">'Sample - Unit Prices'!$1:$5</definedName>
    <definedName name="_xlnm.Print_Titles" localSheetId="6">'Sample Addendum'!$1:$5</definedName>
    <definedName name="_xlnm.Print_Titles" localSheetId="1">'Unit prices'!$1:$5</definedName>
    <definedName name="_xlnm.Print_Titles">#REF!</definedName>
    <definedName name="Sample" localSheetId="6">{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 localSheetId="4">'By Section'!#REF!</definedName>
    <definedName name="TEMP" localSheetId="7">[4]Sample!#REF!</definedName>
    <definedName name="TEMP" localSheetId="5">'Sample - Unit Prices'!#REF!</definedName>
    <definedName name="TEMP">'[3]FORM B; PRICES'!#REF!</definedName>
    <definedName name="TESTHEAD" localSheetId="4">'By Section'!#REF!</definedName>
    <definedName name="TESTHEAD" localSheetId="7">[4]Sample!#REF!</definedName>
    <definedName name="TESTHEAD" localSheetId="5">'Sample - Unit Prices'!#REF!</definedName>
    <definedName name="TESTHEAD">'[3]FORM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 localSheetId="4">'By Section'!$A$1:$IU$52</definedName>
    <definedName name="XEVERYTHING" localSheetId="5">'Sample - Unit Prices'!$B$1:$IV$34</definedName>
    <definedName name="XEverything" localSheetId="6">#REF!</definedName>
    <definedName name="XEverything">#REF!</definedName>
    <definedName name="XITEMS" localSheetId="4">'By Section'!$A$7:$IU$52</definedName>
    <definedName name="XITEMS" localSheetId="5">'Sample - Unit Prices'!$B$6:$IV$34</definedName>
    <definedName name="XItems" localSheetId="6">#REF!</definedName>
    <definedName name="XItems">#REF!</definedName>
  </definedNames>
  <calcPr calcId="191029"/>
</workbook>
</file>

<file path=xl/calcChain.xml><?xml version="1.0" encoding="utf-8"?>
<calcChain xmlns="http://schemas.openxmlformats.org/spreadsheetml/2006/main">
  <c r="F11" i="16" l="1"/>
  <c r="G8" i="16"/>
  <c r="G7" i="16"/>
  <c r="A7" i="16"/>
  <c r="A8" i="16" s="1"/>
  <c r="G6" i="16"/>
  <c r="G79" i="15" l="1"/>
  <c r="G82" i="15"/>
  <c r="G83" i="15"/>
  <c r="G84" i="15"/>
  <c r="G76" i="15"/>
  <c r="G62" i="15"/>
  <c r="G49" i="15"/>
  <c r="G39" i="15"/>
  <c r="G27" i="15"/>
  <c r="G15" i="15"/>
  <c r="G66" i="15" l="1"/>
  <c r="G67" i="15"/>
  <c r="G68" i="15"/>
  <c r="G69" i="15"/>
  <c r="G70" i="15"/>
  <c r="G71" i="15"/>
  <c r="G72" i="15"/>
  <c r="G73" i="15"/>
  <c r="G74" i="15"/>
  <c r="G75" i="15"/>
  <c r="G65" i="15"/>
  <c r="G53" i="15"/>
  <c r="G54" i="15"/>
  <c r="G55" i="15"/>
  <c r="G56" i="15"/>
  <c r="G57" i="15"/>
  <c r="G58" i="15"/>
  <c r="G59" i="15"/>
  <c r="G60" i="15"/>
  <c r="G61" i="15"/>
  <c r="G52" i="15"/>
  <c r="G43" i="15"/>
  <c r="G44" i="15"/>
  <c r="G45" i="15"/>
  <c r="G46" i="15"/>
  <c r="G47" i="15"/>
  <c r="G48" i="15"/>
  <c r="G42" i="15"/>
  <c r="G31" i="15"/>
  <c r="G32" i="15"/>
  <c r="G33" i="15"/>
  <c r="G34" i="15"/>
  <c r="G35" i="15"/>
  <c r="G36" i="15"/>
  <c r="G37" i="15"/>
  <c r="G38" i="15"/>
  <c r="G30" i="15"/>
  <c r="G19" i="15"/>
  <c r="G20" i="15"/>
  <c r="G21" i="15"/>
  <c r="G22" i="15"/>
  <c r="G23" i="15"/>
  <c r="G24" i="15"/>
  <c r="G25" i="15"/>
  <c r="G26" i="15"/>
  <c r="G18" i="15"/>
  <c r="G9" i="15"/>
  <c r="G10" i="15"/>
  <c r="G11" i="15"/>
  <c r="G12" i="15"/>
  <c r="G13" i="15"/>
  <c r="G14" i="15"/>
  <c r="G8" i="15"/>
  <c r="G6" i="2"/>
  <c r="A67" i="15" l="1"/>
  <c r="A68" i="15" s="1"/>
  <c r="A69" i="15" s="1"/>
  <c r="A70" i="15" s="1"/>
  <c r="A71" i="15" s="1"/>
  <c r="A72" i="15" s="1"/>
  <c r="A73" i="15" s="1"/>
  <c r="A74" i="15" s="1"/>
  <c r="A75" i="15" s="1"/>
  <c r="A66" i="15"/>
  <c r="A54" i="15"/>
  <c r="A55" i="15"/>
  <c r="A56" i="15" s="1"/>
  <c r="A57" i="15" s="1"/>
  <c r="A58" i="15" s="1"/>
  <c r="A59" i="15" s="1"/>
  <c r="A60" i="15" s="1"/>
  <c r="A61" i="15" s="1"/>
  <c r="A53" i="15"/>
  <c r="A44" i="15"/>
  <c r="A45" i="15"/>
  <c r="A46" i="15" s="1"/>
  <c r="A47" i="15" s="1"/>
  <c r="A48" i="15" s="1"/>
  <c r="A43" i="15"/>
  <c r="A32" i="15"/>
  <c r="A33" i="15"/>
  <c r="A34" i="15" s="1"/>
  <c r="A35" i="15" s="1"/>
  <c r="A36" i="15" s="1"/>
  <c r="A37" i="15" s="1"/>
  <c r="A38" i="15" s="1"/>
  <c r="A31" i="15"/>
  <c r="A20" i="15"/>
  <c r="A21" i="15"/>
  <c r="A22" i="15" s="1"/>
  <c r="A23" i="15" s="1"/>
  <c r="A24" i="15" s="1"/>
  <c r="A25" i="15" s="1"/>
  <c r="A26" i="15" s="1"/>
  <c r="A19" i="15"/>
  <c r="A10" i="15"/>
  <c r="A11" i="15"/>
  <c r="A12" i="15" s="1"/>
  <c r="A13" i="15" s="1"/>
  <c r="A14" i="15" s="1"/>
  <c r="A9" i="15"/>
  <c r="A7" i="2"/>
  <c r="B84" i="15" l="1"/>
  <c r="B83" i="15"/>
  <c r="B82" i="15"/>
  <c r="A83" i="15"/>
  <c r="A82" i="15"/>
  <c r="A84" i="15"/>
  <c r="G80" i="15"/>
  <c r="G81" i="15"/>
  <c r="A76" i="15"/>
  <c r="A79" i="15"/>
  <c r="B79" i="15"/>
  <c r="A80" i="15"/>
  <c r="B80" i="15"/>
  <c r="A81" i="15"/>
  <c r="B81" i="15"/>
  <c r="F86" i="15" l="1"/>
  <c r="H7" i="14"/>
  <c r="H8" i="14"/>
  <c r="H9" i="14"/>
  <c r="H10" i="14"/>
  <c r="H11" i="14"/>
  <c r="H12" i="14"/>
  <c r="H13" i="14"/>
  <c r="H14" i="14"/>
  <c r="H15" i="14"/>
  <c r="H16" i="14"/>
  <c r="H17" i="14"/>
  <c r="H18" i="14"/>
  <c r="H19" i="14"/>
  <c r="H20" i="14"/>
  <c r="H21" i="14"/>
  <c r="H22" i="14"/>
  <c r="H23" i="14"/>
  <c r="H24" i="14"/>
  <c r="H25" i="14"/>
  <c r="H26" i="14"/>
  <c r="H27" i="14"/>
  <c r="H28" i="14"/>
  <c r="H29" i="14"/>
  <c r="H30" i="14"/>
  <c r="H31" i="14"/>
  <c r="H32" i="14"/>
  <c r="H33" i="14"/>
  <c r="H34" i="14"/>
  <c r="H6" i="14"/>
  <c r="G7" i="2"/>
  <c r="G21" i="9" l="1"/>
  <c r="G19" i="9"/>
  <c r="G20" i="9"/>
  <c r="G22" i="9"/>
  <c r="G23" i="9"/>
  <c r="G24" i="9"/>
  <c r="G25" i="9"/>
  <c r="G26" i="9"/>
  <c r="G18" i="9" l="1"/>
  <c r="E10" i="9" l="1"/>
  <c r="A19" i="9" l="1"/>
  <c r="A20" i="9" s="1"/>
  <c r="A21" i="9" s="1"/>
  <c r="A22" i="9" s="1"/>
  <c r="A23" i="9" s="1"/>
  <c r="A24" i="9" s="1"/>
  <c r="A25" i="9" s="1"/>
  <c r="A26" i="9" s="1"/>
  <c r="A7" i="9"/>
  <c r="F1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1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00000000-0006-0000-0100-000002000000}">
      <text>
        <r>
          <rPr>
            <sz val="9"/>
            <color indexed="81"/>
            <rFont val="Tahoma"/>
            <family val="2"/>
          </rPr>
          <t xml:space="preserve">For Tenders with Budgets enter here.  Format is 
</t>
        </r>
        <r>
          <rPr>
            <b/>
            <sz val="9"/>
            <color indexed="81"/>
            <rFont val="Tahoma"/>
            <family val="2"/>
          </rPr>
          <t>BUDGET: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00000000-0006-0000-0200-000001000000}">
      <text>
        <r>
          <rPr>
            <sz val="9"/>
            <color indexed="81"/>
            <rFont val="Tahoma"/>
            <family val="2"/>
          </rPr>
          <t>Insert reference to "Prices" clause from the "Bidding Procedures". Also Revise the Header by inserting Tender # and revising the Tender Version number to match the Tender template used.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Pheifer, Henly</author>
  </authors>
  <commentList>
    <comment ref="C2" authorId="0" shapeId="0" xr:uid="{00000000-0006-0000-0200-000001000000}">
      <text>
        <r>
          <rPr>
            <sz val="9"/>
            <color indexed="81"/>
            <rFont val="Tahoma"/>
            <family val="2"/>
          </rPr>
          <t xml:space="preserve">Insert reference to See </t>
        </r>
        <r>
          <rPr>
            <b/>
            <sz val="9"/>
            <color indexed="81"/>
            <rFont val="Tahoma"/>
            <family val="2"/>
          </rPr>
          <t>"Prices"</t>
        </r>
        <r>
          <rPr>
            <sz val="9"/>
            <color indexed="81"/>
            <rFont val="Tahoma"/>
            <family val="2"/>
          </rPr>
          <t xml:space="preserve"> clause from the "</t>
        </r>
        <r>
          <rPr>
            <b/>
            <sz val="9"/>
            <color indexed="81"/>
            <rFont val="Tahoma"/>
            <family val="2"/>
          </rPr>
          <t>Bidding Procedures"</t>
        </r>
        <r>
          <rPr>
            <sz val="9"/>
            <color indexed="81"/>
            <rFont val="Tahoma"/>
            <family val="2"/>
          </rPr>
          <t xml:space="preserve">. Also Revise the Header by inserting Tender # and revising the Tender version number to match the Tender template used.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Schirlie, Tami</author>
  </authors>
  <commentList>
    <comment ref="C2" authorId="0" shapeId="0" xr:uid="{9A1A6080-46BC-4DDD-BE0C-72EF1AE31FC3}">
      <text>
        <r>
          <rPr>
            <sz val="9"/>
            <color indexed="81"/>
            <rFont val="Tahoma"/>
            <family val="2"/>
          </rPr>
          <t>Insert reference to "Prices" clause from the "Bidding Procedures". Also Revise the Header by inserting Tender # and revising the Tender Version number to match the Tender template used.</t>
        </r>
      </text>
    </comment>
    <comment ref="A3" authorId="0" shapeId="0" xr:uid="{F6930F8E-D1FF-4A55-BC7D-45E6846483E2}">
      <text>
        <r>
          <rPr>
            <sz val="9"/>
            <color indexed="81"/>
            <rFont val="Tahoma"/>
            <family val="2"/>
          </rPr>
          <t xml:space="preserve">For RFPs with Budgets enter here.  Format is 
</t>
        </r>
        <r>
          <rPr>
            <b/>
            <sz val="9"/>
            <color indexed="81"/>
            <rFont val="Tahoma"/>
            <family val="2"/>
          </rPr>
          <t>BUDGET: $###.###.##</t>
        </r>
      </text>
    </comment>
    <comment ref="A11" authorId="0" shapeId="0" xr:uid="{6A70E60A-8ECF-4167-8DD5-AED9F1844CC9}">
      <text>
        <r>
          <rPr>
            <b/>
            <sz val="9"/>
            <color indexed="81"/>
            <rFont val="Tahoma"/>
            <family val="2"/>
          </rPr>
          <t xml:space="preserve">Remove </t>
        </r>
        <r>
          <rPr>
            <sz val="9"/>
            <color indexed="81"/>
            <rFont val="Tahoma"/>
            <family val="2"/>
          </rPr>
          <t>Total Bid Price rows if using Lump sum.</t>
        </r>
        <r>
          <rPr>
            <sz val="9"/>
            <color indexed="81"/>
            <rFont val="Tahoma"/>
            <family val="2"/>
          </rPr>
          <t xml:space="preserve">
</t>
        </r>
      </text>
    </comment>
  </commentList>
</comments>
</file>

<file path=xl/sharedStrings.xml><?xml version="1.0" encoding="utf-8"?>
<sst xmlns="http://schemas.openxmlformats.org/spreadsheetml/2006/main" count="291" uniqueCount="183">
  <si>
    <t>Item</t>
  </si>
  <si>
    <t>Description</t>
  </si>
  <si>
    <t>Approximate Quantity</t>
  </si>
  <si>
    <t>Unit</t>
  </si>
  <si>
    <t>Unit Price</t>
  </si>
  <si>
    <t>Amount</t>
  </si>
  <si>
    <t>each</t>
  </si>
  <si>
    <t>Name of Bidder</t>
  </si>
  <si>
    <t>Spec.
Ref</t>
  </si>
  <si>
    <t>FORM B:PRICES</t>
  </si>
  <si>
    <t>UNIT PRICES</t>
  </si>
  <si>
    <t>TOTAL BID PRICE (GST extra) (in numbers)  $</t>
  </si>
  <si>
    <t>Applicable MRST (PST)</t>
  </si>
  <si>
    <t>LS</t>
  </si>
  <si>
    <t>SEPARATE PRICES TO BE DEDUCTED FROM LUMP SUM PRICE</t>
  </si>
  <si>
    <t>General</t>
  </si>
  <si>
    <t>Steps</t>
  </si>
  <si>
    <t>Sheet Setup</t>
  </si>
  <si>
    <t>Protecting Cells</t>
  </si>
  <si>
    <t>Template</t>
  </si>
  <si>
    <t>Use print preview to review titles, headers and footers, page numbering, pagination, page breaks, etc.
Review item numbering for sequencing.  Confirm file name meets required format.</t>
  </si>
  <si>
    <t>Final Checks</t>
  </si>
  <si>
    <r>
      <t xml:space="preserve">Select all of the Cells you wish to verify are formatted as Locked except the column with the Unit Prices.  </t>
    </r>
    <r>
      <rPr>
        <b/>
        <sz val="12"/>
        <rFont val="Arial"/>
        <family val="2"/>
      </rPr>
      <t>Tip:</t>
    </r>
    <r>
      <rPr>
        <sz val="12"/>
        <rFont val="Arial"/>
        <family val="2"/>
      </rPr>
      <t xml:space="preserve"> Use column headings to select all columns except the "</t>
    </r>
    <r>
      <rPr>
        <i/>
        <sz val="12"/>
        <rFont val="Arial"/>
        <family val="2"/>
      </rPr>
      <t>Unit Price</t>
    </r>
    <r>
      <rPr>
        <sz val="12"/>
        <rFont val="Arial"/>
        <family val="2"/>
      </rPr>
      <t>" column which should be the only column with unlocked cells.</t>
    </r>
  </si>
  <si>
    <t>Locked Cells</t>
  </si>
  <si>
    <t>Checking Formulas</t>
  </si>
  <si>
    <t>To check formula cell references - select a total/subtotal cell then use (MSO 2010) Formulas Ribbon - Formula Auditing - Trace Precedents to graphically display the cells referenced in the formula.  Subsequent traces will display referenced cells at the next level.</t>
  </si>
  <si>
    <t xml:space="preserve">To verify the use of the Round function in formulas - Use (MSO 2010) Formulas Ribbon - Formula Auditing - Show Formulas, and select the formulas check box to display the formulas instead of the results.  </t>
  </si>
  <si>
    <t>Formulas</t>
  </si>
  <si>
    <t xml:space="preserve">Instructions </t>
  </si>
  <si>
    <t xml:space="preserve">5.  Repeat formulas for Amounts and Subtotal for each section as required. </t>
  </si>
  <si>
    <t>File Name</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</si>
  <si>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</si>
  <si>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FORM B: PRICES</t>
  </si>
  <si>
    <t>(SEE B9)</t>
  </si>
  <si>
    <t>CODE</t>
  </si>
  <si>
    <t>ITEM</t>
  </si>
  <si>
    <t>DESCRIPTION</t>
  </si>
  <si>
    <t>SPEC.</t>
  </si>
  <si>
    <t>UNIT</t>
  </si>
  <si>
    <t>APPROX.</t>
  </si>
  <si>
    <t>UNIT PRICE</t>
  </si>
  <si>
    <t>AMOUNT</t>
  </si>
  <si>
    <t>REF.</t>
  </si>
  <si>
    <t>QUANTITY</t>
  </si>
  <si>
    <t/>
  </si>
  <si>
    <t>A003</t>
  </si>
  <si>
    <t>CW 3110-R19      E14</t>
  </si>
  <si>
    <t>m³</t>
  </si>
  <si>
    <t>E15</t>
  </si>
  <si>
    <t>hours</t>
  </si>
  <si>
    <t>A004</t>
  </si>
  <si>
    <t>CW 3110-R19</t>
  </si>
  <si>
    <t>m²</t>
  </si>
  <si>
    <t>A010</t>
  </si>
  <si>
    <t>A012</t>
  </si>
  <si>
    <t>A022</t>
  </si>
  <si>
    <t xml:space="preserve">CW 3130-R4 </t>
  </si>
  <si>
    <t>A022A</t>
  </si>
  <si>
    <t>CW 3135-R1</t>
  </si>
  <si>
    <t>B099</t>
  </si>
  <si>
    <t xml:space="preserve">CW 3410-R11 </t>
  </si>
  <si>
    <t>B199</t>
  </si>
  <si>
    <t>B219</t>
  </si>
  <si>
    <t>CW 3326-R3</t>
  </si>
  <si>
    <t>E12</t>
  </si>
  <si>
    <t>E19</t>
  </si>
  <si>
    <t>C007</t>
  </si>
  <si>
    <t>C008</t>
  </si>
  <si>
    <t>C014</t>
  </si>
  <si>
    <t>SD-227A</t>
  </si>
  <si>
    <t>C015</t>
  </si>
  <si>
    <t>SD-226A</t>
  </si>
  <si>
    <t>CW 2130-R12     E18</t>
  </si>
  <si>
    <t>E004</t>
  </si>
  <si>
    <t>E22</t>
  </si>
  <si>
    <t>E005</t>
  </si>
  <si>
    <t>CW 2130-R12</t>
  </si>
  <si>
    <t>E046</t>
  </si>
  <si>
    <t>F001</t>
  </si>
  <si>
    <t>CW 3210-R7</t>
  </si>
  <si>
    <t>vert. m</t>
  </si>
  <si>
    <t>F011</t>
  </si>
  <si>
    <t>F028</t>
  </si>
  <si>
    <t>E23</t>
  </si>
  <si>
    <t>G001</t>
  </si>
  <si>
    <t>Sodding</t>
  </si>
  <si>
    <t>CW 3510-R9</t>
  </si>
  <si>
    <t>G002</t>
  </si>
  <si>
    <t>G003</t>
  </si>
  <si>
    <t xml:space="preserve">TOTAL BID PRICE (GST extra)                                                                              (in figures)                                             </t>
  </si>
  <si>
    <t>Help</t>
  </si>
  <si>
    <t xml:space="preserve">4. For Form B's with subtotals, apply a formulas to Sum all Amounts for that Subtotal.   Use the AutoSum function on the Home tab or method most appropriate for the user. </t>
  </si>
  <si>
    <r>
      <t xml:space="preserve">With these cells selected use Right Click </t>
    </r>
    <r>
      <rPr>
        <b/>
        <sz val="12"/>
        <rFont val="Arial"/>
        <family val="2"/>
      </rPr>
      <t>[Format- Cells- Protection]</t>
    </r>
    <r>
      <rPr>
        <sz val="12"/>
        <rFont val="Arial"/>
        <family val="2"/>
      </rPr>
      <t xml:space="preserve"> and verify that the Locked Checkbox is selected with a black arrow.  If this checkbox is grayed or has a black box in it then at least one of the selected cells is not locked. </t>
    </r>
  </si>
  <si>
    <t>2.  Format the unit price and amount cells for currency and 2 decimal places.  The approx. quantity column is formatted for 0 decimal places, re-format the decimal places for cells in this column if fractions of a unit are required.</t>
  </si>
  <si>
    <r>
      <t>Select</t>
    </r>
    <r>
      <rPr>
        <b/>
        <sz val="12"/>
        <rFont val="Arial"/>
        <family val="2"/>
      </rPr>
      <t xml:space="preserve"> Data&gt;Data Validation</t>
    </r>
  </si>
  <si>
    <r>
      <t>On the</t>
    </r>
    <r>
      <rPr>
        <b/>
        <sz val="12"/>
        <rFont val="Arial"/>
        <family val="2"/>
      </rPr>
      <t xml:space="preserve"> Settings tab</t>
    </r>
    <r>
      <rPr>
        <sz val="12"/>
        <rFont val="Arial"/>
        <family val="2"/>
      </rPr>
      <t xml:space="preserve"> we've selected&gt;</t>
    </r>
  </si>
  <si>
    <t>Gröf</t>
  </si>
  <si>
    <t>Vatnsgröf</t>
  </si>
  <si>
    <t>Samsvörun í undirflokki</t>
  </si>
  <si>
    <t>Afla og setja grunn námsefni</t>
  </si>
  <si>
    <t>Flokkun Boulevards</t>
  </si>
  <si>
    <t>Aðskilnaður Geotextile Efni</t>
  </si>
  <si>
    <t>Framboð og setja Geogrid</t>
  </si>
  <si>
    <t>25 M vansköpuð stífla</t>
  </si>
  <si>
    <t>Framkvæmdir við malbikaplötur</t>
  </si>
  <si>
    <t>Skynjanleg viðvörun yfirborðsflísar</t>
  </si>
  <si>
    <t>Fjarlægja og bjarga núverandi kostnaðarhámarki</t>
  </si>
  <si>
    <t>Fjarlægðu núverandi bollards</t>
  </si>
  <si>
    <t>Framkvæmdir við 230 mm steinsteypu (steinsteypa) (slipform)</t>
  </si>
  <si>
    <t>Framkvæmdir við 200 mm steinsteypu (styrkt)</t>
  </si>
  <si>
    <t>Bygging á steinsteypu miðlægt plötum</t>
  </si>
  <si>
    <t>Framkvæmdir við monolithic steinsteypu miðlungs plötum</t>
  </si>
  <si>
    <t>Afli Basin SD-024, 1200 mm djúpt</t>
  </si>
  <si>
    <t>Afli Basin SD-024, 1800 mm djúpt</t>
  </si>
  <si>
    <t>Afli Basin SD-024, 1800 mm djúpt c / w 100mm útflæði Takmörkun</t>
  </si>
  <si>
    <t>Afli Basin SD-025, 1800 mm djúpt</t>
  </si>
  <si>
    <t>Flutningur á núverandi gróðurnum</t>
  </si>
  <si>
    <t>Aðlögun gróðurgrindar / Manholes ramma</t>
  </si>
  <si>
    <t>Aðlögun á burðarstöðvum</t>
  </si>
  <si>
    <t>Patching núverandi manholes</t>
  </si>
  <si>
    <t>Skipta um núverandi götum eða gróðurhúsalofttegundum</t>
  </si>
  <si>
    <t>Aðlögun umferðarmerkisþjónustu ramma</t>
  </si>
  <si>
    <t> breidd &lt;600 mm</t>
  </si>
  <si>
    <t> breidd&gt; eða = 600 mm</t>
  </si>
  <si>
    <t>m2</t>
  </si>
  <si>
    <t>Quality Control Checking Process</t>
  </si>
  <si>
    <t>Data Validation Continued</t>
  </si>
  <si>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</si>
  <si>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Is a process that ensures the delivery of clean and clear data to the Form B:Prices and the bidders using it. It checks for the integrity and validity of data that is being inputted.  Formatting to 2 decimals will only change the way the entry in the cell displays.  Excel will still calculate formulas based on the actual entry.</t>
  </si>
  <si>
    <t>Data Validation on Unit Price Column</t>
  </si>
  <si>
    <r>
      <t xml:space="preserve">&gt; </t>
    </r>
    <r>
      <rPr>
        <b/>
        <sz val="12"/>
        <rFont val="Arial"/>
        <family val="2"/>
      </rPr>
      <t>Data</t>
    </r>
    <r>
      <rPr>
        <sz val="12"/>
        <rFont val="Arial"/>
        <family val="2"/>
      </rPr>
      <t>: equal to</t>
    </r>
  </si>
  <si>
    <r>
      <t xml:space="preserve">&gt; </t>
    </r>
    <r>
      <rPr>
        <b/>
        <sz val="12"/>
        <rFont val="Arial"/>
        <family val="2"/>
      </rPr>
      <t>Allow</t>
    </r>
    <r>
      <rPr>
        <sz val="12"/>
        <rFont val="Arial"/>
        <family val="2"/>
      </rPr>
      <t>: Decimal (to restrict the cell to accept only decimal numbers)</t>
    </r>
  </si>
  <si>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</si>
  <si>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</si>
  <si>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t>* Save your file before performing quality control procedures. *</t>
  </si>
  <si>
    <t xml:space="preserve">The formula for the amount column is =Round(E6*F6,2) Copy the formula in cells G6 (Amount Column) down the rows to the end of the sheet.  Data validation restricts bidders from entering fractions of a cent. </t>
  </si>
  <si>
    <t>1.  Delete any unused rows.</t>
  </si>
  <si>
    <t xml:space="preserve">With the confirmed cell selected, to select cells with the same validation setting - Use [Find &amp; Select - Data Validation] - to have Excel automatically select and highlight all of the cells with the same validation settings as the selected cell.  Use the scroll bars to view the selected cells and confirm settings are applicable. </t>
  </si>
  <si>
    <t>As a final check,  with the worksheet protected try entering a unit price/lump sum price ( $1 helps confirm the "Amount" column formula is correct) into each and every unlocked cell.  Note: if cell locking is correct you will only be able to enter prices in the appropriate unit/lump price cells.</t>
  </si>
  <si>
    <r>
      <t xml:space="preserve">This workbook contains additional spreadsheets, </t>
    </r>
    <r>
      <rPr>
        <u/>
        <sz val="12"/>
        <color rgb="FFFF0000"/>
        <rFont val="Arial"/>
        <family val="2"/>
      </rPr>
      <t>ensure you delete ALL spreadsheets you are not using,</t>
    </r>
    <r>
      <rPr>
        <u/>
        <sz val="12"/>
        <color theme="3" tint="0.39997558519241921"/>
        <rFont val="Arial"/>
        <family val="2"/>
      </rPr>
      <t xml:space="preserve"> except the Form B template you are using.</t>
    </r>
  </si>
  <si>
    <r>
      <t>&gt;</t>
    </r>
    <r>
      <rPr>
        <b/>
        <sz val="12"/>
        <rFont val="Arial"/>
        <family val="2"/>
      </rPr>
      <t>Value</t>
    </r>
    <r>
      <rPr>
        <sz val="12"/>
        <rFont val="Arial"/>
        <family val="2"/>
      </rPr>
      <t xml:space="preserve">: The Formula below restricts bidders from entering fractions.  </t>
    </r>
    <r>
      <rPr>
        <sz val="12"/>
        <color rgb="FFFF0000"/>
        <rFont val="Arial"/>
        <family val="2"/>
      </rPr>
      <t xml:space="preserve">=IF(F6&gt;=0.01,ROUND(F6,2),0.01)  </t>
    </r>
    <r>
      <rPr>
        <sz val="12"/>
        <rFont val="Arial"/>
        <family val="2"/>
      </rPr>
      <t xml:space="preserve">You may need to adjust the formula </t>
    </r>
    <r>
      <rPr>
        <b/>
        <sz val="12"/>
        <rFont val="Arial"/>
        <family val="2"/>
      </rPr>
      <t>F6</t>
    </r>
    <r>
      <rPr>
        <sz val="12"/>
        <rFont val="Arial"/>
        <family val="2"/>
      </rPr>
      <t xml:space="preserve"> to </t>
    </r>
    <r>
      <rPr>
        <b/>
        <sz val="12"/>
        <rFont val="Arial"/>
        <family val="2"/>
      </rPr>
      <t>F7</t>
    </r>
    <r>
      <rPr>
        <sz val="12"/>
        <rFont val="Arial"/>
        <family val="2"/>
      </rPr>
      <t xml:space="preserve"> depending on your spreadsheet. </t>
    </r>
  </si>
  <si>
    <t>(See "Prices" clause in tender document)</t>
  </si>
  <si>
    <t>(See "Prices" clause in Tender document)</t>
  </si>
  <si>
    <t>TOTAL BID PRICE (GST extra) (in numbers)</t>
  </si>
  <si>
    <t xml:space="preserve">Contact the contracts officer if you have any questions with the templates. </t>
  </si>
  <si>
    <t>Subtotal:</t>
  </si>
  <si>
    <t>SUMMARY</t>
  </si>
  <si>
    <t>F</t>
  </si>
  <si>
    <t>E</t>
  </si>
  <si>
    <t>D</t>
  </si>
  <si>
    <t>C</t>
  </si>
  <si>
    <t>B</t>
  </si>
  <si>
    <t>A</t>
  </si>
  <si>
    <t>Section A</t>
  </si>
  <si>
    <t xml:space="preserve">(INSERT TYPE OF Goods or Services) </t>
  </si>
  <si>
    <t>Section B</t>
  </si>
  <si>
    <t>Section C</t>
  </si>
  <si>
    <t>Section D</t>
  </si>
  <si>
    <t>Section E</t>
  </si>
  <si>
    <t>Section F</t>
  </si>
  <si>
    <t>Section Subtotal</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</si>
  <si>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</si>
  <si>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The following naming convention must be used   -  ####-YYYY_Form_B-Prices.xlsx</t>
  </si>
  <si>
    <r>
      <t xml:space="preserve">FORM B:PRICES </t>
    </r>
    <r>
      <rPr>
        <b/>
        <sz val="10"/>
        <color rgb="FFFF0000"/>
        <rFont val="Arial"/>
        <family val="2"/>
      </rPr>
      <t>(R1)</t>
    </r>
  </si>
  <si>
    <t>(See B8 )</t>
  </si>
  <si>
    <t>Stuff</t>
  </si>
  <si>
    <t>E2.3</t>
  </si>
  <si>
    <t>Stuff 2</t>
  </si>
  <si>
    <t>E2.5</t>
  </si>
  <si>
    <t>New, revised Item</t>
  </si>
  <si>
    <t>E2.6</t>
  </si>
  <si>
    <t>SPEC NOTE: Ensure tax inclusion / exclusion is consistent with Prices clause.</t>
  </si>
  <si>
    <t>TOTAL BID PRICE (GST and MRST extra) (in numbers)</t>
  </si>
  <si>
    <t>How to process an ADDENDUM in the eFormB Excel Templates</t>
  </si>
  <si>
    <t>1.  Save a copy of the Excel version of the Posted eForm_B-Prices document under a new name,  as per the naming convention: ####-YYYY Addendum# R# eForm_B-Prices.</t>
  </si>
  <si>
    <r>
      <t xml:space="preserve">2.  </t>
    </r>
    <r>
      <rPr>
        <b/>
        <sz val="10"/>
        <rFont val="Arial"/>
        <family val="2"/>
      </rPr>
      <t>ADD</t>
    </r>
    <r>
      <rPr>
        <sz val="10"/>
        <rFont val="Arial"/>
        <family val="2"/>
      </rPr>
      <t xml:space="preserve"> Addendum # </t>
    </r>
    <r>
      <rPr>
        <b/>
        <sz val="10"/>
        <rFont val="Arial"/>
        <family val="2"/>
      </rPr>
      <t>AFTER</t>
    </r>
    <r>
      <rPr>
        <sz val="10"/>
        <rFont val="Arial"/>
        <family val="2"/>
      </rPr>
      <t xml:space="preserve"> the RFP/Tender No. as in the sample above.</t>
    </r>
  </si>
  <si>
    <r>
      <t xml:space="preserve">3.  </t>
    </r>
    <r>
      <rPr>
        <b/>
        <sz val="10"/>
        <rFont val="Arial"/>
        <family val="2"/>
      </rPr>
      <t xml:space="preserve">ADD </t>
    </r>
    <r>
      <rPr>
        <sz val="10"/>
        <rFont val="Arial"/>
        <family val="2"/>
      </rPr>
      <t>the Revision number (R#)  in brackets, the # indicating the Revision number of your eBid_Form B Prices.</t>
    </r>
  </si>
  <si>
    <r>
      <t xml:space="preserve">4.  Make your revisions ADD, Delete, Revise rows in the spreadsheet and </t>
    </r>
    <r>
      <rPr>
        <b/>
        <sz val="10"/>
        <rFont val="Arial"/>
        <family val="2"/>
      </rPr>
      <t>Bold</t>
    </r>
    <r>
      <rPr>
        <sz val="10"/>
        <rFont val="Arial"/>
        <family val="2"/>
      </rPr>
      <t xml:space="preserve"> the changes, ensure that you do not lose the formulas (see the instructions tab and checking process tab)</t>
    </r>
  </si>
  <si>
    <t>5.  SAVE your Document.  Rename ####-YYYY_Addendum_R#_eForm_B-Prices</t>
  </si>
  <si>
    <t>As-Required Wash</t>
  </si>
  <si>
    <t>E2.2</t>
  </si>
  <si>
    <t>Winter Wash</t>
  </si>
  <si>
    <t>See "B9.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</si>
</sst>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4" formatCode="_(&quot;$&quot;* #,##0.00_);_(&quot;$&quot;* \(#,##0.00\);_(&quot;$&quot;* &quot;-&quot;??_);_(@_)"/>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0;0;[Red]&quot;###&quot;;@"/>
    <numFmt numFmtId="176" formatCode="&quot;$&quot;#,##0.00"/>
    <numFmt numFmtId="177" formatCode="&quot;Subtotal: &quot;#\ ###\ ##0.00;;&quot;Subtotal: Nil&quot;;@"/>
  </numFmts>
  <fonts count="64" x14ac:knownFonts="1">
    <font>
      <sz val="10"/>
      <name val="Arial"/>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9"/>
      <color indexed="81"/>
      <name val="Tahoma"/>
      <family val="2"/>
    </font>
    <font>
      <sz val="11"/>
      <name val="Arial"/>
      <family val="2"/>
    </font>
    <font>
      <b/>
      <sz val="12"/>
      <name val="Arial"/>
      <family val="2"/>
    </font>
    <font>
      <b/>
      <u/>
      <sz val="16"/>
      <name val="Arial"/>
      <family val="2"/>
    </font>
    <font>
      <b/>
      <u/>
      <sz val="14"/>
      <name val="Arial"/>
      <family val="2"/>
    </font>
    <font>
      <i/>
      <sz val="12"/>
      <name val="Arial"/>
      <family val="2"/>
    </font>
    <font>
      <b/>
      <sz val="14"/>
      <name val="Arial"/>
      <family val="2"/>
    </font>
    <font>
      <b/>
      <sz val="16"/>
      <name val="Arial"/>
      <family val="2"/>
    </font>
    <font>
      <u/>
      <sz val="10"/>
      <color theme="10"/>
      <name val="Arial"/>
      <family val="2"/>
    </font>
    <font>
      <u/>
      <sz val="12"/>
      <color theme="10"/>
      <name val="Arial"/>
      <family val="2"/>
    </font>
    <font>
      <sz val="12"/>
      <name val="Arial"/>
      <family val="2"/>
    </font>
    <font>
      <b/>
      <sz val="6"/>
      <color indexed="8"/>
      <name val="Arial"/>
      <family val="2"/>
    </font>
    <font>
      <sz val="6"/>
      <color indexed="8"/>
      <name val="Arial"/>
      <family val="2"/>
    </font>
    <font>
      <sz val="12"/>
      <color indexed="8"/>
      <name val="Arial"/>
      <family val="2"/>
    </font>
    <font>
      <sz val="12"/>
      <color theme="1"/>
      <name val="Arial"/>
      <family val="2"/>
    </font>
    <font>
      <sz val="10"/>
      <color theme="1"/>
      <name val="MS Sans Serif"/>
      <family val="2"/>
    </font>
    <font>
      <b/>
      <sz val="9"/>
      <color indexed="81"/>
      <name val="Tahoma"/>
      <family val="2"/>
    </font>
    <font>
      <u/>
      <sz val="12"/>
      <color rgb="FFFF0000"/>
      <name val="Arial"/>
      <family val="2"/>
    </font>
    <font>
      <sz val="12"/>
      <color rgb="FFFF0000"/>
      <name val="Arial"/>
      <family val="2"/>
    </font>
    <font>
      <i/>
      <sz val="12"/>
      <color rgb="FFFF0000"/>
      <name val="Arial"/>
      <family val="2"/>
    </font>
    <font>
      <u/>
      <sz val="12"/>
      <color theme="3" tint="0.39997558519241921"/>
      <name val="Arial"/>
      <family val="2"/>
    </font>
    <font>
      <sz val="12"/>
      <name val="Arial"/>
    </font>
    <font>
      <b/>
      <sz val="11"/>
      <name val="Arial"/>
      <family val="2"/>
    </font>
    <font>
      <b/>
      <i/>
      <u/>
      <sz val="10"/>
      <color indexed="8"/>
      <name val="Arial"/>
      <family val="2"/>
    </font>
    <font>
      <b/>
      <sz val="10"/>
      <color rgb="FF000000"/>
      <name val="Arial"/>
      <family val="2"/>
    </font>
    <font>
      <b/>
      <sz val="10"/>
      <color rgb="FFFF0000"/>
      <name val="Arial"/>
      <family val="2"/>
    </font>
    <font>
      <i/>
      <sz val="8"/>
      <color rgb="FFFF0000"/>
      <name val="Arial"/>
      <family val="2"/>
    </font>
    <font>
      <sz val="10"/>
      <name val="Arial"/>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theme="0"/>
        <bgColor indexed="64"/>
      </patternFill>
    </fill>
    <fill>
      <patternFill patternType="solid">
        <fgColor indexed="9"/>
        <bgColor indexed="9"/>
      </patternFill>
    </fill>
    <fill>
      <patternFill patternType="solid">
        <fgColor rgb="FFFFFF00"/>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right style="thin">
        <color indexed="64"/>
      </right>
      <top style="double">
        <color indexed="8"/>
      </top>
      <bottom style="thin">
        <color indexed="64"/>
      </bottom>
      <diagonal/>
    </border>
    <border>
      <left style="thin">
        <color indexed="8"/>
      </left>
      <right style="thin">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right style="thin">
        <color indexed="8"/>
      </right>
      <top style="double">
        <color indexed="8"/>
      </top>
      <bottom style="double">
        <color indexed="8"/>
      </bottom>
      <diagonal/>
    </border>
    <border>
      <left/>
      <right/>
      <top style="double">
        <color indexed="8"/>
      </top>
      <bottom style="double">
        <color indexed="8"/>
      </bottom>
      <diagonal/>
    </border>
    <border>
      <left style="thin">
        <color indexed="8"/>
      </left>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style="thin">
        <color indexed="8"/>
      </left>
      <right style="thin">
        <color indexed="8"/>
      </right>
      <top style="thin">
        <color indexed="8"/>
      </top>
      <bottom style="double">
        <color indexed="8"/>
      </bottom>
      <diagonal/>
    </border>
    <border>
      <left/>
      <right style="thin">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64"/>
      </right>
      <top/>
      <bottom style="thin">
        <color indexed="8"/>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64"/>
      </bottom>
      <diagonal/>
    </border>
    <border>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right style="thin">
        <color indexed="8"/>
      </right>
      <top style="double">
        <color indexed="8"/>
      </top>
      <bottom style="thin">
        <color theme="0" tint="-4.9989318521683403E-2"/>
      </bottom>
      <diagonal/>
    </border>
    <border>
      <left style="thin">
        <color indexed="8"/>
      </left>
      <right style="thin">
        <color indexed="8"/>
      </right>
      <top style="double">
        <color indexed="8"/>
      </top>
      <bottom/>
      <diagonal/>
    </border>
    <border>
      <left/>
      <right style="thin">
        <color indexed="8"/>
      </right>
      <top style="thin">
        <color indexed="64"/>
      </top>
      <bottom style="double">
        <color indexed="64"/>
      </bottom>
      <diagonal/>
    </border>
    <border>
      <left/>
      <right/>
      <top style="thin">
        <color indexed="64"/>
      </top>
      <bottom style="double">
        <color indexed="64"/>
      </bottom>
      <diagonal/>
    </border>
    <border>
      <left style="thin">
        <color indexed="8"/>
      </left>
      <right/>
      <top style="thin">
        <color indexed="64"/>
      </top>
      <bottom style="double">
        <color indexed="64"/>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8"/>
      </right>
      <top/>
      <bottom style="thin">
        <color theme="0" tint="-0.499984740745262"/>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indexed="8"/>
      </bottom>
      <diagonal/>
    </border>
    <border>
      <left style="thin">
        <color indexed="64"/>
      </left>
      <right style="thin">
        <color theme="0" tint="-0.499984740745262"/>
      </right>
      <top style="thin">
        <color theme="0" tint="-0.499984740745262"/>
      </top>
      <bottom style="thin">
        <color indexed="8"/>
      </bottom>
      <diagonal/>
    </border>
    <border>
      <left/>
      <right/>
      <top style="double">
        <color indexed="8"/>
      </top>
      <bottom style="thin">
        <color theme="0" tint="-4.9989318521683403E-2"/>
      </bottom>
      <diagonal/>
    </border>
    <border>
      <left style="thin">
        <color indexed="8"/>
      </left>
      <right style="thin">
        <color theme="0" tint="-0.499984740745262"/>
      </right>
      <top style="thin">
        <color theme="0" tint="-0.499984740745262"/>
      </top>
      <bottom style="thin">
        <color theme="0" tint="-0.499984740745262"/>
      </bottom>
      <diagonal/>
    </border>
    <border>
      <left style="thin">
        <color indexed="8"/>
      </left>
      <right style="thin">
        <color theme="0" tint="-0.499984740745262"/>
      </right>
      <top style="thin">
        <color theme="0" tint="-0.499984740745262"/>
      </top>
      <bottom/>
      <diagonal/>
    </border>
    <border>
      <left style="thin">
        <color indexed="8"/>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indexed="8"/>
      </right>
      <top style="thin">
        <color theme="0" tint="-0.499984740745262"/>
      </top>
      <bottom style="thin">
        <color theme="0" tint="-0.499984740745262"/>
      </bottom>
      <diagonal/>
    </border>
    <border>
      <left style="thin">
        <color indexed="8"/>
      </left>
      <right style="thin">
        <color indexed="8"/>
      </right>
      <top style="thin">
        <color indexed="64"/>
      </top>
      <bottom/>
      <diagonal/>
    </border>
    <border>
      <left style="thin">
        <color indexed="8"/>
      </left>
      <right/>
      <top style="double">
        <color indexed="64"/>
      </top>
      <bottom/>
      <diagonal/>
    </border>
    <border>
      <left/>
      <right style="thin">
        <color indexed="8"/>
      </right>
      <top style="double">
        <color indexed="64"/>
      </top>
      <bottom/>
      <diagonal/>
    </border>
    <border>
      <left/>
      <right style="thin">
        <color indexed="64"/>
      </right>
      <top style="thin">
        <color indexed="64"/>
      </top>
      <bottom style="double">
        <color indexed="64"/>
      </bottom>
      <diagonal/>
    </border>
    <border>
      <left style="thin">
        <color indexed="64"/>
      </left>
      <right style="thin">
        <color theme="0" tint="-0.499984740745262"/>
      </right>
      <top style="thin">
        <color indexed="64"/>
      </top>
      <bottom style="double">
        <color indexed="64"/>
      </bottom>
      <diagonal/>
    </border>
  </borders>
  <cellStyleXfs count="120">
    <xf numFmtId="0" fontId="0" fillId="0" borderId="0"/>
    <xf numFmtId="0" fontId="22" fillId="24"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25" fillId="0" borderId="0" applyFill="0">
      <alignment horizontal="right" vertical="top"/>
    </xf>
    <xf numFmtId="0" fontId="25" fillId="0" borderId="0" applyFill="0">
      <alignment horizontal="right" vertical="top"/>
    </xf>
    <xf numFmtId="0" fontId="26" fillId="0" borderId="10" applyFill="0">
      <alignment horizontal="right" vertical="top"/>
    </xf>
    <xf numFmtId="0" fontId="26" fillId="0" borderId="10" applyFill="0">
      <alignment horizontal="right" vertical="top"/>
    </xf>
    <xf numFmtId="0" fontId="26" fillId="0" borderId="10" applyFill="0">
      <alignment horizontal="right" vertical="top"/>
    </xf>
    <xf numFmtId="167" fontId="26" fillId="0" borderId="11" applyFill="0">
      <alignment horizontal="right" vertical="top"/>
    </xf>
    <xf numFmtId="167" fontId="26" fillId="0" borderId="11" applyFill="0">
      <alignment horizontal="right" vertical="top"/>
    </xf>
    <xf numFmtId="0" fontId="26" fillId="0" borderId="10" applyFill="0">
      <alignment horizontal="center" vertical="top" wrapText="1"/>
    </xf>
    <xf numFmtId="0" fontId="26" fillId="0" borderId="10" applyFill="0">
      <alignment horizontal="center" vertical="top" wrapText="1"/>
    </xf>
    <xf numFmtId="0" fontId="26" fillId="0" borderId="10" applyFill="0">
      <alignment horizontal="center" vertical="top" wrapText="1"/>
    </xf>
    <xf numFmtId="0" fontId="27" fillId="0" borderId="12" applyFill="0">
      <alignment horizontal="center" vertical="center" wrapText="1"/>
    </xf>
    <xf numFmtId="0" fontId="27" fillId="0" borderId="12" applyFill="0">
      <alignment horizontal="center" vertical="center" wrapText="1"/>
    </xf>
    <xf numFmtId="0" fontId="26" fillId="0" borderId="10" applyFill="0">
      <alignment horizontal="left" vertical="top" wrapText="1"/>
    </xf>
    <xf numFmtId="0" fontId="26" fillId="0" borderId="10" applyFill="0">
      <alignment horizontal="left" vertical="top" wrapText="1"/>
    </xf>
    <xf numFmtId="0" fontId="26"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0" fontId="28" fillId="0" borderId="10" applyFill="0">
      <alignment horizontal="left" vertical="top" wrapText="1"/>
    </xf>
    <xf numFmtId="165" fontId="29" fillId="0" borderId="13" applyFill="0">
      <alignment horizontal="centerContinuous" wrapText="1"/>
    </xf>
    <xf numFmtId="165" fontId="29" fillId="0" borderId="13" applyFill="0">
      <alignment horizontal="centerContinuous" wrapText="1"/>
    </xf>
    <xf numFmtId="165" fontId="26" fillId="0" borderId="10" applyFill="0">
      <alignment horizontal="center" vertical="top" wrapText="1"/>
    </xf>
    <xf numFmtId="165" fontId="26" fillId="0" borderId="10" applyFill="0">
      <alignment horizontal="center" vertical="top" wrapText="1"/>
    </xf>
    <xf numFmtId="165" fontId="26" fillId="0" borderId="10" applyFill="0">
      <alignment horizontal="center" vertical="top" wrapText="1"/>
    </xf>
    <xf numFmtId="0" fontId="26" fillId="0" borderId="10" applyFill="0">
      <alignment horizontal="center" wrapText="1"/>
    </xf>
    <xf numFmtId="0" fontId="26" fillId="0" borderId="10" applyFill="0">
      <alignment horizontal="center" wrapText="1"/>
    </xf>
    <xf numFmtId="0" fontId="26" fillId="0" borderId="10" applyFill="0">
      <alignment horizontal="center" wrapText="1"/>
    </xf>
    <xf numFmtId="172" fontId="26" fillId="0" borderId="10" applyFill="0"/>
    <xf numFmtId="172" fontId="26" fillId="0" borderId="10" applyFill="0"/>
    <xf numFmtId="172" fontId="26" fillId="0" borderId="10" applyFill="0"/>
    <xf numFmtId="168" fontId="26" fillId="0" borderId="10" applyFill="0">
      <alignment horizontal="right"/>
      <protection locked="0"/>
    </xf>
    <xf numFmtId="168" fontId="26" fillId="0" borderId="10" applyFill="0">
      <alignment horizontal="right"/>
      <protection locked="0"/>
    </xf>
    <xf numFmtId="168"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alignment horizontal="right"/>
      <protection locked="0"/>
    </xf>
    <xf numFmtId="166" fontId="26" fillId="0" borderId="10" applyFill="0"/>
    <xf numFmtId="166" fontId="26" fillId="0" borderId="10" applyFill="0"/>
    <xf numFmtId="166" fontId="26" fillId="0" borderId="10" applyFill="0"/>
    <xf numFmtId="166" fontId="26" fillId="0" borderId="12" applyFill="0">
      <alignment horizontal="right"/>
    </xf>
    <xf numFmtId="166" fontId="26" fillId="0" borderId="12" applyFill="0">
      <alignment horizontal="right"/>
    </xf>
    <xf numFmtId="0" fontId="7" fillId="20" borderId="1" applyNumberFormat="0" applyAlignment="0" applyProtection="0"/>
    <xf numFmtId="0" fontId="8" fillId="21" borderId="2" applyNumberFormat="0" applyAlignment="0" applyProtection="0"/>
    <xf numFmtId="0" fontId="30" fillId="0" borderId="10" applyFill="0">
      <alignment horizontal="left" vertical="top"/>
    </xf>
    <xf numFmtId="0" fontId="30" fillId="0" borderId="10" applyFill="0">
      <alignment horizontal="left" vertical="top"/>
    </xf>
    <xf numFmtId="0" fontId="30" fillId="0" borderId="10" applyFill="0">
      <alignment horizontal="left" vertical="top"/>
    </xf>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24" fillId="0" borderId="0"/>
    <xf numFmtId="0" fontId="23" fillId="24" borderId="0"/>
    <xf numFmtId="0" fontId="24" fillId="0" borderId="0"/>
    <xf numFmtId="0" fontId="21" fillId="0" borderId="0"/>
    <xf numFmtId="0" fontId="23" fillId="23" borderId="7" applyNumberFormat="0" applyFont="0" applyAlignment="0" applyProtection="0"/>
    <xf numFmtId="174" fontId="27" fillId="0" borderId="12" applyNumberFormat="0" applyFont="0" applyFill="0" applyBorder="0" applyAlignment="0" applyProtection="0">
      <alignment horizontal="center" vertical="top" wrapText="1"/>
    </xf>
    <xf numFmtId="174" fontId="27" fillId="0" borderId="12" applyNumberFormat="0" applyFont="0" applyFill="0" applyBorder="0" applyAlignment="0" applyProtection="0">
      <alignment horizontal="center" vertical="top" wrapText="1"/>
    </xf>
    <xf numFmtId="0" fontId="17" fillId="20" borderId="8" applyNumberFormat="0" applyAlignment="0" applyProtection="0"/>
    <xf numFmtId="0" fontId="31" fillId="0" borderId="0">
      <alignment horizontal="right"/>
    </xf>
    <xf numFmtId="0" fontId="31" fillId="0" borderId="0">
      <alignment horizontal="right"/>
    </xf>
    <xf numFmtId="0" fontId="18" fillId="0" borderId="0" applyNumberFormat="0" applyFill="0" applyBorder="0" applyAlignment="0" applyProtection="0"/>
    <xf numFmtId="0" fontId="26" fillId="0" borderId="0" applyFill="0">
      <alignment horizontal="left"/>
    </xf>
    <xf numFmtId="0" fontId="26" fillId="0" borderId="0" applyFill="0">
      <alignment horizontal="left"/>
    </xf>
    <xf numFmtId="0" fontId="32" fillId="0" borderId="0" applyFill="0">
      <alignment horizontal="centerContinuous" vertical="center"/>
    </xf>
    <xf numFmtId="0" fontId="32" fillId="0" borderId="0" applyFill="0">
      <alignment horizontal="centerContinuous" vertical="center"/>
    </xf>
    <xf numFmtId="171" fontId="33" fillId="0" borderId="0" applyFill="0">
      <alignment horizontal="centerContinuous" vertical="center"/>
    </xf>
    <xf numFmtId="171" fontId="33" fillId="0" borderId="0" applyFill="0">
      <alignment horizontal="centerContinuous" vertical="center"/>
    </xf>
    <xf numFmtId="173" fontId="33" fillId="0" borderId="0" applyFill="0">
      <alignment horizontal="centerContinuous" vertical="center"/>
    </xf>
    <xf numFmtId="173" fontId="33" fillId="0" borderId="0" applyFill="0">
      <alignment horizontal="centerContinuous" vertical="center"/>
    </xf>
    <xf numFmtId="0" fontId="26" fillId="0" borderId="12">
      <alignment horizontal="centerContinuous" wrapText="1"/>
    </xf>
    <xf numFmtId="0" fontId="26" fillId="0" borderId="12">
      <alignment horizontal="centerContinuous" wrapText="1"/>
    </xf>
    <xf numFmtId="169" fontId="34" fillId="0" borderId="0" applyFill="0">
      <alignment horizontal="left"/>
    </xf>
    <xf numFmtId="169" fontId="34" fillId="0" borderId="0" applyFill="0">
      <alignment horizontal="left"/>
    </xf>
    <xf numFmtId="170" fontId="35" fillId="0" borderId="0" applyFill="0">
      <alignment horizontal="right"/>
    </xf>
    <xf numFmtId="170" fontId="35" fillId="0" borderId="0" applyFill="0">
      <alignment horizontal="right"/>
    </xf>
    <xf numFmtId="0" fontId="26" fillId="0" borderId="14" applyFill="0"/>
    <xf numFmtId="0" fontId="26" fillId="0" borderId="14" applyFill="0"/>
    <xf numFmtId="0" fontId="19" fillId="0" borderId="9" applyNumberFormat="0" applyFill="0" applyAlignment="0" applyProtection="0"/>
    <xf numFmtId="0" fontId="20" fillId="0" borderId="0" applyNumberFormat="0" applyFill="0" applyBorder="0" applyAlignment="0" applyProtection="0"/>
    <xf numFmtId="0" fontId="23" fillId="24" borderId="0"/>
    <xf numFmtId="0" fontId="44" fillId="0" borderId="0" applyNumberFormat="0" applyFill="0" applyBorder="0" applyAlignment="0" applyProtection="0"/>
    <xf numFmtId="0" fontId="46" fillId="24" borderId="0"/>
    <xf numFmtId="0" fontId="22" fillId="24" borderId="0"/>
    <xf numFmtId="0" fontId="22" fillId="23" borderId="7" applyNumberFormat="0" applyFont="0" applyAlignment="0" applyProtection="0"/>
    <xf numFmtId="0" fontId="22" fillId="24" borderId="0"/>
    <xf numFmtId="0" fontId="57" fillId="24" borderId="0"/>
    <xf numFmtId="0" fontId="3" fillId="0" borderId="0"/>
    <xf numFmtId="0" fontId="3" fillId="0" borderId="0"/>
    <xf numFmtId="44" fontId="63" fillId="0" borderId="0" applyFont="0" applyFill="0" applyBorder="0" applyAlignment="0" applyProtection="0"/>
  </cellStyleXfs>
  <cellXfs count="404">
    <xf numFmtId="0" fontId="0" fillId="0" borderId="0" xfId="0"/>
    <xf numFmtId="4" fontId="0" fillId="0" borderId="0" xfId="0" applyNumberFormat="1" applyAlignment="1">
      <alignment horizontal="right"/>
    </xf>
    <xf numFmtId="0" fontId="37" fillId="24" borderId="17" xfId="1" applyNumberFormat="1" applyFont="1" applyBorder="1" applyAlignment="1">
      <alignment horizontal="left"/>
    </xf>
    <xf numFmtId="0" fontId="37" fillId="24" borderId="18" xfId="1" applyNumberFormat="1" applyFont="1" applyBorder="1" applyAlignment="1">
      <alignment horizontal="left"/>
    </xf>
    <xf numFmtId="0" fontId="37" fillId="24" borderId="16" xfId="1" applyNumberFormat="1" applyFont="1" applyBorder="1" applyAlignment="1">
      <alignment horizontal="left"/>
    </xf>
    <xf numFmtId="0" fontId="37" fillId="24" borderId="15" xfId="1" applyNumberFormat="1" applyFont="1" applyBorder="1" applyAlignment="1"/>
    <xf numFmtId="0" fontId="37" fillId="24" borderId="14" xfId="1" applyNumberFormat="1" applyFont="1" applyBorder="1" applyAlignment="1"/>
    <xf numFmtId="164" fontId="0" fillId="0" borderId="0" xfId="0" applyNumberFormat="1" applyAlignment="1" applyProtection="1"/>
    <xf numFmtId="4" fontId="0" fillId="0" borderId="0" xfId="0" applyNumberFormat="1" applyAlignment="1" applyProtection="1">
      <alignment horizontal="right"/>
    </xf>
    <xf numFmtId="4" fontId="0" fillId="0" borderId="0" xfId="0" applyNumberFormat="1" applyAlignment="1" applyProtection="1">
      <alignment horizontal="left"/>
    </xf>
    <xf numFmtId="4" fontId="37" fillId="24" borderId="18" xfId="1" applyNumberFormat="1" applyFont="1" applyBorder="1" applyAlignment="1">
      <alignment horizontal="left"/>
    </xf>
    <xf numFmtId="4" fontId="37" fillId="24" borderId="14" xfId="1" applyNumberFormat="1" applyFont="1" applyBorder="1" applyAlignment="1"/>
    <xf numFmtId="164" fontId="0" fillId="0" borderId="11" xfId="0" applyNumberFormat="1" applyBorder="1" applyAlignment="1" applyProtection="1"/>
    <xf numFmtId="0" fontId="0" fillId="0" borderId="11" xfId="0" applyBorder="1" applyAlignment="1" applyProtection="1">
      <alignment wrapText="1"/>
    </xf>
    <xf numFmtId="4" fontId="0" fillId="0" borderId="0" xfId="0" applyNumberFormat="1" applyAlignment="1">
      <alignment horizontal="center"/>
    </xf>
    <xf numFmtId="4" fontId="37" fillId="24" borderId="18" xfId="1" applyNumberFormat="1" applyFont="1" applyBorder="1" applyAlignment="1">
      <alignment horizontal="center"/>
    </xf>
    <xf numFmtId="4" fontId="37" fillId="24" borderId="0" xfId="1" applyNumberFormat="1" applyFont="1" applyBorder="1" applyAlignment="1">
      <alignment horizontal="center"/>
    </xf>
    <xf numFmtId="4" fontId="37" fillId="24" borderId="14" xfId="1" applyNumberFormat="1" applyFont="1" applyBorder="1" applyAlignment="1">
      <alignment horizontal="center"/>
    </xf>
    <xf numFmtId="0" fontId="1" fillId="0" borderId="12" xfId="0" applyFont="1" applyBorder="1" applyAlignment="1">
      <alignment horizontal="left" wrapText="1"/>
    </xf>
    <xf numFmtId="0" fontId="1" fillId="0" borderId="12" xfId="0" applyFont="1" applyBorder="1" applyAlignment="1">
      <alignment horizontal="center" wrapText="1"/>
    </xf>
    <xf numFmtId="4" fontId="1" fillId="0" borderId="12" xfId="0" applyNumberFormat="1" applyFont="1" applyBorder="1" applyAlignment="1">
      <alignment horizontal="center" wrapText="1"/>
    </xf>
    <xf numFmtId="4" fontId="1" fillId="0" borderId="12" xfId="0" applyNumberFormat="1" applyFont="1" applyBorder="1" applyAlignment="1">
      <alignment horizontal="left" wrapText="1"/>
    </xf>
    <xf numFmtId="4" fontId="1" fillId="0" borderId="12" xfId="0" applyNumberFormat="1" applyFont="1" applyBorder="1" applyAlignment="1" applyProtection="1">
      <alignment horizontal="left" wrapText="1"/>
    </xf>
    <xf numFmtId="0" fontId="0" fillId="0" borderId="0" xfId="0" applyAlignment="1">
      <alignment horizontal="center"/>
    </xf>
    <xf numFmtId="0" fontId="0" fillId="0" borderId="0" xfId="0" applyNumberFormat="1" applyAlignment="1">
      <alignment horizontal="center"/>
    </xf>
    <xf numFmtId="0" fontId="0" fillId="0" borderId="11" xfId="0" applyBorder="1" applyAlignment="1" applyProtection="1">
      <alignment horizontal="center" wrapText="1"/>
    </xf>
    <xf numFmtId="0" fontId="37" fillId="24" borderId="18" xfId="1" applyNumberFormat="1" applyFont="1" applyBorder="1" applyAlignment="1">
      <alignment horizontal="center"/>
    </xf>
    <xf numFmtId="0" fontId="37" fillId="24" borderId="0" xfId="1" applyNumberFormat="1" applyFont="1" applyBorder="1" applyAlignment="1">
      <alignment horizontal="center"/>
    </xf>
    <xf numFmtId="0" fontId="0" fillId="0" borderId="0" xfId="0" applyAlignment="1"/>
    <xf numFmtId="0" fontId="37" fillId="24" borderId="24" xfId="1" applyNumberFormat="1" applyFont="1" applyBorder="1" applyAlignment="1">
      <alignment horizontal="left"/>
    </xf>
    <xf numFmtId="3" fontId="0" fillId="0" borderId="11" xfId="0" applyNumberFormat="1" applyBorder="1" applyAlignment="1" applyProtection="1">
      <alignment horizontal="center"/>
    </xf>
    <xf numFmtId="0" fontId="0" fillId="0" borderId="12" xfId="0" applyBorder="1" applyAlignment="1" applyProtection="1">
      <alignment wrapText="1"/>
    </xf>
    <xf numFmtId="0" fontId="3" fillId="0" borderId="12" xfId="0" applyFont="1" applyBorder="1" applyAlignment="1" applyProtection="1">
      <alignment horizontal="center" wrapText="1"/>
    </xf>
    <xf numFmtId="3" fontId="0" fillId="0" borderId="12" xfId="0" applyNumberFormat="1" applyBorder="1" applyAlignment="1" applyProtection="1">
      <alignment horizontal="center"/>
    </xf>
    <xf numFmtId="164" fontId="0" fillId="0" borderId="12" xfId="0" applyNumberFormat="1" applyBorder="1" applyAlignment="1" applyProtection="1"/>
    <xf numFmtId="164" fontId="0" fillId="0" borderId="26" xfId="0" applyNumberFormat="1" applyBorder="1" applyAlignment="1" applyProtection="1"/>
    <xf numFmtId="0" fontId="0" fillId="0" borderId="27" xfId="0" applyBorder="1" applyAlignment="1" applyProtection="1">
      <alignment wrapText="1"/>
    </xf>
    <xf numFmtId="0" fontId="3" fillId="0" borderId="27" xfId="0" applyFont="1" applyBorder="1" applyAlignment="1" applyProtection="1">
      <alignment horizontal="center" wrapText="1"/>
    </xf>
    <xf numFmtId="4" fontId="0" fillId="0" borderId="27" xfId="0" applyNumberFormat="1" applyBorder="1" applyAlignment="1" applyProtection="1">
      <alignment horizontal="right"/>
      <protection locked="0"/>
    </xf>
    <xf numFmtId="4" fontId="0" fillId="0" borderId="28" xfId="0" applyNumberFormat="1" applyBorder="1" applyAlignment="1" applyProtection="1">
      <alignment horizontal="right"/>
    </xf>
    <xf numFmtId="164" fontId="0" fillId="0" borderId="29" xfId="0" applyNumberFormat="1" applyBorder="1" applyAlignment="1" applyProtection="1"/>
    <xf numFmtId="0" fontId="0" fillId="0" borderId="30" xfId="0" applyBorder="1" applyAlignment="1" applyProtection="1">
      <alignment wrapText="1"/>
    </xf>
    <xf numFmtId="0" fontId="45" fillId="24" borderId="0" xfId="111" applyNumberFormat="1" applyFont="1" applyFill="1" applyAlignment="1">
      <alignment vertical="top" wrapText="1"/>
    </xf>
    <xf numFmtId="0" fontId="38" fillId="24" borderId="0" xfId="110" applyNumberFormat="1" applyFont="1" applyAlignment="1">
      <alignment vertical="top" wrapText="1"/>
    </xf>
    <xf numFmtId="0" fontId="39" fillId="24" borderId="0" xfId="110" applyNumberFormat="1" applyFont="1" applyAlignment="1">
      <alignment horizontal="center" vertical="top" wrapText="1"/>
    </xf>
    <xf numFmtId="0" fontId="23" fillId="24" borderId="0" xfId="110" applyNumberFormat="1"/>
    <xf numFmtId="0" fontId="23" fillId="24" borderId="0" xfId="110" applyNumberFormat="1" applyFont="1" applyAlignment="1">
      <alignment horizontal="left" vertical="top" wrapText="1"/>
    </xf>
    <xf numFmtId="0" fontId="40" fillId="24" borderId="0" xfId="110" applyNumberFormat="1" applyFont="1" applyAlignment="1">
      <alignment vertical="top" wrapText="1"/>
    </xf>
    <xf numFmtId="0" fontId="23" fillId="24" borderId="0" xfId="110" applyNumberFormat="1" applyAlignment="1">
      <alignment vertical="top" wrapText="1"/>
    </xf>
    <xf numFmtId="0" fontId="23" fillId="24" borderId="0" xfId="110" applyNumberFormat="1" applyFont="1" applyAlignment="1">
      <alignment vertical="top" wrapText="1"/>
    </xf>
    <xf numFmtId="0" fontId="38" fillId="24" borderId="0" xfId="110" applyNumberFormat="1" applyFont="1"/>
    <xf numFmtId="0" fontId="38" fillId="24" borderId="0" xfId="110" applyNumberFormat="1" applyFont="1" applyAlignment="1">
      <alignment horizontal="center" wrapText="1"/>
    </xf>
    <xf numFmtId="0" fontId="43" fillId="24" borderId="0" xfId="110" applyNumberFormat="1" applyFont="1" applyAlignment="1">
      <alignment horizontal="center" wrapText="1"/>
    </xf>
    <xf numFmtId="0" fontId="38" fillId="24" borderId="0" xfId="110" applyNumberFormat="1" applyFont="1" applyAlignment="1">
      <alignment horizontal="center" vertical="top" wrapText="1"/>
    </xf>
    <xf numFmtId="0" fontId="38" fillId="0" borderId="0" xfId="110" applyNumberFormat="1" applyFont="1" applyFill="1" applyAlignment="1">
      <alignment horizontal="center" vertical="top" wrapText="1"/>
    </xf>
    <xf numFmtId="0" fontId="0" fillId="0" borderId="0" xfId="0" applyAlignment="1"/>
    <xf numFmtId="0" fontId="0" fillId="0" borderId="0" xfId="0" applyNumberFormat="1" applyAlignment="1">
      <alignment horizontal="left"/>
    </xf>
    <xf numFmtId="0" fontId="3" fillId="0" borderId="0" xfId="0" applyNumberFormat="1" applyFont="1" applyAlignment="1">
      <alignment horizontal="center"/>
    </xf>
    <xf numFmtId="0" fontId="22" fillId="24" borderId="0" xfId="110" applyNumberFormat="1" applyFont="1" applyAlignment="1">
      <alignment horizontal="left" vertical="top" wrapText="1"/>
    </xf>
    <xf numFmtId="0" fontId="22" fillId="24" borderId="0" xfId="110" applyNumberFormat="1" applyFont="1" applyAlignment="1">
      <alignment vertical="top" wrapText="1"/>
    </xf>
    <xf numFmtId="7" fontId="47" fillId="0" borderId="0" xfId="112" applyNumberFormat="1" applyFont="1" applyFill="1" applyAlignment="1">
      <alignment horizontal="centerContinuous" vertical="center"/>
    </xf>
    <xf numFmtId="1" fontId="38" fillId="0" borderId="0" xfId="112" applyNumberFormat="1" applyFont="1" applyFill="1" applyAlignment="1">
      <alignment horizontal="centerContinuous" vertical="top"/>
    </xf>
    <xf numFmtId="0" fontId="38" fillId="0" borderId="0" xfId="112" applyNumberFormat="1" applyFont="1" applyFill="1" applyAlignment="1">
      <alignment horizontal="centerContinuous" vertical="center"/>
    </xf>
    <xf numFmtId="3" fontId="38" fillId="0" borderId="0" xfId="112" applyNumberFormat="1" applyFont="1" applyFill="1" applyAlignment="1">
      <alignment horizontal="centerContinuous" vertical="center"/>
    </xf>
    <xf numFmtId="0" fontId="46" fillId="0" borderId="0" xfId="112" applyNumberFormat="1" applyFill="1"/>
    <xf numFmtId="7" fontId="48" fillId="0" borderId="0" xfId="112" applyNumberFormat="1" applyFont="1" applyFill="1" applyAlignment="1">
      <alignment horizontal="centerContinuous" vertical="center"/>
    </xf>
    <xf numFmtId="1" fontId="46" fillId="0" borderId="0" xfId="112" applyNumberFormat="1" applyFill="1" applyAlignment="1">
      <alignment horizontal="centerContinuous" vertical="top"/>
    </xf>
    <xf numFmtId="0" fontId="46" fillId="0" borderId="0" xfId="112" applyNumberFormat="1" applyFill="1" applyAlignment="1">
      <alignment horizontal="centerContinuous" vertical="center"/>
    </xf>
    <xf numFmtId="3" fontId="46" fillId="0" borderId="0" xfId="112" applyNumberFormat="1" applyFill="1" applyAlignment="1">
      <alignment horizontal="centerContinuous" vertical="center"/>
    </xf>
    <xf numFmtId="7" fontId="46" fillId="0" borderId="0" xfId="112" applyNumberFormat="1" applyFill="1" applyAlignment="1">
      <alignment horizontal="right"/>
    </xf>
    <xf numFmtId="0" fontId="46" fillId="0" borderId="0" xfId="112" applyNumberFormat="1" applyFill="1" applyAlignment="1">
      <alignment vertical="top"/>
    </xf>
    <xf numFmtId="0" fontId="46" fillId="0" borderId="0" xfId="112" applyNumberFormat="1" applyFill="1" applyAlignment="1"/>
    <xf numFmtId="3" fontId="46" fillId="0" borderId="0" xfId="112" applyNumberFormat="1" applyFill="1" applyAlignment="1"/>
    <xf numFmtId="7" fontId="46" fillId="0" borderId="0" xfId="112" applyNumberFormat="1" applyFill="1" applyAlignment="1">
      <alignment horizontal="centerContinuous" vertical="center"/>
    </xf>
    <xf numFmtId="2" fontId="46" fillId="0" borderId="0" xfId="112" applyNumberFormat="1" applyFill="1" applyAlignment="1">
      <alignment horizontal="centerContinuous"/>
    </xf>
    <xf numFmtId="7" fontId="46" fillId="0" borderId="31" xfId="112" applyNumberFormat="1" applyFill="1" applyBorder="1" applyAlignment="1">
      <alignment horizontal="center"/>
    </xf>
    <xf numFmtId="0" fontId="46" fillId="0" borderId="31" xfId="112" applyNumberFormat="1" applyFill="1" applyBorder="1" applyAlignment="1">
      <alignment horizontal="center" vertical="top"/>
    </xf>
    <xf numFmtId="0" fontId="46" fillId="0" borderId="32" xfId="112" applyNumberFormat="1" applyFill="1" applyBorder="1" applyAlignment="1">
      <alignment horizontal="center"/>
    </xf>
    <xf numFmtId="0" fontId="46" fillId="0" borderId="31" xfId="112" applyNumberFormat="1" applyFill="1" applyBorder="1" applyAlignment="1">
      <alignment horizontal="center"/>
    </xf>
    <xf numFmtId="0" fontId="46" fillId="0" borderId="33" xfId="112" applyNumberFormat="1" applyFill="1" applyBorder="1" applyAlignment="1">
      <alignment horizontal="center"/>
    </xf>
    <xf numFmtId="3" fontId="46" fillId="0" borderId="33" xfId="112" applyNumberFormat="1" applyFill="1" applyBorder="1" applyAlignment="1">
      <alignment horizontal="center"/>
    </xf>
    <xf numFmtId="7" fontId="46" fillId="0" borderId="33" xfId="112" applyNumberFormat="1" applyFill="1" applyBorder="1" applyAlignment="1">
      <alignment horizontal="right"/>
    </xf>
    <xf numFmtId="7" fontId="46" fillId="0" borderId="34" xfId="112" applyNumberFormat="1" applyFill="1" applyBorder="1" applyAlignment="1">
      <alignment horizontal="right"/>
    </xf>
    <xf numFmtId="0" fontId="46" fillId="0" borderId="35" xfId="112" applyNumberFormat="1" applyFill="1" applyBorder="1" applyAlignment="1">
      <alignment vertical="top"/>
    </xf>
    <xf numFmtId="0" fontId="46" fillId="0" borderId="36" xfId="112" applyNumberFormat="1" applyFill="1" applyBorder="1"/>
    <xf numFmtId="0" fontId="46" fillId="0" borderId="35" xfId="112" applyNumberFormat="1" applyFill="1" applyBorder="1" applyAlignment="1">
      <alignment horizontal="center"/>
    </xf>
    <xf numFmtId="0" fontId="46" fillId="0" borderId="37" xfId="112" applyNumberFormat="1" applyFill="1" applyBorder="1"/>
    <xf numFmtId="3" fontId="46" fillId="0" borderId="37" xfId="112" applyNumberFormat="1" applyFill="1" applyBorder="1" applyAlignment="1">
      <alignment horizontal="center"/>
    </xf>
    <xf numFmtId="7" fontId="46" fillId="0" borderId="37" xfId="112" applyNumberFormat="1" applyFill="1" applyBorder="1" applyAlignment="1">
      <alignment horizontal="right"/>
    </xf>
    <xf numFmtId="0" fontId="46" fillId="0" borderId="37" xfId="112" applyNumberFormat="1" applyFill="1" applyBorder="1" applyAlignment="1">
      <alignment horizontal="right"/>
    </xf>
    <xf numFmtId="7" fontId="46" fillId="0" borderId="38" xfId="112" applyNumberFormat="1" applyFill="1" applyBorder="1" applyAlignment="1">
      <alignment horizontal="right"/>
    </xf>
    <xf numFmtId="4" fontId="49" fillId="0" borderId="16" xfId="112" applyNumberFormat="1" applyFont="1" applyFill="1" applyBorder="1" applyAlignment="1" applyProtection="1">
      <alignment horizontal="center" vertical="top" wrapText="1"/>
    </xf>
    <xf numFmtId="175" fontId="50" fillId="0" borderId="10" xfId="112" applyNumberFormat="1" applyFont="1" applyFill="1" applyBorder="1" applyAlignment="1" applyProtection="1">
      <alignment horizontal="left" vertical="top" wrapText="1"/>
    </xf>
    <xf numFmtId="165" fontId="50" fillId="0" borderId="10" xfId="112" applyNumberFormat="1" applyFont="1" applyFill="1" applyBorder="1" applyAlignment="1" applyProtection="1">
      <alignment horizontal="left" vertical="top" wrapText="1"/>
    </xf>
    <xf numFmtId="165" fontId="22" fillId="0" borderId="10" xfId="112" applyNumberFormat="1" applyFont="1" applyFill="1" applyBorder="1" applyAlignment="1" applyProtection="1">
      <alignment horizontal="center" vertical="top" wrapText="1"/>
    </xf>
    <xf numFmtId="0" fontId="50" fillId="0" borderId="10" xfId="112" applyNumberFormat="1" applyFont="1" applyFill="1" applyBorder="1" applyAlignment="1" applyProtection="1">
      <alignment horizontal="center" vertical="top" wrapText="1"/>
    </xf>
    <xf numFmtId="3" fontId="50" fillId="0" borderId="10" xfId="112" applyNumberFormat="1" applyFont="1" applyFill="1" applyBorder="1" applyAlignment="1" applyProtection="1">
      <alignment horizontal="right" vertical="top"/>
    </xf>
    <xf numFmtId="176" fontId="50" fillId="0" borderId="10" xfId="112" applyNumberFormat="1" applyFont="1" applyFill="1" applyBorder="1" applyAlignment="1" applyProtection="1">
      <alignment vertical="top"/>
      <protection locked="0"/>
    </xf>
    <xf numFmtId="176" fontId="50" fillId="0" borderId="10" xfId="112" applyNumberFormat="1" applyFont="1" applyFill="1" applyBorder="1" applyAlignment="1" applyProtection="1">
      <alignment vertical="top"/>
    </xf>
    <xf numFmtId="0" fontId="51" fillId="0" borderId="0" xfId="112" applyFont="1" applyFill="1" applyBorder="1" applyAlignment="1">
      <alignment vertical="top" wrapText="1"/>
    </xf>
    <xf numFmtId="0" fontId="46" fillId="0" borderId="0" xfId="112" applyNumberFormat="1" applyFill="1" applyBorder="1"/>
    <xf numFmtId="177" fontId="49" fillId="0" borderId="16" xfId="112" applyNumberFormat="1" applyFont="1" applyFill="1" applyBorder="1" applyAlignment="1" applyProtection="1">
      <alignment horizontal="center" vertical="top"/>
    </xf>
    <xf numFmtId="0" fontId="50" fillId="0" borderId="10" xfId="112" applyNumberFormat="1" applyFont="1" applyFill="1" applyBorder="1" applyAlignment="1" applyProtection="1">
      <alignment vertical="center"/>
    </xf>
    <xf numFmtId="165" fontId="50" fillId="0" borderId="10" xfId="112" applyNumberFormat="1" applyFont="1" applyFill="1" applyBorder="1" applyAlignment="1" applyProtection="1">
      <alignment horizontal="center" vertical="top" wrapText="1"/>
    </xf>
    <xf numFmtId="4" fontId="49" fillId="0" borderId="16" xfId="112" applyNumberFormat="1" applyFont="1" applyFill="1" applyBorder="1" applyAlignment="1" applyProtection="1">
      <alignment horizontal="center" vertical="top"/>
    </xf>
    <xf numFmtId="3" fontId="50" fillId="0" borderId="10" xfId="112" applyNumberFormat="1" applyFont="1" applyFill="1" applyBorder="1" applyAlignment="1" applyProtection="1">
      <alignment horizontal="right" vertical="top" wrapText="1"/>
    </xf>
    <xf numFmtId="4" fontId="49" fillId="0" borderId="0" xfId="112" applyNumberFormat="1" applyFont="1" applyFill="1" applyBorder="1" applyAlignment="1" applyProtection="1">
      <alignment horizontal="center" vertical="top"/>
    </xf>
    <xf numFmtId="4" fontId="49" fillId="25" borderId="10" xfId="112" applyNumberFormat="1" applyFont="1" applyFill="1" applyBorder="1" applyAlignment="1" applyProtection="1">
      <alignment horizontal="center" vertical="top" wrapText="1"/>
    </xf>
    <xf numFmtId="7" fontId="46" fillId="0" borderId="41" xfId="112" applyNumberFormat="1" applyFill="1" applyBorder="1" applyAlignment="1">
      <alignment horizontal="right"/>
    </xf>
    <xf numFmtId="0" fontId="46" fillId="0" borderId="15" xfId="112" applyNumberFormat="1" applyFill="1" applyBorder="1" applyAlignment="1">
      <alignment vertical="top"/>
    </xf>
    <xf numFmtId="0" fontId="46" fillId="0" borderId="14" xfId="112" applyNumberFormat="1" applyFill="1" applyBorder="1"/>
    <xf numFmtId="0" fontId="46" fillId="0" borderId="14" xfId="112" applyNumberFormat="1" applyFill="1" applyBorder="1" applyAlignment="1">
      <alignment horizontal="center"/>
    </xf>
    <xf numFmtId="3" fontId="46" fillId="0" borderId="14" xfId="112" applyNumberFormat="1" applyFill="1" applyBorder="1"/>
    <xf numFmtId="7" fontId="46" fillId="0" borderId="14" xfId="112" applyNumberFormat="1" applyFill="1" applyBorder="1" applyAlignment="1">
      <alignment horizontal="right"/>
    </xf>
    <xf numFmtId="0" fontId="46" fillId="0" borderId="42" xfId="112" applyNumberFormat="1" applyFill="1" applyBorder="1" applyAlignment="1">
      <alignment horizontal="right"/>
    </xf>
    <xf numFmtId="0" fontId="46" fillId="0" borderId="0" xfId="112" applyNumberFormat="1" applyFill="1" applyAlignment="1">
      <alignment horizontal="right"/>
    </xf>
    <xf numFmtId="0" fontId="46" fillId="0" borderId="0" xfId="112" applyNumberFormat="1" applyFill="1" applyAlignment="1">
      <alignment horizontal="center"/>
    </xf>
    <xf numFmtId="3" fontId="46" fillId="0" borderId="0" xfId="112" applyNumberFormat="1" applyFill="1"/>
    <xf numFmtId="4" fontId="37" fillId="24" borderId="0" xfId="1" applyNumberFormat="1" applyFont="1" applyBorder="1" applyAlignment="1" applyProtection="1">
      <alignment horizontal="left"/>
      <protection locked="0"/>
    </xf>
    <xf numFmtId="164" fontId="0" fillId="0" borderId="0" xfId="0" applyNumberFormat="1" applyBorder="1" applyAlignment="1" applyProtection="1"/>
    <xf numFmtId="0" fontId="0" fillId="0" borderId="0" xfId="0" applyAlignment="1" applyProtection="1">
      <alignment wrapText="1"/>
    </xf>
    <xf numFmtId="0" fontId="0" fillId="0" borderId="0" xfId="0" applyAlignment="1" applyProtection="1">
      <alignment horizontal="center" wrapText="1"/>
    </xf>
    <xf numFmtId="4" fontId="0" fillId="0" borderId="19" xfId="0" applyNumberFormat="1" applyBorder="1" applyAlignment="1" applyProtection="1">
      <alignment horizontal="left"/>
    </xf>
    <xf numFmtId="4" fontId="0" fillId="0" borderId="0" xfId="0" applyNumberFormat="1" applyBorder="1" applyAlignment="1" applyProtection="1">
      <alignment horizontal="right"/>
    </xf>
    <xf numFmtId="0" fontId="0" fillId="0" borderId="0" xfId="0" applyBorder="1" applyAlignment="1" applyProtection="1">
      <alignment wrapText="1"/>
    </xf>
    <xf numFmtId="0" fontId="0" fillId="0" borderId="0" xfId="0" applyBorder="1" applyAlignment="1" applyProtection="1">
      <alignment horizontal="center" wrapText="1"/>
    </xf>
    <xf numFmtId="4" fontId="0" fillId="0" borderId="0" xfId="0" applyNumberFormat="1" applyAlignment="1" applyProtection="1">
      <alignment horizontal="center"/>
    </xf>
    <xf numFmtId="0" fontId="0" fillId="0" borderId="0" xfId="0" applyProtection="1"/>
    <xf numFmtId="4" fontId="0" fillId="0" borderId="14" xfId="0" applyNumberFormat="1" applyBorder="1" applyAlignment="1" applyProtection="1">
      <alignment horizontal="left" wrapText="1"/>
      <protection locked="0"/>
    </xf>
    <xf numFmtId="0" fontId="37" fillId="24" borderId="0" xfId="1" applyNumberFormat="1" applyFont="1" applyBorder="1" applyAlignment="1" applyProtection="1"/>
    <xf numFmtId="0" fontId="0" fillId="0" borderId="0" xfId="0" applyAlignment="1" applyProtection="1"/>
    <xf numFmtId="164" fontId="0" fillId="0" borderId="19" xfId="0" applyNumberFormat="1" applyBorder="1" applyAlignment="1" applyProtection="1"/>
    <xf numFmtId="0" fontId="37" fillId="24" borderId="16" xfId="1" applyNumberFormat="1" applyFont="1" applyBorder="1" applyAlignment="1" applyProtection="1"/>
    <xf numFmtId="0" fontId="37" fillId="24" borderId="19" xfId="1" applyNumberFormat="1" applyFont="1" applyBorder="1" applyAlignment="1" applyProtection="1">
      <alignment horizontal="left"/>
    </xf>
    <xf numFmtId="0" fontId="37" fillId="24" borderId="19" xfId="1" applyNumberFormat="1" applyFont="1" applyBorder="1" applyAlignment="1" applyProtection="1">
      <alignment horizontal="center"/>
    </xf>
    <xf numFmtId="4" fontId="37" fillId="24" borderId="19" xfId="1" applyNumberFormat="1" applyFont="1" applyBorder="1" applyAlignment="1" applyProtection="1">
      <alignment horizontal="center"/>
    </xf>
    <xf numFmtId="0" fontId="0" fillId="0" borderId="0" xfId="0" applyAlignment="1" applyProtection="1">
      <alignment horizontal="center"/>
    </xf>
    <xf numFmtId="4" fontId="37" fillId="24" borderId="0" xfId="1" applyNumberFormat="1" applyFont="1" applyBorder="1" applyAlignment="1" applyProtection="1">
      <alignment horizontal="left"/>
    </xf>
    <xf numFmtId="0" fontId="0" fillId="0" borderId="14" xfId="0" applyBorder="1" applyAlignment="1" applyProtection="1"/>
    <xf numFmtId="0" fontId="0" fillId="0" borderId="14" xfId="0" applyBorder="1" applyAlignment="1" applyProtection="1">
      <alignment horizontal="center"/>
    </xf>
    <xf numFmtId="4" fontId="0" fillId="0" borderId="14" xfId="0" applyNumberFormat="1" applyBorder="1" applyAlignment="1" applyProtection="1">
      <alignment horizontal="center"/>
    </xf>
    <xf numFmtId="4" fontId="0" fillId="0" borderId="14" xfId="0" applyNumberFormat="1" applyBorder="1" applyAlignment="1" applyProtection="1">
      <alignment horizontal="right"/>
    </xf>
    <xf numFmtId="0" fontId="0" fillId="0" borderId="14" xfId="0" applyBorder="1" applyProtection="1"/>
    <xf numFmtId="0" fontId="2" fillId="0" borderId="0" xfId="0" applyFont="1" applyAlignment="1" applyProtection="1"/>
    <xf numFmtId="0" fontId="3" fillId="0" borderId="0" xfId="0" applyFont="1" applyAlignment="1" applyProtection="1"/>
    <xf numFmtId="3" fontId="0" fillId="0" borderId="27" xfId="0" applyNumberFormat="1" applyBorder="1" applyAlignment="1" applyProtection="1">
      <alignment horizontal="center"/>
    </xf>
    <xf numFmtId="0" fontId="37" fillId="24" borderId="14" xfId="1" applyNumberFormat="1" applyFont="1" applyBorder="1" applyAlignment="1">
      <alignment horizontal="center"/>
    </xf>
    <xf numFmtId="3" fontId="0" fillId="0" borderId="30" xfId="0" applyNumberFormat="1" applyBorder="1" applyAlignment="1" applyProtection="1">
      <alignment horizontal="center"/>
    </xf>
    <xf numFmtId="0" fontId="55" fillId="24" borderId="0" xfId="110" applyNumberFormat="1" applyFont="1" applyAlignment="1">
      <alignment horizontal="center" vertical="top" wrapText="1"/>
    </xf>
    <xf numFmtId="0" fontId="23" fillId="24" borderId="0" xfId="110" applyNumberFormat="1" applyFont="1" applyAlignment="1">
      <alignment wrapText="1"/>
    </xf>
    <xf numFmtId="0" fontId="40" fillId="24" borderId="0" xfId="110" applyNumberFormat="1" applyFont="1" applyAlignment="1">
      <alignment wrapText="1"/>
    </xf>
    <xf numFmtId="0" fontId="22" fillId="24" borderId="0" xfId="110" applyNumberFormat="1" applyFont="1" applyAlignment="1">
      <alignment wrapText="1"/>
    </xf>
    <xf numFmtId="0" fontId="23" fillId="24" borderId="0" xfId="110" applyNumberFormat="1" applyAlignment="1">
      <alignment wrapText="1"/>
    </xf>
    <xf numFmtId="0" fontId="42" fillId="24" borderId="0" xfId="110" applyNumberFormat="1" applyFont="1" applyAlignment="1">
      <alignment wrapText="1"/>
    </xf>
    <xf numFmtId="0" fontId="57" fillId="24" borderId="0" xfId="116" applyNumberFormat="1"/>
    <xf numFmtId="0" fontId="57" fillId="24" borderId="0" xfId="116" applyNumberFormat="1" applyAlignment="1">
      <alignment horizontal="right"/>
    </xf>
    <xf numFmtId="0" fontId="57" fillId="24" borderId="0" xfId="116" applyNumberFormat="1" applyAlignment="1">
      <alignment horizontal="center"/>
    </xf>
    <xf numFmtId="0" fontId="57" fillId="24" borderId="0" xfId="116" applyNumberFormat="1" applyAlignment="1">
      <alignment vertical="top"/>
    </xf>
    <xf numFmtId="0" fontId="57" fillId="24" borderId="22" xfId="116" applyNumberFormat="1" applyBorder="1" applyAlignment="1">
      <alignment horizontal="right"/>
    </xf>
    <xf numFmtId="7" fontId="57" fillId="24" borderId="14" xfId="116" applyNumberFormat="1" applyBorder="1" applyAlignment="1">
      <alignment horizontal="right"/>
    </xf>
    <xf numFmtId="0" fontId="57" fillId="24" borderId="14" xfId="116" applyNumberFormat="1" applyBorder="1"/>
    <xf numFmtId="0" fontId="57" fillId="24" borderId="14" xfId="116" applyNumberFormat="1" applyBorder="1" applyAlignment="1">
      <alignment horizontal="center"/>
    </xf>
    <xf numFmtId="0" fontId="57" fillId="24" borderId="15" xfId="116" applyNumberFormat="1" applyBorder="1" applyAlignment="1">
      <alignment vertical="top"/>
    </xf>
    <xf numFmtId="0" fontId="57" fillId="24" borderId="0" xfId="116" applyNumberFormat="1" applyAlignment="1"/>
    <xf numFmtId="0" fontId="57" fillId="24" borderId="0" xfId="116" applyNumberFormat="1" applyAlignment="1">
      <alignment vertical="center"/>
    </xf>
    <xf numFmtId="7" fontId="57" fillId="24" borderId="67" xfId="116" applyNumberFormat="1" applyBorder="1" applyAlignment="1">
      <alignment horizontal="right"/>
    </xf>
    <xf numFmtId="0" fontId="57" fillId="24" borderId="0" xfId="116" applyNumberFormat="1" applyAlignment="1">
      <alignment horizontal="centerContinuous" vertical="center"/>
    </xf>
    <xf numFmtId="7" fontId="48" fillId="24" borderId="0" xfId="116" applyNumberFormat="1" applyFont="1" applyAlignment="1">
      <alignment horizontal="centerContinuous" vertical="center"/>
    </xf>
    <xf numFmtId="1" fontId="57" fillId="24" borderId="0" xfId="116" applyNumberFormat="1" applyAlignment="1">
      <alignment horizontal="centerContinuous" vertical="top"/>
    </xf>
    <xf numFmtId="0" fontId="38" fillId="24" borderId="0" xfId="116" applyNumberFormat="1" applyFont="1" applyAlignment="1">
      <alignment horizontal="centerContinuous" vertical="center"/>
    </xf>
    <xf numFmtId="7" fontId="47" fillId="24" borderId="0" xfId="116" applyNumberFormat="1" applyFont="1" applyAlignment="1">
      <alignment horizontal="centerContinuous" vertical="center"/>
    </xf>
    <xf numFmtId="1" fontId="38" fillId="24" borderId="0" xfId="116" applyNumberFormat="1" applyFont="1" applyAlignment="1">
      <alignment horizontal="centerContinuous" vertical="top"/>
    </xf>
    <xf numFmtId="0" fontId="27" fillId="24" borderId="66" xfId="116" applyNumberFormat="1" applyFont="1" applyBorder="1" applyAlignment="1">
      <alignment horizontal="center" vertical="center"/>
    </xf>
    <xf numFmtId="164" fontId="3" fillId="0" borderId="10" xfId="117" applyNumberFormat="1" applyFont="1" applyBorder="1" applyAlignment="1" applyProtection="1"/>
    <xf numFmtId="0" fontId="27" fillId="24" borderId="51" xfId="116" applyNumberFormat="1" applyFont="1" applyBorder="1" applyAlignment="1">
      <alignment horizontal="center" vertical="center"/>
    </xf>
    <xf numFmtId="7" fontId="3" fillId="24" borderId="51" xfId="116" applyNumberFormat="1" applyFont="1" applyBorder="1" applyAlignment="1">
      <alignment horizontal="right"/>
    </xf>
    <xf numFmtId="0" fontId="27" fillId="24" borderId="78" xfId="116" applyNumberFormat="1" applyFont="1" applyBorder="1" applyAlignment="1">
      <alignment horizontal="center" vertical="center"/>
    </xf>
    <xf numFmtId="164" fontId="3" fillId="0" borderId="16" xfId="117" applyNumberFormat="1" applyFont="1" applyBorder="1" applyAlignment="1" applyProtection="1"/>
    <xf numFmtId="0" fontId="27" fillId="24" borderId="62" xfId="116" applyNumberFormat="1" applyFont="1" applyBorder="1" applyAlignment="1">
      <alignment horizontal="center" vertical="center"/>
    </xf>
    <xf numFmtId="0" fontId="3" fillId="24" borderId="60" xfId="116" applyNumberFormat="1" applyFont="1" applyBorder="1" applyAlignment="1">
      <alignment vertical="top"/>
    </xf>
    <xf numFmtId="0" fontId="2" fillId="24" borderId="59" xfId="116" applyNumberFormat="1" applyFont="1" applyBorder="1" applyAlignment="1">
      <alignment horizontal="centerContinuous"/>
    </xf>
    <xf numFmtId="0" fontId="3" fillId="24" borderId="59" xfId="116" applyNumberFormat="1" applyFont="1" applyBorder="1" applyAlignment="1">
      <alignment horizontal="centerContinuous"/>
    </xf>
    <xf numFmtId="0" fontId="3" fillId="24" borderId="0" xfId="116" applyNumberFormat="1" applyFont="1" applyAlignment="1">
      <alignment horizontal="right" vertical="center"/>
    </xf>
    <xf numFmtId="1" fontId="28" fillId="24" borderId="64" xfId="116" applyNumberFormat="1" applyFont="1" applyBorder="1" applyAlignment="1">
      <alignment horizontal="left" vertical="center" wrapText="1"/>
    </xf>
    <xf numFmtId="0" fontId="3" fillId="24" borderId="64" xfId="116" applyNumberFormat="1" applyFont="1" applyBorder="1" applyAlignment="1">
      <alignment vertical="center" wrapText="1"/>
    </xf>
    <xf numFmtId="164" fontId="27" fillId="24" borderId="50" xfId="116" applyNumberFormat="1" applyFont="1" applyBorder="1" applyAlignment="1">
      <alignment horizontal="center" vertical="center"/>
    </xf>
    <xf numFmtId="0" fontId="27" fillId="24" borderId="46" xfId="116" applyNumberFormat="1" applyFont="1" applyBorder="1" applyAlignment="1">
      <alignment horizontal="center"/>
    </xf>
    <xf numFmtId="1" fontId="28" fillId="24" borderId="45" xfId="116" applyNumberFormat="1" applyFont="1" applyBorder="1" applyAlignment="1">
      <alignment horizontal="left"/>
    </xf>
    <xf numFmtId="1" fontId="3" fillId="24" borderId="45" xfId="116" applyNumberFormat="1" applyFont="1" applyBorder="1" applyAlignment="1">
      <alignment horizontal="center"/>
    </xf>
    <xf numFmtId="1" fontId="3" fillId="24" borderId="45" xfId="116" applyNumberFormat="1" applyFont="1" applyBorder="1"/>
    <xf numFmtId="7" fontId="2" fillId="24" borderId="44" xfId="116" applyNumberFormat="1" applyFont="1" applyBorder="1" applyAlignment="1">
      <alignment horizontal="right"/>
    </xf>
    <xf numFmtId="7" fontId="3" fillId="24" borderId="44" xfId="116" applyNumberFormat="1" applyFont="1" applyBorder="1" applyAlignment="1">
      <alignment horizontal="right"/>
    </xf>
    <xf numFmtId="4" fontId="3" fillId="24" borderId="30" xfId="116" applyNumberFormat="1" applyFont="1" applyBorder="1" applyAlignment="1">
      <alignment horizontal="right"/>
    </xf>
    <xf numFmtId="39" fontId="3" fillId="24" borderId="72" xfId="116" applyNumberFormat="1" applyFont="1" applyBorder="1" applyAlignment="1">
      <alignment horizontal="right"/>
    </xf>
    <xf numFmtId="39" fontId="3" fillId="24" borderId="30" xfId="116" applyNumberFormat="1" applyFont="1" applyBorder="1" applyAlignment="1">
      <alignment horizontal="right"/>
    </xf>
    <xf numFmtId="39" fontId="3" fillId="24" borderId="75" xfId="116" applyNumberFormat="1" applyFont="1" applyBorder="1" applyAlignment="1">
      <alignment horizontal="right"/>
    </xf>
    <xf numFmtId="165" fontId="27" fillId="26" borderId="71" xfId="116" applyNumberFormat="1" applyFont="1" applyFill="1" applyBorder="1" applyAlignment="1" applyProtection="1">
      <alignment horizontal="left"/>
    </xf>
    <xf numFmtId="1" fontId="3" fillId="24" borderId="72" xfId="116" applyNumberFormat="1" applyFont="1" applyBorder="1" applyAlignment="1">
      <alignment horizontal="center"/>
    </xf>
    <xf numFmtId="0" fontId="3" fillId="24" borderId="72" xfId="116" applyNumberFormat="1" applyFont="1" applyBorder="1" applyAlignment="1">
      <alignment horizontal="center"/>
    </xf>
    <xf numFmtId="165" fontId="27" fillId="26" borderId="29" xfId="116" applyNumberFormat="1" applyFont="1" applyFill="1" applyBorder="1" applyAlignment="1" applyProtection="1">
      <alignment horizontal="left" wrapText="1"/>
    </xf>
    <xf numFmtId="1" fontId="3" fillId="24" borderId="30" xfId="116" applyNumberFormat="1" applyFont="1" applyBorder="1" applyAlignment="1">
      <alignment horizontal="center"/>
    </xf>
    <xf numFmtId="1" fontId="3" fillId="24" borderId="30" xfId="116" applyNumberFormat="1" applyFont="1" applyBorder="1" applyAlignment="1"/>
    <xf numFmtId="0" fontId="3" fillId="24" borderId="30" xfId="116" applyNumberFormat="1" applyFont="1" applyBorder="1" applyAlignment="1"/>
    <xf numFmtId="0" fontId="3" fillId="24" borderId="30" xfId="116" applyNumberFormat="1" applyFont="1" applyBorder="1" applyAlignment="1">
      <alignment horizontal="center"/>
    </xf>
    <xf numFmtId="165" fontId="27" fillId="26" borderId="74" xfId="116" applyNumberFormat="1" applyFont="1" applyFill="1" applyBorder="1" applyAlignment="1" applyProtection="1">
      <alignment horizontal="left" wrapText="1"/>
    </xf>
    <xf numFmtId="1" fontId="3" fillId="24" borderId="75" xfId="116" applyNumberFormat="1" applyFont="1" applyBorder="1" applyAlignment="1">
      <alignment horizontal="center"/>
    </xf>
    <xf numFmtId="0" fontId="3" fillId="24" borderId="75" xfId="116" applyNumberFormat="1" applyFont="1" applyBorder="1" applyAlignment="1"/>
    <xf numFmtId="0" fontId="3" fillId="24" borderId="75" xfId="116" applyNumberFormat="1" applyFont="1" applyBorder="1" applyAlignment="1">
      <alignment horizontal="center"/>
    </xf>
    <xf numFmtId="165" fontId="27" fillId="26" borderId="77" xfId="116" applyNumberFormat="1" applyFont="1" applyFill="1" applyBorder="1" applyAlignment="1" applyProtection="1">
      <alignment horizontal="left" wrapText="1"/>
    </xf>
    <xf numFmtId="1" fontId="3" fillId="24" borderId="76" xfId="116" applyNumberFormat="1" applyFont="1" applyBorder="1" applyAlignment="1">
      <alignment horizontal="center"/>
    </xf>
    <xf numFmtId="0" fontId="3" fillId="24" borderId="76" xfId="116" applyNumberFormat="1" applyFont="1" applyBorder="1" applyAlignment="1"/>
    <xf numFmtId="0" fontId="3" fillId="24" borderId="76" xfId="116" applyNumberFormat="1" applyFont="1" applyBorder="1" applyAlignment="1">
      <alignment horizontal="center"/>
    </xf>
    <xf numFmtId="165" fontId="27" fillId="26" borderId="29" xfId="116" applyNumberFormat="1" applyFont="1" applyFill="1" applyBorder="1" applyAlignment="1" applyProtection="1">
      <alignment horizontal="left"/>
    </xf>
    <xf numFmtId="165" fontId="27" fillId="26" borderId="74"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xf>
    <xf numFmtId="165" fontId="27" fillId="26" borderId="79" xfId="116" applyNumberFormat="1" applyFont="1" applyFill="1" applyBorder="1" applyAlignment="1" applyProtection="1">
      <alignment horizontal="left" wrapText="1"/>
    </xf>
    <xf numFmtId="165" fontId="27" fillId="26" borderId="80" xfId="116" applyNumberFormat="1" applyFont="1" applyFill="1" applyBorder="1" applyAlignment="1" applyProtection="1">
      <alignment horizontal="left" wrapText="1"/>
    </xf>
    <xf numFmtId="0" fontId="57" fillId="24" borderId="67" xfId="116" applyNumberFormat="1" applyBorder="1" applyAlignment="1" applyProtection="1">
      <alignment horizontal="right"/>
    </xf>
    <xf numFmtId="4" fontId="3" fillId="24" borderId="73" xfId="116" applyNumberFormat="1" applyFont="1" applyBorder="1" applyAlignment="1" applyProtection="1">
      <alignment horizontal="right"/>
    </xf>
    <xf numFmtId="0" fontId="3" fillId="24" borderId="58" xfId="116" applyNumberFormat="1" applyFont="1" applyBorder="1" applyAlignment="1" applyProtection="1">
      <alignment horizontal="right"/>
    </xf>
    <xf numFmtId="0" fontId="3" fillId="24" borderId="55" xfId="116" applyNumberFormat="1" applyFont="1" applyBorder="1" applyAlignment="1" applyProtection="1">
      <alignment horizontal="right" vertical="center"/>
    </xf>
    <xf numFmtId="7" fontId="3" fillId="24" borderId="51" xfId="116" applyNumberFormat="1" applyFont="1" applyBorder="1" applyAlignment="1" applyProtection="1">
      <alignment horizontal="right"/>
    </xf>
    <xf numFmtId="0" fontId="38" fillId="27" borderId="0" xfId="110" applyNumberFormat="1" applyFont="1" applyFill="1" applyAlignment="1">
      <alignment vertical="top" wrapText="1"/>
    </xf>
    <xf numFmtId="4" fontId="3" fillId="24" borderId="68" xfId="116" applyNumberFormat="1" applyFont="1" applyBorder="1" applyAlignment="1" applyProtection="1">
      <alignment horizontal="right"/>
    </xf>
    <xf numFmtId="4" fontId="3" fillId="0" borderId="72" xfId="0" applyNumberFormat="1" applyFont="1" applyBorder="1" applyAlignment="1" applyProtection="1">
      <alignment horizontal="right"/>
      <protection locked="0"/>
    </xf>
    <xf numFmtId="1" fontId="59" fillId="24" borderId="81" xfId="113" applyNumberFormat="1" applyFont="1" applyBorder="1" applyAlignment="1">
      <alignment vertical="center" wrapText="1"/>
    </xf>
    <xf numFmtId="1" fontId="59" fillId="24" borderId="82" xfId="113" applyNumberFormat="1" applyFont="1" applyBorder="1" applyAlignment="1">
      <alignment vertical="center" wrapText="1"/>
    </xf>
    <xf numFmtId="1" fontId="59" fillId="24" borderId="83" xfId="113" applyNumberFormat="1" applyFont="1" applyBorder="1" applyAlignment="1">
      <alignment vertical="center" wrapText="1"/>
    </xf>
    <xf numFmtId="0" fontId="27" fillId="24" borderId="84" xfId="116" applyNumberFormat="1" applyFont="1" applyBorder="1" applyAlignment="1">
      <alignment horizontal="center" vertical="center"/>
    </xf>
    <xf numFmtId="0" fontId="27" fillId="24" borderId="40" xfId="116" applyNumberFormat="1" applyFont="1" applyBorder="1" applyAlignment="1">
      <alignment horizontal="center" vertical="center"/>
    </xf>
    <xf numFmtId="0" fontId="27" fillId="24" borderId="70" xfId="116" applyNumberFormat="1" applyFont="1" applyBorder="1" applyAlignment="1">
      <alignment horizontal="center" vertical="center"/>
    </xf>
    <xf numFmtId="7" fontId="3" fillId="24" borderId="88" xfId="116" applyNumberFormat="1" applyFont="1" applyBorder="1" applyAlignment="1">
      <alignment horizontal="right"/>
    </xf>
    <xf numFmtId="4" fontId="3" fillId="24" borderId="52" xfId="116" applyNumberFormat="1" applyFont="1" applyBorder="1" applyAlignment="1" applyProtection="1">
      <alignment horizontal="right"/>
    </xf>
    <xf numFmtId="4" fontId="3" fillId="24" borderId="75" xfId="116" applyNumberFormat="1" applyFont="1" applyBorder="1" applyAlignment="1">
      <alignment horizontal="right"/>
    </xf>
    <xf numFmtId="39" fontId="3" fillId="24" borderId="88" xfId="116" applyNumberFormat="1" applyFont="1" applyBorder="1" applyAlignment="1">
      <alignment horizontal="right"/>
    </xf>
    <xf numFmtId="0" fontId="3" fillId="24" borderId="0" xfId="116" applyNumberFormat="1" applyFont="1" applyAlignment="1">
      <alignment vertical="top"/>
    </xf>
    <xf numFmtId="0" fontId="3" fillId="24" borderId="0" xfId="116" applyNumberFormat="1" applyFont="1" applyAlignment="1"/>
    <xf numFmtId="7" fontId="3" fillId="24" borderId="0" xfId="116" applyNumberFormat="1" applyFont="1" applyAlignment="1">
      <alignment vertical="center"/>
    </xf>
    <xf numFmtId="2" fontId="3" fillId="24" borderId="0" xfId="116" applyNumberFormat="1" applyFont="1" applyAlignment="1"/>
    <xf numFmtId="0" fontId="3" fillId="24" borderId="31" xfId="116" applyNumberFormat="1" applyFont="1" applyBorder="1" applyAlignment="1">
      <alignment horizontal="center" vertical="top"/>
    </xf>
    <xf numFmtId="0" fontId="3" fillId="24" borderId="32" xfId="116" applyNumberFormat="1" applyFont="1" applyBorder="1" applyAlignment="1">
      <alignment horizontal="center"/>
    </xf>
    <xf numFmtId="0" fontId="3" fillId="24" borderId="31" xfId="116" applyNumberFormat="1" applyFont="1" applyBorder="1" applyAlignment="1">
      <alignment horizontal="center"/>
    </xf>
    <xf numFmtId="0" fontId="3" fillId="24" borderId="33" xfId="116" applyNumberFormat="1" applyFont="1" applyBorder="1" applyAlignment="1">
      <alignment horizontal="center"/>
    </xf>
    <xf numFmtId="0" fontId="3" fillId="24" borderId="35" xfId="116" applyNumberFormat="1" applyFont="1" applyBorder="1" applyAlignment="1">
      <alignment vertical="top"/>
    </xf>
    <xf numFmtId="0" fontId="3" fillId="24" borderId="36" xfId="116" applyNumberFormat="1" applyFont="1" applyBorder="1"/>
    <xf numFmtId="0" fontId="3" fillId="24" borderId="35" xfId="116" applyNumberFormat="1" applyFont="1" applyBorder="1" applyAlignment="1">
      <alignment horizontal="center"/>
    </xf>
    <xf numFmtId="0" fontId="3" fillId="24" borderId="37" xfId="116" applyNumberFormat="1" applyFont="1" applyBorder="1"/>
    <xf numFmtId="0" fontId="3" fillId="24" borderId="37" xfId="116" applyNumberFormat="1" applyFont="1" applyBorder="1" applyAlignment="1">
      <alignment horizontal="center"/>
    </xf>
    <xf numFmtId="7" fontId="3" fillId="24" borderId="37" xfId="116" applyNumberFormat="1" applyFont="1" applyBorder="1" applyAlignment="1">
      <alignment horizontal="right"/>
    </xf>
    <xf numFmtId="0" fontId="3" fillId="24" borderId="35" xfId="116" applyNumberFormat="1" applyFont="1" applyBorder="1" applyAlignment="1">
      <alignment horizontal="right"/>
    </xf>
    <xf numFmtId="0" fontId="58" fillId="24" borderId="0" xfId="116" applyNumberFormat="1" applyFont="1" applyAlignment="1">
      <alignment horizontal="centerContinuous" vertical="center"/>
    </xf>
    <xf numFmtId="7" fontId="3" fillId="24" borderId="33" xfId="116" applyNumberFormat="1" applyFont="1" applyBorder="1" applyAlignment="1">
      <alignment horizontal="center"/>
    </xf>
    <xf numFmtId="0" fontId="37" fillId="24" borderId="0" xfId="116" applyNumberFormat="1" applyFont="1" applyAlignment="1">
      <alignment horizontal="center" vertical="center"/>
    </xf>
    <xf numFmtId="0" fontId="40" fillId="27" borderId="0" xfId="110" applyNumberFormat="1" applyFont="1" applyFill="1" applyAlignment="1">
      <alignment vertical="top" wrapText="1"/>
    </xf>
    <xf numFmtId="0" fontId="40" fillId="27" borderId="0" xfId="110" applyNumberFormat="1" applyFont="1" applyFill="1" applyAlignment="1">
      <alignment wrapText="1"/>
    </xf>
    <xf numFmtId="4" fontId="3" fillId="0" borderId="0" xfId="118" applyNumberFormat="1" applyAlignment="1">
      <alignment horizontal="center"/>
    </xf>
    <xf numFmtId="4" fontId="3" fillId="0" borderId="0" xfId="118" applyNumberFormat="1" applyAlignment="1">
      <alignment horizontal="right"/>
    </xf>
    <xf numFmtId="4" fontId="3" fillId="0" borderId="0" xfId="118" applyNumberFormat="1" applyAlignment="1" applyProtection="1">
      <alignment horizontal="right"/>
    </xf>
    <xf numFmtId="0" fontId="3" fillId="0" borderId="0" xfId="118"/>
    <xf numFmtId="4" fontId="3" fillId="0" borderId="0" xfId="118" applyNumberFormat="1" applyAlignment="1">
      <alignment horizontal="left"/>
    </xf>
    <xf numFmtId="4" fontId="3" fillId="0" borderId="0" xfId="118" applyNumberFormat="1" applyAlignment="1" applyProtection="1">
      <alignment horizontal="left"/>
    </xf>
    <xf numFmtId="0" fontId="3" fillId="0" borderId="0" xfId="118" applyNumberFormat="1" applyFont="1" applyAlignment="1">
      <alignment horizontal="center"/>
    </xf>
    <xf numFmtId="0" fontId="3" fillId="0" borderId="0" xfId="118" applyNumberFormat="1" applyAlignment="1">
      <alignment horizontal="center"/>
    </xf>
    <xf numFmtId="0" fontId="3" fillId="0" borderId="0" xfId="118" applyAlignment="1"/>
    <xf numFmtId="0" fontId="3" fillId="0" borderId="0" xfId="118" applyAlignment="1">
      <alignment horizontal="center"/>
    </xf>
    <xf numFmtId="0" fontId="1" fillId="0" borderId="12" xfId="118" applyFont="1" applyBorder="1" applyAlignment="1">
      <alignment horizontal="left" wrapText="1"/>
    </xf>
    <xf numFmtId="0" fontId="1" fillId="0" borderId="12" xfId="118" applyFont="1" applyBorder="1" applyAlignment="1">
      <alignment horizontal="center" wrapText="1"/>
    </xf>
    <xf numFmtId="4" fontId="1" fillId="0" borderId="12" xfId="118" applyNumberFormat="1" applyFont="1" applyBorder="1" applyAlignment="1">
      <alignment horizontal="center" wrapText="1"/>
    </xf>
    <xf numFmtId="4" fontId="1" fillId="0" borderId="12" xfId="118" applyNumberFormat="1" applyFont="1" applyBorder="1" applyAlignment="1">
      <alignment horizontal="left" wrapText="1"/>
    </xf>
    <xf numFmtId="4" fontId="1" fillId="0" borderId="12" xfId="118" applyNumberFormat="1" applyFont="1" applyBorder="1" applyAlignment="1" applyProtection="1">
      <alignment horizontal="left" wrapText="1"/>
    </xf>
    <xf numFmtId="164" fontId="3" fillId="0" borderId="26" xfId="118" applyNumberFormat="1" applyBorder="1" applyAlignment="1" applyProtection="1"/>
    <xf numFmtId="0" fontId="3" fillId="0" borderId="27" xfId="118" applyFont="1" applyBorder="1" applyAlignment="1" applyProtection="1">
      <alignment wrapText="1"/>
    </xf>
    <xf numFmtId="0" fontId="3" fillId="0" borderId="27" xfId="118" applyFont="1" applyBorder="1" applyAlignment="1" applyProtection="1">
      <alignment horizontal="center" wrapText="1"/>
    </xf>
    <xf numFmtId="3" fontId="3" fillId="0" borderId="27" xfId="118" applyNumberFormat="1" applyBorder="1" applyAlignment="1" applyProtection="1">
      <alignment horizontal="center"/>
    </xf>
    <xf numFmtId="4" fontId="3" fillId="0" borderId="27" xfId="118" applyNumberFormat="1" applyBorder="1" applyAlignment="1" applyProtection="1">
      <alignment horizontal="right"/>
      <protection locked="0"/>
    </xf>
    <xf numFmtId="4" fontId="3" fillId="0" borderId="28" xfId="118" applyNumberFormat="1" applyBorder="1" applyAlignment="1" applyProtection="1">
      <alignment horizontal="right"/>
    </xf>
    <xf numFmtId="164" fontId="3" fillId="0" borderId="29" xfId="118" applyNumberFormat="1" applyBorder="1" applyAlignment="1" applyProtection="1"/>
    <xf numFmtId="0" fontId="3" fillId="0" borderId="30" xfId="118" applyFont="1" applyBorder="1" applyAlignment="1" applyProtection="1">
      <alignment wrapText="1"/>
    </xf>
    <xf numFmtId="0" fontId="3" fillId="0" borderId="30" xfId="118" applyFont="1" applyBorder="1" applyAlignment="1" applyProtection="1">
      <alignment horizontal="center" wrapText="1"/>
    </xf>
    <xf numFmtId="0" fontId="2" fillId="0" borderId="30" xfId="118" applyFont="1" applyBorder="1" applyAlignment="1" applyProtection="1">
      <alignment wrapText="1"/>
    </xf>
    <xf numFmtId="0" fontId="62" fillId="0" borderId="0" xfId="118" applyFont="1"/>
    <xf numFmtId="0" fontId="1" fillId="24" borderId="0" xfId="1" applyNumberFormat="1" applyFont="1" applyBorder="1" applyAlignment="1">
      <alignment horizontal="left"/>
    </xf>
    <xf numFmtId="0" fontId="1" fillId="24" borderId="0" xfId="1" applyNumberFormat="1" applyFont="1" applyBorder="1" applyAlignment="1">
      <alignment horizontal="center"/>
    </xf>
    <xf numFmtId="0" fontId="3" fillId="0" borderId="0" xfId="118" applyAlignment="1" applyProtection="1">
      <protection locked="0"/>
    </xf>
    <xf numFmtId="164" fontId="3" fillId="0" borderId="20" xfId="118" applyNumberFormat="1" applyBorder="1" applyAlignment="1"/>
    <xf numFmtId="0" fontId="3" fillId="0" borderId="0" xfId="118" applyAlignment="1" applyProtection="1">
      <alignment wrapText="1"/>
      <protection locked="0"/>
    </xf>
    <xf numFmtId="0" fontId="3" fillId="0" borderId="0" xfId="118" applyAlignment="1" applyProtection="1">
      <alignment horizontal="center" wrapText="1"/>
      <protection locked="0"/>
    </xf>
    <xf numFmtId="4" fontId="3" fillId="0" borderId="0" xfId="118" applyNumberFormat="1" applyAlignment="1" applyProtection="1">
      <alignment horizontal="center"/>
      <protection locked="0"/>
    </xf>
    <xf numFmtId="4" fontId="3" fillId="0" borderId="0" xfId="118" applyNumberFormat="1" applyAlignment="1" applyProtection="1">
      <alignment horizontal="right"/>
      <protection locked="0"/>
    </xf>
    <xf numFmtId="4" fontId="3" fillId="0" borderId="21" xfId="118" applyNumberFormat="1" applyBorder="1" applyAlignment="1" applyProtection="1">
      <alignment horizontal="right"/>
      <protection locked="0"/>
    </xf>
    <xf numFmtId="164" fontId="3" fillId="0" borderId="16" xfId="118" applyNumberFormat="1" applyBorder="1" applyAlignment="1"/>
    <xf numFmtId="4" fontId="3" fillId="0" borderId="14" xfId="118" applyNumberFormat="1" applyBorder="1" applyAlignment="1" applyProtection="1">
      <alignment horizontal="center"/>
      <protection locked="0"/>
    </xf>
    <xf numFmtId="4" fontId="3" fillId="0" borderId="14" xfId="118" applyNumberFormat="1" applyBorder="1" applyAlignment="1" applyProtection="1">
      <alignment horizontal="right"/>
      <protection locked="0"/>
    </xf>
    <xf numFmtId="4" fontId="3" fillId="0" borderId="22" xfId="118" applyNumberFormat="1" applyBorder="1" applyAlignment="1" applyProtection="1">
      <alignment horizontal="right"/>
      <protection locked="0"/>
    </xf>
    <xf numFmtId="4" fontId="3" fillId="0" borderId="23" xfId="118" applyNumberFormat="1" applyBorder="1" applyAlignment="1" applyProtection="1">
      <alignment horizontal="right"/>
      <protection locked="0"/>
    </xf>
    <xf numFmtId="164" fontId="3" fillId="0" borderId="15" xfId="118" applyNumberFormat="1" applyBorder="1" applyAlignment="1"/>
    <xf numFmtId="0" fontId="3" fillId="0" borderId="14" xfId="118" applyBorder="1" applyAlignment="1" applyProtection="1">
      <alignment wrapText="1"/>
      <protection locked="0"/>
    </xf>
    <xf numFmtId="0" fontId="3" fillId="0" borderId="14" xfId="118" applyBorder="1" applyAlignment="1" applyProtection="1">
      <alignment horizontal="center" wrapText="1"/>
      <protection locked="0"/>
    </xf>
    <xf numFmtId="0" fontId="2" fillId="0" borderId="0" xfId="118" applyFont="1" applyAlignment="1"/>
    <xf numFmtId="164" fontId="3" fillId="0" borderId="0" xfId="118" applyNumberFormat="1" applyAlignment="1" applyProtection="1">
      <protection locked="0"/>
    </xf>
    <xf numFmtId="4" fontId="3" fillId="0" borderId="0" xfId="118" applyNumberFormat="1" applyAlignment="1" applyProtection="1">
      <alignment wrapText="1"/>
      <protection locked="0"/>
    </xf>
    <xf numFmtId="176" fontId="0" fillId="0" borderId="28" xfId="119" applyNumberFormat="1" applyFont="1" applyBorder="1" applyAlignment="1" applyProtection="1">
      <alignment horizontal="right"/>
    </xf>
    <xf numFmtId="176" fontId="0" fillId="0" borderId="27" xfId="119" applyNumberFormat="1" applyFont="1" applyBorder="1" applyAlignment="1" applyProtection="1">
      <alignment horizontal="right"/>
    </xf>
    <xf numFmtId="0" fontId="37" fillId="24" borderId="0" xfId="1" applyNumberFormat="1" applyFont="1" applyBorder="1" applyAlignment="1" applyProtection="1">
      <alignment horizontal="center"/>
    </xf>
    <xf numFmtId="0" fontId="3" fillId="0" borderId="0" xfId="0" applyNumberFormat="1" applyFont="1" applyAlignment="1" applyProtection="1"/>
    <xf numFmtId="0" fontId="3" fillId="0" borderId="0" xfId="0" applyNumberFormat="1" applyFont="1" applyAlignment="1" applyProtection="1">
      <alignment horizontal="center"/>
    </xf>
    <xf numFmtId="0" fontId="0" fillId="0" borderId="0" xfId="0" applyNumberFormat="1" applyAlignment="1" applyProtection="1">
      <alignment horizontal="center"/>
    </xf>
    <xf numFmtId="0" fontId="1" fillId="0" borderId="12" xfId="0" applyFont="1" applyBorder="1" applyAlignment="1" applyProtection="1">
      <alignment horizontal="left" wrapText="1"/>
    </xf>
    <xf numFmtId="0" fontId="1" fillId="0" borderId="12" xfId="0" applyFont="1" applyBorder="1" applyAlignment="1" applyProtection="1">
      <alignment horizontal="center" wrapText="1"/>
    </xf>
    <xf numFmtId="4" fontId="1" fillId="0" borderId="12" xfId="0" applyNumberFormat="1" applyFont="1" applyBorder="1" applyAlignment="1" applyProtection="1">
      <alignment horizontal="center" wrapText="1"/>
    </xf>
    <xf numFmtId="0" fontId="37" fillId="24" borderId="17" xfId="1" applyNumberFormat="1" applyFont="1" applyBorder="1" applyAlignment="1" applyProtection="1">
      <alignment horizontal="left"/>
    </xf>
    <xf numFmtId="0" fontId="37" fillId="24" borderId="18" xfId="1" applyNumberFormat="1" applyFont="1" applyBorder="1" applyAlignment="1" applyProtection="1">
      <alignment horizontal="left"/>
    </xf>
    <xf numFmtId="0"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center"/>
    </xf>
    <xf numFmtId="4" fontId="37" fillId="24" borderId="18" xfId="1" applyNumberFormat="1" applyFont="1" applyBorder="1" applyAlignment="1" applyProtection="1">
      <alignment horizontal="left"/>
    </xf>
    <xf numFmtId="0" fontId="37" fillId="24" borderId="24" xfId="1" applyNumberFormat="1" applyFont="1" applyBorder="1" applyAlignment="1" applyProtection="1">
      <alignment horizontal="left"/>
    </xf>
    <xf numFmtId="0" fontId="37" fillId="24" borderId="16" xfId="1" applyNumberFormat="1" applyFont="1" applyBorder="1" applyAlignment="1" applyProtection="1">
      <alignment horizontal="left"/>
    </xf>
    <xf numFmtId="0" fontId="37" fillId="24" borderId="0" xfId="1" applyNumberFormat="1" applyFont="1" applyBorder="1" applyAlignment="1" applyProtection="1">
      <alignment horizontal="left"/>
    </xf>
    <xf numFmtId="4" fontId="37" fillId="24" borderId="0" xfId="1" applyNumberFormat="1" applyFont="1" applyBorder="1" applyAlignment="1" applyProtection="1">
      <alignment horizontal="center"/>
    </xf>
    <xf numFmtId="0" fontId="37" fillId="24" borderId="15" xfId="1" applyNumberFormat="1" applyFont="1" applyBorder="1" applyAlignment="1" applyProtection="1"/>
    <xf numFmtId="0" fontId="37" fillId="24" borderId="14" xfId="1" applyNumberFormat="1" applyFont="1" applyBorder="1" applyAlignment="1" applyProtection="1"/>
    <xf numFmtId="0" fontId="37" fillId="24" borderId="14" xfId="1" applyNumberFormat="1" applyFont="1" applyBorder="1" applyAlignment="1" applyProtection="1">
      <alignment horizontal="center"/>
    </xf>
    <xf numFmtId="4" fontId="37" fillId="24" borderId="14" xfId="1" applyNumberFormat="1" applyFont="1" applyBorder="1" applyAlignment="1" applyProtection="1">
      <alignment horizontal="center"/>
    </xf>
    <xf numFmtId="4" fontId="37" fillId="24" borderId="14" xfId="1" applyNumberFormat="1" applyFont="1" applyBorder="1" applyAlignment="1" applyProtection="1"/>
    <xf numFmtId="164" fontId="0" fillId="0" borderId="20" xfId="0" applyNumberFormat="1" applyBorder="1" applyAlignment="1" applyProtection="1"/>
    <xf numFmtId="4" fontId="0" fillId="0" borderId="21" xfId="0" applyNumberFormat="1" applyBorder="1" applyAlignment="1" applyProtection="1">
      <alignment horizontal="right"/>
    </xf>
    <xf numFmtId="164" fontId="0" fillId="0" borderId="16" xfId="0" applyNumberFormat="1" applyBorder="1" applyAlignment="1" applyProtection="1"/>
    <xf numFmtId="4" fontId="0" fillId="0" borderId="22" xfId="0" applyNumberFormat="1" applyBorder="1" applyAlignment="1" applyProtection="1">
      <alignment horizontal="right"/>
    </xf>
    <xf numFmtId="4" fontId="0" fillId="0" borderId="23" xfId="0" applyNumberFormat="1" applyBorder="1" applyAlignment="1" applyProtection="1">
      <alignment horizontal="right"/>
    </xf>
    <xf numFmtId="164" fontId="0" fillId="0" borderId="15" xfId="0" applyNumberFormat="1" applyBorder="1" applyAlignment="1" applyProtection="1"/>
    <xf numFmtId="0" fontId="0" fillId="0" borderId="14" xfId="0" applyBorder="1" applyAlignment="1" applyProtection="1">
      <alignment wrapText="1"/>
    </xf>
    <xf numFmtId="0" fontId="0" fillId="0" borderId="14" xfId="0" applyBorder="1" applyAlignment="1" applyProtection="1">
      <alignment horizontal="center" wrapText="1"/>
    </xf>
    <xf numFmtId="4" fontId="0" fillId="0" borderId="0" xfId="0" applyNumberFormat="1" applyAlignment="1" applyProtection="1">
      <alignment wrapText="1"/>
    </xf>
    <xf numFmtId="0" fontId="0" fillId="0" borderId="0" xfId="0" applyNumberFormat="1" applyAlignment="1" applyProtection="1">
      <alignment horizontal="left"/>
    </xf>
    <xf numFmtId="0" fontId="0" fillId="0" borderId="0" xfId="0" applyAlignment="1" applyProtection="1"/>
    <xf numFmtId="7" fontId="37" fillId="24" borderId="0" xfId="1" applyNumberFormat="1" applyFont="1" applyBorder="1" applyAlignment="1" applyProtection="1">
      <alignment horizontal="center"/>
    </xf>
    <xf numFmtId="0" fontId="37" fillId="24" borderId="23" xfId="1" applyNumberFormat="1" applyFont="1" applyBorder="1" applyAlignment="1" applyProtection="1"/>
    <xf numFmtId="0" fontId="3" fillId="0" borderId="0" xfId="0" applyNumberFormat="1" applyFont="1" applyAlignment="1" applyProtection="1">
      <alignment horizontal="left"/>
    </xf>
    <xf numFmtId="176" fontId="37" fillId="24" borderId="14" xfId="119" applyNumberFormat="1" applyFont="1" applyFill="1" applyBorder="1" applyAlignment="1" applyProtection="1">
      <alignment horizontal="center"/>
    </xf>
    <xf numFmtId="176" fontId="37" fillId="24" borderId="22" xfId="119" applyNumberFormat="1" applyFont="1" applyFill="1" applyBorder="1" applyAlignment="1" applyProtection="1"/>
    <xf numFmtId="4" fontId="0" fillId="0" borderId="19" xfId="0" applyNumberFormat="1" applyBorder="1" applyAlignment="1" applyProtection="1">
      <alignment horizontal="left"/>
    </xf>
    <xf numFmtId="164" fontId="0" fillId="0" borderId="0" xfId="0" applyNumberFormat="1" applyAlignment="1" applyProtection="1">
      <alignment wrapText="1"/>
    </xf>
    <xf numFmtId="0" fontId="37" fillId="24" borderId="19" xfId="1" applyNumberFormat="1" applyFont="1" applyBorder="1" applyAlignment="1" applyProtection="1">
      <alignment horizontal="center"/>
    </xf>
    <xf numFmtId="0" fontId="0" fillId="0" borderId="0" xfId="0" applyNumberFormat="1" applyAlignment="1">
      <alignment horizontal="left"/>
    </xf>
    <xf numFmtId="4" fontId="37" fillId="24" borderId="0" xfId="1" applyNumberFormat="1" applyFont="1" applyBorder="1" applyAlignment="1" applyProtection="1">
      <alignment horizontal="left"/>
    </xf>
    <xf numFmtId="0" fontId="3" fillId="0" borderId="0" xfId="0" applyFont="1" applyAlignment="1">
      <alignment horizontal="center"/>
    </xf>
    <xf numFmtId="0" fontId="3" fillId="0" borderId="0" xfId="0" applyNumberFormat="1" applyFont="1" applyAlignment="1">
      <alignment horizontal="center"/>
    </xf>
    <xf numFmtId="4" fontId="1" fillId="0" borderId="13" xfId="0" applyNumberFormat="1" applyFont="1" applyBorder="1" applyAlignment="1" applyProtection="1">
      <alignment horizontal="center" wrapText="1"/>
    </xf>
    <xf numFmtId="4" fontId="1" fillId="0" borderId="25" xfId="0" applyNumberFormat="1" applyFont="1" applyBorder="1" applyAlignment="1" applyProtection="1">
      <alignment horizontal="center" wrapText="1"/>
    </xf>
    <xf numFmtId="4" fontId="0" fillId="0" borderId="13" xfId="0" applyNumberFormat="1" applyBorder="1" applyAlignment="1" applyProtection="1">
      <alignment horizontal="center"/>
      <protection locked="0"/>
    </xf>
    <xf numFmtId="4" fontId="0" fillId="0" borderId="25" xfId="0" applyNumberFormat="1" applyBorder="1" applyAlignment="1" applyProtection="1">
      <alignment horizontal="center"/>
      <protection locked="0"/>
    </xf>
    <xf numFmtId="0" fontId="2" fillId="24" borderId="65" xfId="116" applyNumberFormat="1" applyFont="1" applyBorder="1" applyAlignment="1"/>
    <xf numFmtId="0" fontId="3" fillId="24" borderId="64" xfId="116" applyNumberFormat="1" applyFont="1" applyBorder="1" applyAlignment="1"/>
    <xf numFmtId="0" fontId="3" fillId="24" borderId="63" xfId="116" applyNumberFormat="1" applyFont="1" applyBorder="1" applyAlignment="1"/>
    <xf numFmtId="1" fontId="59" fillId="24" borderId="70" xfId="113" applyNumberFormat="1" applyFont="1" applyBorder="1" applyAlignment="1">
      <alignment horizontal="left" vertical="center" wrapText="1"/>
    </xf>
    <xf numFmtId="0" fontId="3" fillId="24" borderId="69" xfId="113" applyNumberFormat="1" applyFont="1" applyBorder="1" applyAlignment="1">
      <alignment vertical="center" wrapText="1"/>
    </xf>
    <xf numFmtId="1" fontId="59" fillId="24" borderId="81" xfId="113" applyNumberFormat="1" applyFont="1" applyBorder="1" applyAlignment="1">
      <alignment horizontal="left" vertical="center" wrapText="1"/>
    </xf>
    <xf numFmtId="1" fontId="59" fillId="24" borderId="82" xfId="113" applyNumberFormat="1" applyFont="1" applyBorder="1" applyAlignment="1">
      <alignment horizontal="left" vertical="center" wrapText="1"/>
    </xf>
    <xf numFmtId="1" fontId="59" fillId="24" borderId="83" xfId="113" applyNumberFormat="1" applyFont="1" applyBorder="1" applyAlignment="1">
      <alignment horizontal="left" vertical="center" wrapText="1"/>
    </xf>
    <xf numFmtId="0" fontId="27" fillId="24" borderId="0" xfId="116" applyNumberFormat="1" applyFont="1" applyBorder="1" applyAlignment="1"/>
    <xf numFmtId="0" fontId="27" fillId="24" borderId="61" xfId="116" applyNumberFormat="1" applyFont="1" applyBorder="1" applyAlignment="1"/>
    <xf numFmtId="0" fontId="60" fillId="24" borderId="64" xfId="116" applyNumberFormat="1" applyFont="1" applyBorder="1" applyAlignment="1"/>
    <xf numFmtId="0" fontId="60" fillId="24" borderId="0" xfId="116" applyNumberFormat="1" applyFont="1" applyBorder="1" applyAlignment="1"/>
    <xf numFmtId="0" fontId="60" fillId="24" borderId="63" xfId="116" applyNumberFormat="1" applyFont="1" applyBorder="1" applyAlignment="1"/>
    <xf numFmtId="0" fontId="2" fillId="24" borderId="57" xfId="116" applyNumberFormat="1" applyFont="1" applyBorder="1" applyAlignment="1">
      <alignment vertical="center"/>
    </xf>
    <xf numFmtId="0" fontId="3" fillId="24" borderId="56" xfId="116" applyNumberFormat="1" applyFont="1" applyBorder="1" applyAlignment="1">
      <alignment vertical="center"/>
    </xf>
    <xf numFmtId="1" fontId="59" fillId="24" borderId="54" xfId="116" applyNumberFormat="1" applyFont="1" applyBorder="1" applyAlignment="1">
      <alignment horizontal="left" vertical="center" wrapText="1"/>
    </xf>
    <xf numFmtId="0" fontId="3" fillId="24" borderId="53" xfId="116" applyNumberFormat="1" applyFont="1" applyBorder="1" applyAlignment="1">
      <alignment vertical="center" wrapText="1"/>
    </xf>
    <xf numFmtId="1" fontId="59" fillId="24" borderId="69" xfId="113" applyNumberFormat="1" applyFont="1" applyBorder="1" applyAlignment="1">
      <alignment horizontal="left" vertical="center" wrapText="1"/>
    </xf>
    <xf numFmtId="0" fontId="3" fillId="24" borderId="87" xfId="113" applyNumberFormat="1" applyFont="1" applyBorder="1" applyAlignment="1">
      <alignment vertical="center" wrapText="1"/>
    </xf>
    <xf numFmtId="0" fontId="2" fillId="24" borderId="85" xfId="116" applyNumberFormat="1" applyFont="1" applyBorder="1" applyAlignment="1"/>
    <xf numFmtId="0" fontId="2" fillId="24" borderId="18" xfId="116" applyNumberFormat="1" applyFont="1" applyBorder="1" applyAlignment="1"/>
    <xf numFmtId="0" fontId="2" fillId="24" borderId="86" xfId="116" applyNumberFormat="1" applyFont="1" applyBorder="1" applyAlignment="1"/>
    <xf numFmtId="1" fontId="27" fillId="24" borderId="38" xfId="113" applyNumberFormat="1" applyFont="1" applyBorder="1" applyAlignment="1"/>
    <xf numFmtId="1" fontId="27" fillId="24" borderId="0" xfId="113" applyNumberFormat="1" applyFont="1" applyBorder="1" applyAlignment="1"/>
    <xf numFmtId="1" fontId="27" fillId="24" borderId="61" xfId="113" applyNumberFormat="1" applyFont="1" applyBorder="1" applyAlignment="1"/>
    <xf numFmtId="1" fontId="28" fillId="24" borderId="54" xfId="116" applyNumberFormat="1" applyFont="1" applyBorder="1" applyAlignment="1">
      <alignment horizontal="left" vertical="center" wrapText="1"/>
    </xf>
    <xf numFmtId="0" fontId="3" fillId="24" borderId="52" xfId="116" applyNumberFormat="1" applyFont="1" applyBorder="1" applyAlignment="1">
      <alignment vertical="center" wrapText="1"/>
    </xf>
    <xf numFmtId="1" fontId="28" fillId="24" borderId="49" xfId="116" applyNumberFormat="1" applyFont="1" applyBorder="1" applyAlignment="1">
      <alignment horizontal="left" vertical="center" wrapText="1"/>
    </xf>
    <xf numFmtId="0" fontId="3" fillId="24" borderId="48" xfId="116" applyNumberFormat="1" applyFont="1" applyBorder="1" applyAlignment="1">
      <alignment vertical="center" wrapText="1"/>
    </xf>
    <xf numFmtId="0" fontId="3" fillId="24" borderId="47" xfId="116" applyNumberFormat="1" applyFont="1" applyBorder="1" applyAlignment="1">
      <alignment vertical="center" wrapText="1"/>
    </xf>
    <xf numFmtId="0" fontId="57" fillId="24" borderId="17" xfId="116" applyNumberFormat="1" applyBorder="1" applyAlignment="1"/>
    <xf numFmtId="0" fontId="57" fillId="24" borderId="18" xfId="116" applyNumberFormat="1" applyBorder="1" applyAlignment="1"/>
    <xf numFmtId="7" fontId="57" fillId="24" borderId="39" xfId="116" applyNumberFormat="1" applyBorder="1" applyAlignment="1">
      <alignment horizontal="center"/>
    </xf>
    <xf numFmtId="0" fontId="57" fillId="24" borderId="43" xfId="116" applyNumberFormat="1" applyBorder="1" applyAlignment="1"/>
    <xf numFmtId="0" fontId="46" fillId="0" borderId="17" xfId="112" applyNumberFormat="1" applyFill="1" applyBorder="1" applyAlignment="1"/>
    <xf numFmtId="0" fontId="46" fillId="0" borderId="18" xfId="112" applyNumberFormat="1" applyFill="1" applyBorder="1" applyAlignment="1"/>
    <xf numFmtId="7" fontId="46" fillId="0" borderId="39" xfId="112" applyNumberFormat="1" applyFill="1" applyBorder="1" applyAlignment="1">
      <alignment horizontal="center"/>
    </xf>
    <xf numFmtId="0" fontId="46" fillId="0" borderId="40" xfId="112" applyNumberFormat="1" applyFill="1" applyBorder="1" applyAlignment="1"/>
    <xf numFmtId="7" fontId="37" fillId="24" borderId="0" xfId="1" applyNumberFormat="1" applyFont="1" applyBorder="1" applyAlignment="1">
      <alignment horizontal="center"/>
    </xf>
    <xf numFmtId="0" fontId="37" fillId="24" borderId="23" xfId="1" applyNumberFormat="1" applyFont="1" applyBorder="1" applyAlignment="1"/>
    <xf numFmtId="0" fontId="3" fillId="0" borderId="0" xfId="118" applyAlignment="1"/>
    <xf numFmtId="0" fontId="3" fillId="27" borderId="0" xfId="118" applyFont="1" applyFill="1" applyAlignment="1">
      <alignment horizontal="center"/>
    </xf>
    <xf numFmtId="0" fontId="3" fillId="0" borderId="0" xfId="118" applyNumberFormat="1" applyAlignment="1">
      <alignment horizontal="left"/>
    </xf>
    <xf numFmtId="0" fontId="3" fillId="27" borderId="0" xfId="118" applyNumberFormat="1" applyFont="1" applyFill="1" applyAlignment="1">
      <alignment horizontal="center"/>
    </xf>
    <xf numFmtId="0" fontId="3" fillId="0" borderId="0" xfId="118" applyNumberFormat="1" applyFont="1" applyAlignment="1">
      <alignment horizontal="left"/>
    </xf>
    <xf numFmtId="164" fontId="3" fillId="0" borderId="0" xfId="118" applyNumberFormat="1" applyAlignment="1" applyProtection="1">
      <alignment wrapText="1"/>
      <protection locked="0"/>
    </xf>
    <xf numFmtId="7" fontId="37" fillId="24" borderId="14" xfId="1" applyNumberFormat="1" applyFont="1" applyBorder="1" applyAlignment="1">
      <alignment horizontal="center"/>
    </xf>
    <xf numFmtId="0" fontId="37" fillId="24" borderId="22" xfId="1" applyNumberFormat="1" applyFont="1" applyBorder="1" applyAlignment="1"/>
    <xf numFmtId="4" fontId="3" fillId="0" borderId="19" xfId="118" applyNumberFormat="1" applyBorder="1" applyAlignment="1" applyProtection="1">
      <alignment horizontal="left"/>
      <protection locked="0"/>
    </xf>
    <xf numFmtId="164" fontId="58" fillId="0" borderId="0" xfId="118" applyNumberFormat="1" applyFont="1" applyAlignment="1" applyProtection="1">
      <alignment wrapText="1"/>
      <protection locked="0"/>
    </xf>
    <xf numFmtId="164" fontId="3" fillId="0" borderId="0" xfId="118" applyNumberFormat="1" applyFont="1" applyAlignment="1" applyProtection="1">
      <alignment wrapText="1"/>
      <protection locked="0"/>
    </xf>
    <xf numFmtId="164" fontId="44" fillId="0" borderId="0" xfId="111" applyNumberFormat="1" applyAlignment="1" applyProtection="1">
      <alignment wrapText="1"/>
      <protection locked="0"/>
    </xf>
    <xf numFmtId="0" fontId="3" fillId="0" borderId="0" xfId="0" applyFont="1" applyAlignment="1" applyProtection="1">
      <alignment horizontal="left"/>
    </xf>
  </cellXfs>
  <cellStyles count="120">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Currency" xfId="119" builtinId="4"/>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6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116416</xdr:colOff>
      <xdr:row>22</xdr:row>
      <xdr:rowOff>148167</xdr:rowOff>
    </xdr:from>
    <xdr:to>
      <xdr:col>0</xdr:col>
      <xdr:colOff>3878321</xdr:colOff>
      <xdr:row>37</xdr:row>
      <xdr:rowOff>131917</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16416" y="8032750"/>
          <a:ext cx="3761905" cy="3000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d.cityofwpg.org\findfs\Template\Excel\Award%20Whole%20or%20Section%20Blank_Form%20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schirli\AppData\Local\Microsoft\Windows\INetCache\Content.Outlook\AT66FQJT\2019%20Blank_Form%20B%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6.bin"/><Relationship Id="rId1" Type="http://schemas.openxmlformats.org/officeDocument/2006/relationships/hyperlink" Target="https://www.winnipeg.ca/matmgt/templates/"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13" zoomScaleNormal="100" zoomScaleSheetLayoutView="85" zoomScalePageLayoutView="80" workbookViewId="0">
      <selection activeCell="A24" sqref="A24"/>
    </sheetView>
  </sheetViews>
  <sheetFormatPr defaultRowHeight="12.75" x14ac:dyDescent="0.2"/>
  <cols>
    <col min="1" max="1" width="107.85546875" customWidth="1"/>
  </cols>
  <sheetData>
    <row r="1" spans="1:1" ht="20.25" x14ac:dyDescent="0.2">
      <c r="A1" s="44" t="s">
        <v>28</v>
      </c>
    </row>
    <row r="2" spans="1:1" ht="13.5" customHeight="1" x14ac:dyDescent="0.2">
      <c r="A2" s="44"/>
    </row>
    <row r="3" spans="1:1" ht="69" customHeight="1" x14ac:dyDescent="0.2">
      <c r="A3" s="58" t="s">
        <v>31</v>
      </c>
    </row>
    <row r="4" spans="1:1" ht="15" x14ac:dyDescent="0.2">
      <c r="A4" s="46"/>
    </row>
    <row r="5" spans="1:1" ht="18" x14ac:dyDescent="0.2">
      <c r="A5" s="253" t="s">
        <v>16</v>
      </c>
    </row>
    <row r="6" spans="1:1" ht="15.75" x14ac:dyDescent="0.2">
      <c r="A6" s="43" t="s">
        <v>17</v>
      </c>
    </row>
    <row r="7" spans="1:1" ht="15" x14ac:dyDescent="0.2">
      <c r="A7" s="59" t="s">
        <v>136</v>
      </c>
    </row>
    <row r="9" spans="1:1" ht="51.75" customHeight="1" x14ac:dyDescent="0.2">
      <c r="A9" s="59" t="s">
        <v>93</v>
      </c>
    </row>
    <row r="11" spans="1:1" ht="75.75" customHeight="1" x14ac:dyDescent="0.2">
      <c r="A11" s="59" t="s">
        <v>161</v>
      </c>
    </row>
    <row r="12" spans="1:1" ht="12" customHeight="1" x14ac:dyDescent="0.2">
      <c r="A12" s="49"/>
    </row>
    <row r="13" spans="1:1" ht="38.25" customHeight="1" x14ac:dyDescent="0.2">
      <c r="A13" s="59" t="s">
        <v>91</v>
      </c>
    </row>
    <row r="14" spans="1:1" ht="8.25" customHeight="1" x14ac:dyDescent="0.2">
      <c r="A14" s="49"/>
    </row>
    <row r="15" spans="1:1" ht="15" x14ac:dyDescent="0.2">
      <c r="A15" s="49" t="s">
        <v>29</v>
      </c>
    </row>
    <row r="16" spans="1:1" ht="15" x14ac:dyDescent="0.2">
      <c r="A16" s="49"/>
    </row>
    <row r="17" spans="1:1" ht="15.75" x14ac:dyDescent="0.2">
      <c r="A17" s="222" t="s">
        <v>18</v>
      </c>
    </row>
    <row r="18" spans="1:1" ht="36" customHeight="1" x14ac:dyDescent="0.2">
      <c r="A18" s="59" t="s">
        <v>132</v>
      </c>
    </row>
    <row r="19" spans="1:1" ht="30" x14ac:dyDescent="0.2">
      <c r="A19" s="58" t="s">
        <v>133</v>
      </c>
    </row>
    <row r="20" spans="1:1" ht="15" x14ac:dyDescent="0.2">
      <c r="A20" s="58"/>
    </row>
    <row r="21" spans="1:1" ht="72" customHeight="1" x14ac:dyDescent="0.2">
      <c r="A21" s="59" t="s">
        <v>127</v>
      </c>
    </row>
    <row r="22" spans="1:1" ht="15" x14ac:dyDescent="0.2">
      <c r="A22" s="49"/>
    </row>
    <row r="23" spans="1:1" ht="15.75" x14ac:dyDescent="0.2">
      <c r="A23" s="43" t="s">
        <v>30</v>
      </c>
    </row>
    <row r="24" spans="1:1" ht="15" x14ac:dyDescent="0.2">
      <c r="A24" s="42" t="s">
        <v>162</v>
      </c>
    </row>
    <row r="25" spans="1:1" ht="15" x14ac:dyDescent="0.2">
      <c r="A25" s="49"/>
    </row>
    <row r="26" spans="1:1" ht="15.75" x14ac:dyDescent="0.2">
      <c r="A26" s="43" t="s">
        <v>90</v>
      </c>
    </row>
    <row r="27" spans="1:1" ht="25.5" customHeight="1" x14ac:dyDescent="0.2">
      <c r="A27" s="59" t="s">
        <v>144</v>
      </c>
    </row>
    <row r="28" spans="1:1" ht="15" x14ac:dyDescent="0.2">
      <c r="A28" s="49"/>
    </row>
    <row r="29" spans="1:1" ht="15" x14ac:dyDescent="0.2">
      <c r="A29" s="49"/>
    </row>
    <row r="30" spans="1:1" ht="15" x14ac:dyDescent="0.2">
      <c r="A30" s="49"/>
    </row>
    <row r="31" spans="1:1" ht="15" x14ac:dyDescent="0.2">
      <c r="A31" s="4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D5" sqref="D5"/>
    </sheetView>
  </sheetViews>
  <sheetFormatPr defaultRowHeight="12.75" x14ac:dyDescent="0.2"/>
  <cols>
    <col min="1" max="1" width="5.7109375" style="130" customWidth="1"/>
    <col min="2" max="2" width="31.140625" style="130" customWidth="1"/>
    <col min="3" max="3" width="10.28515625" style="130" customWidth="1"/>
    <col min="4" max="4" width="13.7109375" style="136" customWidth="1"/>
    <col min="5" max="5" width="10.7109375" style="126" customWidth="1"/>
    <col min="6" max="6" width="12.42578125" style="8" customWidth="1"/>
    <col min="7" max="7" width="13.85546875" style="8" customWidth="1"/>
    <col min="8" max="16384" width="9.140625" style="127"/>
  </cols>
  <sheetData>
    <row r="1" spans="1:7" x14ac:dyDescent="0.2">
      <c r="A1" s="334"/>
      <c r="B1" s="334"/>
      <c r="C1" s="403" t="s">
        <v>9</v>
      </c>
      <c r="D1" s="403"/>
    </row>
    <row r="2" spans="1:7" x14ac:dyDescent="0.2">
      <c r="A2" s="333"/>
      <c r="B2" s="333"/>
      <c r="C2" s="304" t="s">
        <v>182</v>
      </c>
      <c r="D2" s="304"/>
      <c r="F2" s="9"/>
      <c r="G2" s="9"/>
    </row>
    <row r="3" spans="1:7" x14ac:dyDescent="0.2">
      <c r="A3" s="337"/>
      <c r="B3" s="333"/>
      <c r="C3" s="305"/>
      <c r="D3" s="306"/>
      <c r="F3" s="9"/>
      <c r="G3" s="9"/>
    </row>
    <row r="4" spans="1:7" x14ac:dyDescent="0.2">
      <c r="A4" s="130" t="s">
        <v>10</v>
      </c>
      <c r="F4" s="9"/>
      <c r="G4" s="9"/>
    </row>
    <row r="5" spans="1:7" ht="22.5" x14ac:dyDescent="0.2">
      <c r="A5" s="307" t="s">
        <v>0</v>
      </c>
      <c r="B5" s="307" t="s">
        <v>1</v>
      </c>
      <c r="C5" s="308" t="s">
        <v>8</v>
      </c>
      <c r="D5" s="308" t="s">
        <v>3</v>
      </c>
      <c r="E5" s="309" t="s">
        <v>2</v>
      </c>
      <c r="F5" s="22" t="s">
        <v>4</v>
      </c>
      <c r="G5" s="22" t="s">
        <v>5</v>
      </c>
    </row>
    <row r="6" spans="1:7" x14ac:dyDescent="0.2">
      <c r="A6" s="35">
        <v>1</v>
      </c>
      <c r="B6" s="36" t="s">
        <v>179</v>
      </c>
      <c r="C6" s="36" t="s">
        <v>180</v>
      </c>
      <c r="D6" s="37" t="s">
        <v>49</v>
      </c>
      <c r="E6" s="145">
        <v>200</v>
      </c>
      <c r="F6" s="302">
        <v>0</v>
      </c>
      <c r="G6" s="301">
        <f>ROUND(E6*F6,2)</f>
        <v>0</v>
      </c>
    </row>
    <row r="7" spans="1:7" ht="13.5" thickBot="1" x14ac:dyDescent="0.25">
      <c r="A7" s="40">
        <f>A6+1</f>
        <v>2</v>
      </c>
      <c r="B7" s="41" t="s">
        <v>181</v>
      </c>
      <c r="C7" s="41" t="s">
        <v>166</v>
      </c>
      <c r="D7" s="37" t="s">
        <v>49</v>
      </c>
      <c r="E7" s="145">
        <v>50</v>
      </c>
      <c r="F7" s="302">
        <v>0</v>
      </c>
      <c r="G7" s="301">
        <f t="shared" ref="G7" si="0">ROUND(E7*F7,2)</f>
        <v>0</v>
      </c>
    </row>
    <row r="8" spans="1:7" ht="15" thickTop="1" x14ac:dyDescent="0.2">
      <c r="A8" s="310"/>
      <c r="B8" s="311"/>
      <c r="C8" s="311"/>
      <c r="D8" s="312"/>
      <c r="E8" s="313"/>
      <c r="F8" s="314"/>
      <c r="G8" s="315"/>
    </row>
    <row r="9" spans="1:7" ht="14.25" x14ac:dyDescent="0.2">
      <c r="A9" s="316"/>
      <c r="B9" s="317"/>
      <c r="C9" s="317"/>
      <c r="D9" s="303"/>
      <c r="E9" s="318"/>
      <c r="F9" s="335"/>
      <c r="G9" s="336"/>
    </row>
    <row r="10" spans="1:7" ht="14.25" x14ac:dyDescent="0.2">
      <c r="A10" s="316" t="s">
        <v>143</v>
      </c>
      <c r="C10" s="144"/>
      <c r="D10" s="303"/>
      <c r="E10" s="318"/>
      <c r="F10" s="338">
        <f>SUM(G6:G7)</f>
        <v>0</v>
      </c>
      <c r="G10" s="339"/>
    </row>
    <row r="11" spans="1:7" ht="14.25" x14ac:dyDescent="0.2">
      <c r="A11" s="319"/>
      <c r="B11" s="320"/>
      <c r="C11" s="320"/>
      <c r="D11" s="321"/>
      <c r="E11" s="322"/>
      <c r="F11" s="323"/>
      <c r="G11" s="320"/>
    </row>
    <row r="12" spans="1:7" x14ac:dyDescent="0.2">
      <c r="A12" s="324"/>
      <c r="B12" s="120"/>
      <c r="C12" s="120"/>
      <c r="D12" s="121"/>
      <c r="G12" s="325"/>
    </row>
    <row r="13" spans="1:7" x14ac:dyDescent="0.2">
      <c r="A13" s="326"/>
      <c r="B13" s="120"/>
      <c r="C13" s="120"/>
      <c r="D13" s="121"/>
      <c r="E13" s="140"/>
      <c r="F13" s="141"/>
      <c r="G13" s="327"/>
    </row>
    <row r="14" spans="1:7" x14ac:dyDescent="0.2">
      <c r="A14" s="326"/>
      <c r="B14" s="120"/>
      <c r="C14" s="120"/>
      <c r="D14" s="121"/>
      <c r="E14" s="340" t="s">
        <v>7</v>
      </c>
      <c r="F14" s="340"/>
      <c r="G14" s="328"/>
    </row>
    <row r="15" spans="1:7" x14ac:dyDescent="0.2">
      <c r="A15" s="329"/>
      <c r="B15" s="330"/>
      <c r="C15" s="330"/>
      <c r="D15" s="331"/>
      <c r="E15" s="140"/>
      <c r="F15" s="141"/>
      <c r="G15" s="327"/>
    </row>
    <row r="17" spans="1:7" x14ac:dyDescent="0.2">
      <c r="A17" s="143"/>
    </row>
    <row r="18" spans="1:7" x14ac:dyDescent="0.2">
      <c r="A18" s="7"/>
      <c r="B18" s="341"/>
      <c r="C18" s="341"/>
      <c r="D18" s="341"/>
      <c r="E18" s="341"/>
      <c r="F18" s="332"/>
      <c r="G18" s="332"/>
    </row>
    <row r="19" spans="1:7" x14ac:dyDescent="0.2">
      <c r="A19" s="7"/>
      <c r="B19" s="341"/>
      <c r="C19" s="341"/>
      <c r="D19" s="341"/>
      <c r="E19" s="341"/>
      <c r="F19" s="332"/>
      <c r="G19" s="332"/>
    </row>
    <row r="20" spans="1:7" x14ac:dyDescent="0.2">
      <c r="A20" s="7"/>
      <c r="B20" s="341"/>
      <c r="C20" s="341"/>
      <c r="D20" s="341"/>
      <c r="E20" s="341"/>
      <c r="F20" s="332"/>
      <c r="G20" s="332"/>
    </row>
    <row r="21" spans="1:7" x14ac:dyDescent="0.2">
      <c r="A21" s="7"/>
      <c r="B21" s="341"/>
      <c r="C21" s="341"/>
      <c r="D21" s="341"/>
      <c r="E21" s="341"/>
      <c r="F21" s="332"/>
      <c r="G21" s="332"/>
    </row>
    <row r="22" spans="1:7" x14ac:dyDescent="0.2">
      <c r="A22" s="7"/>
      <c r="B22" s="341"/>
      <c r="C22" s="341"/>
      <c r="D22" s="341"/>
      <c r="E22" s="341"/>
      <c r="F22" s="332"/>
      <c r="G22" s="332"/>
    </row>
    <row r="23" spans="1:7" x14ac:dyDescent="0.2">
      <c r="A23" s="7"/>
      <c r="B23" s="341"/>
      <c r="C23" s="341"/>
      <c r="D23" s="341"/>
      <c r="E23" s="341"/>
      <c r="F23" s="332"/>
      <c r="G23" s="332"/>
    </row>
    <row r="24" spans="1:7" x14ac:dyDescent="0.2">
      <c r="A24" s="7"/>
      <c r="B24" s="341"/>
      <c r="C24" s="341"/>
      <c r="D24" s="341"/>
      <c r="E24" s="341"/>
      <c r="F24" s="332"/>
      <c r="G24" s="332"/>
    </row>
    <row r="25" spans="1:7" x14ac:dyDescent="0.2">
      <c r="A25" s="7"/>
      <c r="B25" s="341"/>
      <c r="C25" s="341"/>
      <c r="D25" s="341"/>
      <c r="E25" s="341"/>
      <c r="F25" s="332"/>
      <c r="G25" s="332"/>
    </row>
    <row r="26" spans="1:7" x14ac:dyDescent="0.2">
      <c r="A26" s="7"/>
      <c r="B26" s="341"/>
      <c r="C26" s="341"/>
      <c r="D26" s="341"/>
      <c r="E26" s="341"/>
      <c r="F26" s="332"/>
      <c r="G26" s="332"/>
    </row>
    <row r="27" spans="1:7" x14ac:dyDescent="0.2">
      <c r="A27" s="7"/>
      <c r="B27" s="341"/>
      <c r="C27" s="341"/>
      <c r="D27" s="341"/>
      <c r="E27" s="341"/>
      <c r="F27" s="332"/>
      <c r="G27" s="332"/>
    </row>
    <row r="28" spans="1:7" x14ac:dyDescent="0.2">
      <c r="A28" s="7"/>
      <c r="B28" s="341"/>
      <c r="C28" s="341"/>
      <c r="D28" s="341"/>
      <c r="E28" s="341"/>
      <c r="F28" s="332"/>
      <c r="G28" s="332"/>
    </row>
    <row r="29" spans="1:7" x14ac:dyDescent="0.2">
      <c r="A29" s="7"/>
      <c r="B29" s="341"/>
      <c r="C29" s="341"/>
      <c r="D29" s="341"/>
      <c r="E29" s="341"/>
      <c r="F29" s="332"/>
      <c r="G29" s="332"/>
    </row>
    <row r="30" spans="1:7" x14ac:dyDescent="0.2">
      <c r="A30" s="7"/>
      <c r="B30" s="341"/>
      <c r="C30" s="341"/>
      <c r="D30" s="341"/>
      <c r="E30" s="341"/>
      <c r="F30" s="332"/>
      <c r="G30" s="332"/>
    </row>
    <row r="31" spans="1:7" x14ac:dyDescent="0.2">
      <c r="A31" s="7"/>
      <c r="B31" s="341"/>
      <c r="C31" s="341"/>
      <c r="D31" s="341"/>
      <c r="E31" s="341"/>
      <c r="F31" s="332"/>
      <c r="G31" s="332"/>
    </row>
    <row r="32" spans="1:7" x14ac:dyDescent="0.2">
      <c r="A32" s="7"/>
      <c r="B32" s="341"/>
      <c r="C32" s="341"/>
      <c r="D32" s="341"/>
      <c r="E32" s="341"/>
      <c r="F32" s="332"/>
      <c r="G32" s="332"/>
    </row>
    <row r="33" spans="1:7" x14ac:dyDescent="0.2">
      <c r="A33" s="7"/>
      <c r="B33" s="341"/>
      <c r="C33" s="341"/>
      <c r="D33" s="341"/>
      <c r="E33" s="341"/>
      <c r="F33" s="332"/>
      <c r="G33" s="332"/>
    </row>
    <row r="34" spans="1:7" x14ac:dyDescent="0.2">
      <c r="A34" s="7"/>
      <c r="B34" s="341"/>
      <c r="C34" s="341"/>
      <c r="D34" s="341"/>
      <c r="E34" s="341"/>
      <c r="F34" s="332"/>
      <c r="G34" s="332"/>
    </row>
    <row r="35" spans="1:7" x14ac:dyDescent="0.2">
      <c r="A35" s="7"/>
      <c r="B35" s="341"/>
      <c r="C35" s="341"/>
      <c r="D35" s="341"/>
      <c r="E35" s="341"/>
      <c r="F35" s="332"/>
      <c r="G35" s="332"/>
    </row>
  </sheetData>
  <sheetProtection selectLockedCells="1"/>
  <mergeCells count="25">
    <mergeCell ref="B35:E35"/>
    <mergeCell ref="B28:E28"/>
    <mergeCell ref="B29:E29"/>
    <mergeCell ref="B32:E32"/>
    <mergeCell ref="B33:E33"/>
    <mergeCell ref="B31:E31"/>
    <mergeCell ref="B30:E30"/>
    <mergeCell ref="F10:G10"/>
    <mergeCell ref="E14:F14"/>
    <mergeCell ref="B18:E18"/>
    <mergeCell ref="B26:E26"/>
    <mergeCell ref="B34:E34"/>
    <mergeCell ref="B27:E27"/>
    <mergeCell ref="B22:E22"/>
    <mergeCell ref="B23:E23"/>
    <mergeCell ref="B24:E24"/>
    <mergeCell ref="B25:E25"/>
    <mergeCell ref="B19:E19"/>
    <mergeCell ref="B20:E20"/>
    <mergeCell ref="B21:E21"/>
    <mergeCell ref="A2:B2"/>
    <mergeCell ref="C1:D1"/>
    <mergeCell ref="A1:B1"/>
    <mergeCell ref="F9:G9"/>
    <mergeCell ref="A3:B3"/>
  </mergeCells>
  <phoneticPr fontId="0" type="noConversion"/>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7" xr:uid="{00000000-0002-0000-0100-000000000000}">
      <formula1>IF(F6&gt;=0.01,ROUND(F6,2),0.01)</formula1>
    </dataValidation>
  </dataValidations>
  <pageMargins left="0.5" right="0.5" top="0.70874999999999999" bottom="0.75" header="0.25" footer="0.25"/>
  <pageSetup scale="99" fitToHeight="0" orientation="portrait" r:id="rId1"/>
  <headerFooter alignWithMargins="0">
    <oddHeader xml:space="preserve">&amp;LThe City of Winnipeg
Tender No.95-2021
&amp;C                     &amp;R Bid Submission
Page &amp;P           </oddHeader>
    <oddFooter xml:space="preserve">&amp;R____________________________
Name of Bidder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35"/>
  <sheetViews>
    <sheetView showGridLines="0" view="pageLayout" zoomScaleNormal="100" zoomScaleSheetLayoutView="80" workbookViewId="0">
      <selection activeCell="I14" sqref="I14"/>
    </sheetView>
  </sheetViews>
  <sheetFormatPr defaultRowHeight="12.75" x14ac:dyDescent="0.2"/>
  <cols>
    <col min="1" max="1" width="5.7109375" style="28" customWidth="1"/>
    <col min="2" max="2" width="22.28515625" style="28" customWidth="1"/>
    <col min="3" max="3" width="12.5703125" style="28" customWidth="1"/>
    <col min="4" max="4" width="9.85546875" style="23" customWidth="1"/>
    <col min="5" max="5" width="14.5703125" style="14" customWidth="1"/>
    <col min="6" max="6" width="13.140625" style="1" customWidth="1"/>
    <col min="7" max="7" width="15.7109375" customWidth="1"/>
  </cols>
  <sheetData>
    <row r="1" spans="1:7" x14ac:dyDescent="0.2">
      <c r="A1" s="55"/>
      <c r="B1" s="55"/>
      <c r="C1" s="345" t="s">
        <v>9</v>
      </c>
      <c r="D1" s="345"/>
      <c r="E1" s="345"/>
      <c r="F1" s="8"/>
    </row>
    <row r="2" spans="1:7" x14ac:dyDescent="0.2">
      <c r="A2" s="343"/>
      <c r="B2" s="343"/>
      <c r="C2" s="346" t="s">
        <v>142</v>
      </c>
      <c r="D2" s="346"/>
      <c r="E2" s="346"/>
      <c r="F2" s="9"/>
    </row>
    <row r="3" spans="1:7" x14ac:dyDescent="0.2">
      <c r="A3" s="56"/>
      <c r="B3" s="56"/>
      <c r="C3" s="57"/>
      <c r="D3" s="24"/>
      <c r="F3" s="9"/>
    </row>
    <row r="4" spans="1:7" x14ac:dyDescent="0.2">
      <c r="A4" s="55" t="s">
        <v>10</v>
      </c>
      <c r="B4" s="55"/>
      <c r="C4" s="55"/>
      <c r="F4" s="9"/>
    </row>
    <row r="5" spans="1:7" ht="22.5" x14ac:dyDescent="0.2">
      <c r="A5" s="18" t="s">
        <v>0</v>
      </c>
      <c r="B5" s="18" t="s">
        <v>1</v>
      </c>
      <c r="C5" s="19" t="s">
        <v>8</v>
      </c>
      <c r="D5" s="19" t="s">
        <v>3</v>
      </c>
      <c r="E5" s="20" t="s">
        <v>2</v>
      </c>
      <c r="F5" s="347" t="s">
        <v>5</v>
      </c>
      <c r="G5" s="348"/>
    </row>
    <row r="6" spans="1:7" ht="21.75" customHeight="1" x14ac:dyDescent="0.2">
      <c r="A6" s="34">
        <v>1</v>
      </c>
      <c r="B6" s="31"/>
      <c r="C6" s="31"/>
      <c r="D6" s="32" t="s">
        <v>13</v>
      </c>
      <c r="E6" s="33">
        <v>1</v>
      </c>
      <c r="F6" s="349">
        <v>0</v>
      </c>
      <c r="G6" s="350"/>
    </row>
    <row r="7" spans="1:7" ht="25.5" customHeight="1" x14ac:dyDescent="0.2">
      <c r="A7" s="12">
        <f>A6+1</f>
        <v>2</v>
      </c>
      <c r="B7" s="13" t="s">
        <v>12</v>
      </c>
      <c r="C7" s="13"/>
      <c r="D7" s="25" t="s">
        <v>13</v>
      </c>
      <c r="E7" s="30">
        <v>1</v>
      </c>
      <c r="F7" s="349">
        <v>0</v>
      </c>
      <c r="G7" s="350"/>
    </row>
    <row r="8" spans="1:7" ht="14.25" x14ac:dyDescent="0.2">
      <c r="A8" s="133"/>
      <c r="B8" s="133"/>
      <c r="C8" s="133"/>
      <c r="D8" s="134"/>
      <c r="E8" s="135"/>
      <c r="F8" s="342"/>
      <c r="G8" s="342"/>
    </row>
    <row r="9" spans="1:7" x14ac:dyDescent="0.2">
      <c r="A9" s="130"/>
      <c r="B9" s="130"/>
      <c r="C9" s="130"/>
      <c r="D9" s="136"/>
      <c r="E9" s="126"/>
      <c r="F9" s="8"/>
      <c r="G9" s="127"/>
    </row>
    <row r="10" spans="1:7" ht="14.25" x14ac:dyDescent="0.2">
      <c r="A10" s="132" t="s">
        <v>11</v>
      </c>
      <c r="B10" s="130"/>
      <c r="C10" s="130"/>
      <c r="D10" s="129"/>
      <c r="E10" s="344">
        <f>SUM(F6:G9)</f>
        <v>0</v>
      </c>
      <c r="F10" s="344"/>
      <c r="G10" s="344"/>
    </row>
    <row r="11" spans="1:7" ht="14.25" x14ac:dyDescent="0.2">
      <c r="A11" s="129"/>
      <c r="B11" s="130"/>
      <c r="C11" s="130"/>
      <c r="D11" s="129"/>
      <c r="E11" s="137"/>
      <c r="F11" s="137"/>
      <c r="G11" s="137"/>
    </row>
    <row r="12" spans="1:7" x14ac:dyDescent="0.2">
      <c r="A12" s="138"/>
      <c r="B12" s="138"/>
      <c r="C12" s="138"/>
      <c r="D12" s="139"/>
      <c r="E12" s="140"/>
      <c r="F12" s="141"/>
      <c r="G12" s="142"/>
    </row>
    <row r="13" spans="1:7" x14ac:dyDescent="0.2">
      <c r="A13" s="130"/>
      <c r="B13" s="130"/>
      <c r="C13" s="130"/>
      <c r="D13" s="136"/>
      <c r="E13" s="126"/>
      <c r="F13" s="8"/>
      <c r="G13" s="127"/>
    </row>
    <row r="14" spans="1:7" x14ac:dyDescent="0.2">
      <c r="A14" s="130"/>
      <c r="B14" s="130"/>
      <c r="C14" s="130"/>
      <c r="D14" s="136"/>
      <c r="E14" s="126"/>
      <c r="F14" s="8"/>
      <c r="G14" s="127"/>
    </row>
    <row r="15" spans="1:7" x14ac:dyDescent="0.2">
      <c r="A15" s="143"/>
      <c r="B15" s="130"/>
      <c r="C15" s="130"/>
      <c r="D15" s="136"/>
      <c r="E15" s="126"/>
      <c r="F15" s="8"/>
      <c r="G15" s="127"/>
    </row>
    <row r="16" spans="1:7" x14ac:dyDescent="0.2">
      <c r="A16" s="144" t="s">
        <v>14</v>
      </c>
      <c r="B16" s="130"/>
      <c r="C16" s="130"/>
      <c r="D16" s="136"/>
      <c r="E16" s="126"/>
      <c r="F16" s="9"/>
      <c r="G16" s="9"/>
    </row>
    <row r="17" spans="1:7" ht="22.5" x14ac:dyDescent="0.2">
      <c r="A17" s="18" t="s">
        <v>0</v>
      </c>
      <c r="B17" s="18" t="s">
        <v>1</v>
      </c>
      <c r="C17" s="19" t="s">
        <v>8</v>
      </c>
      <c r="D17" s="19" t="s">
        <v>3</v>
      </c>
      <c r="E17" s="20" t="s">
        <v>2</v>
      </c>
      <c r="F17" s="21" t="s">
        <v>4</v>
      </c>
      <c r="G17" s="22" t="s">
        <v>5</v>
      </c>
    </row>
    <row r="18" spans="1:7" x14ac:dyDescent="0.2">
      <c r="A18" s="35">
        <v>1</v>
      </c>
      <c r="B18" s="36"/>
      <c r="C18" s="36"/>
      <c r="D18" s="37" t="s">
        <v>6</v>
      </c>
      <c r="E18" s="145">
        <v>0</v>
      </c>
      <c r="F18" s="38">
        <v>0</v>
      </c>
      <c r="G18" s="39">
        <f>ROUND(E18*F18,2)</f>
        <v>0</v>
      </c>
    </row>
    <row r="19" spans="1:7" x14ac:dyDescent="0.2">
      <c r="A19" s="40">
        <f>A18+1</f>
        <v>2</v>
      </c>
      <c r="B19" s="41"/>
      <c r="C19" s="41"/>
      <c r="D19" s="37" t="s">
        <v>6</v>
      </c>
      <c r="E19" s="147">
        <v>0</v>
      </c>
      <c r="F19" s="38">
        <v>0</v>
      </c>
      <c r="G19" s="39">
        <f t="shared" ref="G19:G26" si="0">ROUND(E19*F19,2)</f>
        <v>0</v>
      </c>
    </row>
    <row r="20" spans="1:7" x14ac:dyDescent="0.2">
      <c r="A20" s="40">
        <f t="shared" ref="A20:A26" si="1">A19+1</f>
        <v>3</v>
      </c>
      <c r="B20" s="41"/>
      <c r="C20" s="41"/>
      <c r="D20" s="37" t="s">
        <v>6</v>
      </c>
      <c r="E20" s="147">
        <v>0</v>
      </c>
      <c r="F20" s="38">
        <v>0</v>
      </c>
      <c r="G20" s="39">
        <f t="shared" si="0"/>
        <v>0</v>
      </c>
    </row>
    <row r="21" spans="1:7" x14ac:dyDescent="0.2">
      <c r="A21" s="40">
        <f t="shared" si="1"/>
        <v>4</v>
      </c>
      <c r="B21" s="41"/>
      <c r="C21" s="41"/>
      <c r="D21" s="37" t="s">
        <v>6</v>
      </c>
      <c r="E21" s="147">
        <v>0</v>
      </c>
      <c r="F21" s="38">
        <v>0</v>
      </c>
      <c r="G21" s="39">
        <f t="shared" si="0"/>
        <v>0</v>
      </c>
    </row>
    <row r="22" spans="1:7" x14ac:dyDescent="0.2">
      <c r="A22" s="40">
        <f t="shared" si="1"/>
        <v>5</v>
      </c>
      <c r="B22" s="41"/>
      <c r="C22" s="41"/>
      <c r="D22" s="37" t="s">
        <v>6</v>
      </c>
      <c r="E22" s="147">
        <v>0</v>
      </c>
      <c r="F22" s="38">
        <v>0</v>
      </c>
      <c r="G22" s="39">
        <f t="shared" si="0"/>
        <v>0</v>
      </c>
    </row>
    <row r="23" spans="1:7" x14ac:dyDescent="0.2">
      <c r="A23" s="40">
        <f t="shared" si="1"/>
        <v>6</v>
      </c>
      <c r="B23" s="41"/>
      <c r="C23" s="41"/>
      <c r="D23" s="37" t="s">
        <v>6</v>
      </c>
      <c r="E23" s="147">
        <v>0</v>
      </c>
      <c r="F23" s="38">
        <v>0</v>
      </c>
      <c r="G23" s="39">
        <f t="shared" si="0"/>
        <v>0</v>
      </c>
    </row>
    <row r="24" spans="1:7" x14ac:dyDescent="0.2">
      <c r="A24" s="40">
        <f t="shared" si="1"/>
        <v>7</v>
      </c>
      <c r="B24" s="41"/>
      <c r="C24" s="41"/>
      <c r="D24" s="37" t="s">
        <v>6</v>
      </c>
      <c r="E24" s="147">
        <v>0</v>
      </c>
      <c r="F24" s="38">
        <v>0</v>
      </c>
      <c r="G24" s="39">
        <f t="shared" si="0"/>
        <v>0</v>
      </c>
    </row>
    <row r="25" spans="1:7" x14ac:dyDescent="0.2">
      <c r="A25" s="40">
        <f t="shared" si="1"/>
        <v>8</v>
      </c>
      <c r="B25" s="41"/>
      <c r="C25" s="41"/>
      <c r="D25" s="37" t="s">
        <v>6</v>
      </c>
      <c r="E25" s="147">
        <v>0</v>
      </c>
      <c r="F25" s="38">
        <v>0</v>
      </c>
      <c r="G25" s="39">
        <f t="shared" si="0"/>
        <v>0</v>
      </c>
    </row>
    <row r="26" spans="1:7" x14ac:dyDescent="0.2">
      <c r="A26" s="40">
        <f t="shared" si="1"/>
        <v>9</v>
      </c>
      <c r="B26" s="41"/>
      <c r="C26" s="41"/>
      <c r="D26" s="37" t="s">
        <v>6</v>
      </c>
      <c r="E26" s="147">
        <v>0</v>
      </c>
      <c r="F26" s="38">
        <v>0</v>
      </c>
      <c r="G26" s="39">
        <f t="shared" si="0"/>
        <v>0</v>
      </c>
    </row>
    <row r="27" spans="1:7" x14ac:dyDescent="0.2">
      <c r="A27" s="131"/>
      <c r="B27" s="120"/>
      <c r="C27" s="120"/>
      <c r="D27" s="121"/>
      <c r="E27" s="126"/>
      <c r="F27" s="123"/>
      <c r="G27" s="127"/>
    </row>
    <row r="28" spans="1:7" x14ac:dyDescent="0.2">
      <c r="A28" s="119"/>
      <c r="B28" s="120"/>
      <c r="C28" s="120"/>
      <c r="D28" s="121"/>
      <c r="E28" s="126"/>
      <c r="F28" s="123"/>
      <c r="G28" s="127"/>
    </row>
    <row r="29" spans="1:7" x14ac:dyDescent="0.2">
      <c r="A29" s="119"/>
      <c r="B29" s="120"/>
      <c r="C29" s="120"/>
      <c r="D29" s="121"/>
      <c r="E29" s="126"/>
      <c r="F29" s="123"/>
      <c r="G29" s="127"/>
    </row>
    <row r="30" spans="1:7" ht="14.25" x14ac:dyDescent="0.2">
      <c r="A30" s="132"/>
      <c r="B30" s="130"/>
      <c r="C30" s="130"/>
      <c r="D30" s="129"/>
      <c r="E30" s="344"/>
      <c r="F30" s="344"/>
      <c r="G30" s="344"/>
    </row>
    <row r="31" spans="1:7" ht="14.25" x14ac:dyDescent="0.2">
      <c r="A31" s="129"/>
      <c r="B31" s="130"/>
      <c r="C31" s="130"/>
      <c r="D31" s="129"/>
      <c r="E31" s="118"/>
      <c r="F31" s="118"/>
      <c r="G31" s="118"/>
    </row>
    <row r="32" spans="1:7" x14ac:dyDescent="0.2">
      <c r="A32" s="119"/>
      <c r="B32" s="120"/>
      <c r="C32" s="120"/>
      <c r="D32" s="121"/>
    </row>
    <row r="33" spans="1:7" ht="25.5" customHeight="1" x14ac:dyDescent="0.2">
      <c r="A33" s="119"/>
      <c r="B33" s="120"/>
      <c r="C33" s="120"/>
      <c r="D33" s="121"/>
      <c r="E33" s="128"/>
      <c r="F33" s="128"/>
      <c r="G33" s="128"/>
    </row>
    <row r="34" spans="1:7" x14ac:dyDescent="0.2">
      <c r="A34" s="119"/>
      <c r="B34" s="120"/>
      <c r="C34" s="120"/>
      <c r="D34" s="121"/>
      <c r="E34" s="122" t="s">
        <v>7</v>
      </c>
      <c r="F34" s="122"/>
      <c r="G34" s="123"/>
    </row>
    <row r="35" spans="1:7" x14ac:dyDescent="0.2">
      <c r="A35" s="119"/>
      <c r="B35" s="124"/>
      <c r="C35" s="124"/>
      <c r="D35" s="125"/>
      <c r="E35" s="126"/>
      <c r="F35" s="8"/>
      <c r="G35" s="127"/>
    </row>
  </sheetData>
  <mergeCells count="9">
    <mergeCell ref="F8:G8"/>
    <mergeCell ref="A2:B2"/>
    <mergeCell ref="E10:G10"/>
    <mergeCell ref="E30:G30"/>
    <mergeCell ref="C1:E1"/>
    <mergeCell ref="C2:E2"/>
    <mergeCell ref="F5:G5"/>
    <mergeCell ref="F6:G6"/>
    <mergeCell ref="F7:G7"/>
  </mergeCells>
  <dataValidations count="3">
    <dataValidation type="decimal" operator="equal" allowBlank="1" showInputMessage="1" showErrorMessage="1" sqref="G18:G26" xr:uid="{00000000-0002-0000-0200-000000000000}">
      <formula1>IF(G18&gt;=0.01,ROUND(G18,2),0.01)</formula1>
    </dataValidation>
    <dataValidation type="decimal" operator="equal" allowBlank="1" showInputMessage="1" showErrorMessage="1" sqref="F6:G7" xr:uid="{00000000-0002-0000-0200-000001000000}">
      <formula1>IF(G6&gt;=0.01,ROUND(G6,2),0.01)</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18:F26" xr:uid="{00000000-0002-0000-0200-000002000000}">
      <formula1>IF(F18&gt;=0.01,ROUND(F18,2),0.01)</formula1>
    </dataValidation>
  </dataValidations>
  <pageMargins left="0.5" right="0.5" top="0.70874999999999999" bottom="0.75" header="0.25" footer="0.25"/>
  <pageSetup scale="56" fitToHeight="0" orientation="portrait" r:id="rId1"/>
  <headerFooter alignWithMargins="0">
    <oddHeader>&amp;LThe City of Winnipeg
Tender No. ###-YYYY
&amp;C                     &amp;R Bid Submission
            Page &amp;P of &amp;N</oddHeader>
    <oddFooter xml:space="preserve">&amp;R____________________________
Name of Bidder                    </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75" x14ac:dyDescent="0.2"/>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CC432-5694-4962-9E4E-7EFD85152AEE}">
  <sheetPr>
    <tabColor indexed="23"/>
    <pageSetUpPr autoPageBreaks="0"/>
  </sheetPr>
  <dimension ref="A1:G87"/>
  <sheetViews>
    <sheetView showOutlineSymbols="0" view="pageLayout" zoomScaleNormal="100" zoomScaleSheetLayoutView="75" workbookViewId="0">
      <selection activeCell="B8" sqref="B8"/>
    </sheetView>
  </sheetViews>
  <sheetFormatPr defaultColWidth="13.5703125" defaultRowHeight="15" x14ac:dyDescent="0.2"/>
  <cols>
    <col min="1" max="1" width="11.28515625" style="157" customWidth="1"/>
    <col min="2" max="2" width="47.28515625" style="154" customWidth="1"/>
    <col min="3" max="3" width="16.42578125" style="156" customWidth="1"/>
    <col min="4" max="4" width="8.7109375" style="154" customWidth="1"/>
    <col min="5" max="5" width="15.140625" style="154" customWidth="1"/>
    <col min="6" max="6" width="15.140625" style="155" customWidth="1"/>
    <col min="7" max="7" width="21.5703125" style="155" customWidth="1"/>
    <col min="8" max="8" width="15.5703125" style="154" customWidth="1"/>
    <col min="9" max="9" width="33.85546875" style="154" customWidth="1"/>
    <col min="10" max="16384" width="13.5703125" style="154"/>
  </cols>
  <sheetData>
    <row r="1" spans="1:7" ht="15.75" x14ac:dyDescent="0.2">
      <c r="A1" s="171" t="s">
        <v>32</v>
      </c>
      <c r="B1" s="169"/>
      <c r="C1" s="250"/>
      <c r="D1" s="169"/>
      <c r="E1" s="169"/>
      <c r="F1" s="170"/>
      <c r="G1" s="169"/>
    </row>
    <row r="2" spans="1:7" x14ac:dyDescent="0.2">
      <c r="A2" s="168"/>
      <c r="B2" s="166"/>
      <c r="C2" s="252" t="s">
        <v>141</v>
      </c>
      <c r="D2" s="166"/>
      <c r="E2" s="166"/>
      <c r="F2" s="167"/>
      <c r="G2" s="166"/>
    </row>
    <row r="3" spans="1:7" x14ac:dyDescent="0.2">
      <c r="A3" s="235" t="s">
        <v>10</v>
      </c>
      <c r="B3" s="236"/>
      <c r="C3" s="236"/>
      <c r="D3" s="236"/>
      <c r="E3" s="236"/>
      <c r="F3" s="237"/>
      <c r="G3" s="238"/>
    </row>
    <row r="4" spans="1:7" x14ac:dyDescent="0.2">
      <c r="A4" s="239" t="s">
        <v>35</v>
      </c>
      <c r="B4" s="240" t="s">
        <v>36</v>
      </c>
      <c r="C4" s="241" t="s">
        <v>37</v>
      </c>
      <c r="D4" s="242" t="s">
        <v>38</v>
      </c>
      <c r="E4" s="242" t="s">
        <v>39</v>
      </c>
      <c r="F4" s="251" t="s">
        <v>40</v>
      </c>
      <c r="G4" s="241" t="s">
        <v>41</v>
      </c>
    </row>
    <row r="5" spans="1:7" ht="15.75" thickBot="1" x14ac:dyDescent="0.25">
      <c r="A5" s="243"/>
      <c r="B5" s="244"/>
      <c r="C5" s="245" t="s">
        <v>42</v>
      </c>
      <c r="D5" s="246"/>
      <c r="E5" s="247" t="s">
        <v>43</v>
      </c>
      <c r="F5" s="248"/>
      <c r="G5" s="249"/>
    </row>
    <row r="6" spans="1:7" ht="30" customHeight="1" thickTop="1" thickBot="1" x14ac:dyDescent="0.25">
      <c r="A6" s="351" t="s">
        <v>153</v>
      </c>
      <c r="B6" s="352"/>
      <c r="C6" s="352"/>
      <c r="D6" s="352"/>
      <c r="E6" s="353"/>
      <c r="F6" s="165"/>
      <c r="G6" s="217"/>
    </row>
    <row r="7" spans="1:7" s="164" customFormat="1" ht="30" customHeight="1" thickTop="1" x14ac:dyDescent="0.2">
      <c r="A7" s="172" t="s">
        <v>152</v>
      </c>
      <c r="B7" s="225" t="s">
        <v>154</v>
      </c>
      <c r="C7" s="226"/>
      <c r="D7" s="226"/>
      <c r="E7" s="226"/>
      <c r="F7" s="226"/>
      <c r="G7" s="227"/>
    </row>
    <row r="8" spans="1:7" x14ac:dyDescent="0.2">
      <c r="A8" s="173">
        <v>1</v>
      </c>
      <c r="B8" s="196"/>
      <c r="C8" s="197"/>
      <c r="D8" s="198"/>
      <c r="E8" s="198"/>
      <c r="F8" s="224">
        <v>0</v>
      </c>
      <c r="G8" s="218">
        <f>ROUND(E8*F8,2)</f>
        <v>0</v>
      </c>
    </row>
    <row r="9" spans="1:7" x14ac:dyDescent="0.2">
      <c r="A9" s="173">
        <f>A8+1</f>
        <v>2</v>
      </c>
      <c r="B9" s="199"/>
      <c r="C9" s="200"/>
      <c r="D9" s="201"/>
      <c r="E9" s="200"/>
      <c r="F9" s="192">
        <v>0</v>
      </c>
      <c r="G9" s="218">
        <f t="shared" ref="G9:G14" si="0">ROUND(E9*F9,2)</f>
        <v>0</v>
      </c>
    </row>
    <row r="10" spans="1:7" x14ac:dyDescent="0.2">
      <c r="A10" s="173">
        <f t="shared" ref="A10:A14" si="1">A9+1</f>
        <v>3</v>
      </c>
      <c r="B10" s="199"/>
      <c r="C10" s="200"/>
      <c r="D10" s="202"/>
      <c r="E10" s="203"/>
      <c r="F10" s="192">
        <v>0</v>
      </c>
      <c r="G10" s="218">
        <f t="shared" si="0"/>
        <v>0</v>
      </c>
    </row>
    <row r="11" spans="1:7" x14ac:dyDescent="0.2">
      <c r="A11" s="173">
        <f t="shared" si="1"/>
        <v>4</v>
      </c>
      <c r="B11" s="199"/>
      <c r="C11" s="200"/>
      <c r="D11" s="202"/>
      <c r="E11" s="203"/>
      <c r="F11" s="192">
        <v>0</v>
      </c>
      <c r="G11" s="218">
        <f t="shared" si="0"/>
        <v>0</v>
      </c>
    </row>
    <row r="12" spans="1:7" x14ac:dyDescent="0.2">
      <c r="A12" s="173">
        <f t="shared" si="1"/>
        <v>5</v>
      </c>
      <c r="B12" s="199"/>
      <c r="C12" s="200"/>
      <c r="D12" s="202"/>
      <c r="E12" s="203"/>
      <c r="F12" s="192">
        <v>0</v>
      </c>
      <c r="G12" s="218">
        <f t="shared" si="0"/>
        <v>0</v>
      </c>
    </row>
    <row r="13" spans="1:7" x14ac:dyDescent="0.2">
      <c r="A13" s="173">
        <f t="shared" si="1"/>
        <v>6</v>
      </c>
      <c r="B13" s="199"/>
      <c r="C13" s="200"/>
      <c r="D13" s="201"/>
      <c r="E13" s="200"/>
      <c r="F13" s="192">
        <v>0</v>
      </c>
      <c r="G13" s="218">
        <f t="shared" si="0"/>
        <v>0</v>
      </c>
    </row>
    <row r="14" spans="1:7" x14ac:dyDescent="0.2">
      <c r="A14" s="173">
        <f t="shared" si="1"/>
        <v>7</v>
      </c>
      <c r="B14" s="204"/>
      <c r="C14" s="205"/>
      <c r="D14" s="206"/>
      <c r="E14" s="207"/>
      <c r="F14" s="233">
        <v>0</v>
      </c>
      <c r="G14" s="218">
        <f t="shared" si="0"/>
        <v>0</v>
      </c>
    </row>
    <row r="15" spans="1:7" ht="15.75" thickBot="1" x14ac:dyDescent="0.25">
      <c r="A15" s="174" t="s">
        <v>152</v>
      </c>
      <c r="B15" s="354"/>
      <c r="C15" s="355"/>
      <c r="D15" s="355"/>
      <c r="E15" s="355"/>
      <c r="F15" s="231" t="s">
        <v>145</v>
      </c>
      <c r="G15" s="232">
        <f>SUM(G8:G14)</f>
        <v>0</v>
      </c>
    </row>
    <row r="16" spans="1:7" ht="30" customHeight="1" thickTop="1" thickBot="1" x14ac:dyDescent="0.25">
      <c r="A16" s="359" t="s">
        <v>155</v>
      </c>
      <c r="B16" s="359"/>
      <c r="C16" s="359"/>
      <c r="D16" s="359"/>
      <c r="E16" s="359"/>
      <c r="F16" s="359"/>
      <c r="G16" s="360"/>
    </row>
    <row r="17" spans="1:7" s="164" customFormat="1" ht="30" customHeight="1" thickTop="1" x14ac:dyDescent="0.2">
      <c r="A17" s="172" t="s">
        <v>151</v>
      </c>
      <c r="B17" s="356" t="s">
        <v>154</v>
      </c>
      <c r="C17" s="357"/>
      <c r="D17" s="357"/>
      <c r="E17" s="357"/>
      <c r="F17" s="357"/>
      <c r="G17" s="358"/>
    </row>
    <row r="18" spans="1:7" x14ac:dyDescent="0.2">
      <c r="A18" s="173">
        <v>8</v>
      </c>
      <c r="B18" s="196"/>
      <c r="C18" s="197"/>
      <c r="D18" s="198"/>
      <c r="E18" s="198"/>
      <c r="F18" s="193">
        <v>0</v>
      </c>
      <c r="G18" s="218">
        <f t="shared" ref="G18:G26" si="2">ROUND(E18*F18,2)</f>
        <v>0</v>
      </c>
    </row>
    <row r="19" spans="1:7" x14ac:dyDescent="0.2">
      <c r="A19" s="173">
        <f>A18+1</f>
        <v>9</v>
      </c>
      <c r="B19" s="199"/>
      <c r="C19" s="200"/>
      <c r="D19" s="201"/>
      <c r="E19" s="200"/>
      <c r="F19" s="194">
        <v>0</v>
      </c>
      <c r="G19" s="218">
        <f t="shared" si="2"/>
        <v>0</v>
      </c>
    </row>
    <row r="20" spans="1:7" x14ac:dyDescent="0.2">
      <c r="A20" s="173">
        <f t="shared" ref="A20:A26" si="3">A19+1</f>
        <v>10</v>
      </c>
      <c r="B20" s="199"/>
      <c r="C20" s="200"/>
      <c r="D20" s="202"/>
      <c r="E20" s="203"/>
      <c r="F20" s="194">
        <v>0</v>
      </c>
      <c r="G20" s="218">
        <f t="shared" si="2"/>
        <v>0</v>
      </c>
    </row>
    <row r="21" spans="1:7" x14ac:dyDescent="0.2">
      <c r="A21" s="173">
        <f t="shared" si="3"/>
        <v>11</v>
      </c>
      <c r="B21" s="199"/>
      <c r="C21" s="200"/>
      <c r="D21" s="203"/>
      <c r="E21" s="203"/>
      <c r="F21" s="194">
        <v>0</v>
      </c>
      <c r="G21" s="218">
        <f t="shared" si="2"/>
        <v>0</v>
      </c>
    </row>
    <row r="22" spans="1:7" x14ac:dyDescent="0.2">
      <c r="A22" s="173">
        <f t="shared" si="3"/>
        <v>12</v>
      </c>
      <c r="B22" s="199"/>
      <c r="C22" s="200"/>
      <c r="D22" s="202"/>
      <c r="E22" s="203"/>
      <c r="F22" s="194">
        <v>0</v>
      </c>
      <c r="G22" s="218">
        <f t="shared" si="2"/>
        <v>0</v>
      </c>
    </row>
    <row r="23" spans="1:7" x14ac:dyDescent="0.2">
      <c r="A23" s="173">
        <f t="shared" si="3"/>
        <v>13</v>
      </c>
      <c r="B23" s="199"/>
      <c r="C23" s="200"/>
      <c r="D23" s="202"/>
      <c r="E23" s="203"/>
      <c r="F23" s="194">
        <v>0</v>
      </c>
      <c r="G23" s="218">
        <f t="shared" si="2"/>
        <v>0</v>
      </c>
    </row>
    <row r="24" spans="1:7" x14ac:dyDescent="0.2">
      <c r="A24" s="173">
        <f t="shared" si="3"/>
        <v>14</v>
      </c>
      <c r="B24" s="199"/>
      <c r="C24" s="200"/>
      <c r="D24" s="202"/>
      <c r="E24" s="203"/>
      <c r="F24" s="194">
        <v>0</v>
      </c>
      <c r="G24" s="218">
        <f t="shared" si="2"/>
        <v>0</v>
      </c>
    </row>
    <row r="25" spans="1:7" x14ac:dyDescent="0.2">
      <c r="A25" s="173">
        <f t="shared" si="3"/>
        <v>15</v>
      </c>
      <c r="B25" s="199"/>
      <c r="C25" s="200"/>
      <c r="D25" s="201"/>
      <c r="E25" s="200"/>
      <c r="F25" s="194">
        <v>0</v>
      </c>
      <c r="G25" s="218">
        <f t="shared" si="2"/>
        <v>0</v>
      </c>
    </row>
    <row r="26" spans="1:7" x14ac:dyDescent="0.2">
      <c r="A26" s="173">
        <f t="shared" si="3"/>
        <v>16</v>
      </c>
      <c r="B26" s="208"/>
      <c r="C26" s="209"/>
      <c r="D26" s="210"/>
      <c r="E26" s="211"/>
      <c r="F26" s="195">
        <v>0</v>
      </c>
      <c r="G26" s="218">
        <f t="shared" si="2"/>
        <v>0</v>
      </c>
    </row>
    <row r="27" spans="1:7" s="164" customFormat="1" ht="15.75" thickBot="1" x14ac:dyDescent="0.25">
      <c r="A27" s="174" t="s">
        <v>151</v>
      </c>
      <c r="B27" s="366"/>
      <c r="C27" s="367"/>
      <c r="D27" s="367"/>
      <c r="E27" s="367"/>
      <c r="F27" s="234" t="s">
        <v>145</v>
      </c>
      <c r="G27" s="232">
        <f>SUM(G18:G26)</f>
        <v>0</v>
      </c>
    </row>
    <row r="28" spans="1:7" s="164" customFormat="1" ht="30" customHeight="1" thickTop="1" thickBot="1" x14ac:dyDescent="0.25">
      <c r="A28" s="361" t="s">
        <v>156</v>
      </c>
      <c r="B28" s="361"/>
      <c r="C28" s="361"/>
      <c r="D28" s="361"/>
      <c r="E28" s="361"/>
      <c r="F28" s="362"/>
      <c r="G28" s="363"/>
    </row>
    <row r="29" spans="1:7" s="164" customFormat="1" ht="30" customHeight="1" thickTop="1" x14ac:dyDescent="0.2">
      <c r="A29" s="229" t="s">
        <v>150</v>
      </c>
      <c r="B29" s="356" t="s">
        <v>154</v>
      </c>
      <c r="C29" s="357"/>
      <c r="D29" s="357"/>
      <c r="E29" s="357"/>
      <c r="F29" s="357"/>
      <c r="G29" s="358"/>
    </row>
    <row r="30" spans="1:7" x14ac:dyDescent="0.2">
      <c r="A30" s="173">
        <v>17</v>
      </c>
      <c r="B30" s="214"/>
      <c r="C30" s="200"/>
      <c r="D30" s="203"/>
      <c r="E30" s="203"/>
      <c r="F30" s="194">
        <v>0</v>
      </c>
      <c r="G30" s="218">
        <f t="shared" ref="G30:G38" si="4">ROUND(E30*F30,2)</f>
        <v>0</v>
      </c>
    </row>
    <row r="31" spans="1:7" x14ac:dyDescent="0.2">
      <c r="A31" s="173">
        <f>A30+1</f>
        <v>18</v>
      </c>
      <c r="B31" s="215"/>
      <c r="C31" s="200"/>
      <c r="D31" s="201"/>
      <c r="E31" s="200"/>
      <c r="F31" s="194">
        <v>0</v>
      </c>
      <c r="G31" s="218">
        <f t="shared" si="4"/>
        <v>0</v>
      </c>
    </row>
    <row r="32" spans="1:7" x14ac:dyDescent="0.2">
      <c r="A32" s="173">
        <f t="shared" ref="A32:A38" si="5">A31+1</f>
        <v>19</v>
      </c>
      <c r="B32" s="215"/>
      <c r="C32" s="200"/>
      <c r="D32" s="202"/>
      <c r="E32" s="203"/>
      <c r="F32" s="194">
        <v>0</v>
      </c>
      <c r="G32" s="218">
        <f t="shared" si="4"/>
        <v>0</v>
      </c>
    </row>
    <row r="33" spans="1:7" x14ac:dyDescent="0.2">
      <c r="A33" s="173">
        <f t="shared" si="5"/>
        <v>20</v>
      </c>
      <c r="B33" s="215"/>
      <c r="C33" s="200"/>
      <c r="D33" s="203"/>
      <c r="E33" s="203"/>
      <c r="F33" s="194">
        <v>0</v>
      </c>
      <c r="G33" s="218">
        <f t="shared" si="4"/>
        <v>0</v>
      </c>
    </row>
    <row r="34" spans="1:7" x14ac:dyDescent="0.2">
      <c r="A34" s="173">
        <f t="shared" si="5"/>
        <v>21</v>
      </c>
      <c r="B34" s="215"/>
      <c r="C34" s="200"/>
      <c r="D34" s="202"/>
      <c r="E34" s="203"/>
      <c r="F34" s="194">
        <v>0</v>
      </c>
      <c r="G34" s="218">
        <f t="shared" si="4"/>
        <v>0</v>
      </c>
    </row>
    <row r="35" spans="1:7" x14ac:dyDescent="0.2">
      <c r="A35" s="173">
        <f t="shared" si="5"/>
        <v>22</v>
      </c>
      <c r="B35" s="215"/>
      <c r="C35" s="200"/>
      <c r="D35" s="202"/>
      <c r="E35" s="203"/>
      <c r="F35" s="194">
        <v>0</v>
      </c>
      <c r="G35" s="218">
        <f t="shared" si="4"/>
        <v>0</v>
      </c>
    </row>
    <row r="36" spans="1:7" x14ac:dyDescent="0.2">
      <c r="A36" s="173">
        <f t="shared" si="5"/>
        <v>23</v>
      </c>
      <c r="B36" s="215"/>
      <c r="C36" s="200"/>
      <c r="D36" s="202"/>
      <c r="E36" s="203"/>
      <c r="F36" s="194">
        <v>0</v>
      </c>
      <c r="G36" s="218">
        <f t="shared" si="4"/>
        <v>0</v>
      </c>
    </row>
    <row r="37" spans="1:7" x14ac:dyDescent="0.2">
      <c r="A37" s="173">
        <f t="shared" si="5"/>
        <v>24</v>
      </c>
      <c r="B37" s="215"/>
      <c r="C37" s="200"/>
      <c r="D37" s="201"/>
      <c r="E37" s="200"/>
      <c r="F37" s="194">
        <v>0</v>
      </c>
      <c r="G37" s="218">
        <f t="shared" si="4"/>
        <v>0</v>
      </c>
    </row>
    <row r="38" spans="1:7" x14ac:dyDescent="0.2">
      <c r="A38" s="173">
        <f t="shared" si="5"/>
        <v>25</v>
      </c>
      <c r="B38" s="216"/>
      <c r="C38" s="205"/>
      <c r="D38" s="206"/>
      <c r="E38" s="207"/>
      <c r="F38" s="195">
        <v>0</v>
      </c>
      <c r="G38" s="218">
        <f t="shared" si="4"/>
        <v>0</v>
      </c>
    </row>
    <row r="39" spans="1:7" s="164" customFormat="1" ht="15.75" thickBot="1" x14ac:dyDescent="0.25">
      <c r="A39" s="174" t="s">
        <v>150</v>
      </c>
      <c r="B39" s="354"/>
      <c r="C39" s="355"/>
      <c r="D39" s="355"/>
      <c r="E39" s="355"/>
      <c r="F39" s="234" t="s">
        <v>145</v>
      </c>
      <c r="G39" s="232">
        <f>SUM(G30:G38)</f>
        <v>0</v>
      </c>
    </row>
    <row r="40" spans="1:7" s="164" customFormat="1" ht="30" customHeight="1" thickTop="1" thickBot="1" x14ac:dyDescent="0.25">
      <c r="A40" s="359" t="s">
        <v>157</v>
      </c>
      <c r="B40" s="359"/>
      <c r="C40" s="359"/>
      <c r="D40" s="359"/>
      <c r="E40" s="359"/>
      <c r="F40" s="359"/>
      <c r="G40" s="360"/>
    </row>
    <row r="41" spans="1:7" s="164" customFormat="1" ht="15.75" thickTop="1" x14ac:dyDescent="0.2">
      <c r="A41" s="176" t="s">
        <v>149</v>
      </c>
      <c r="B41" s="356" t="s">
        <v>154</v>
      </c>
      <c r="C41" s="357"/>
      <c r="D41" s="357"/>
      <c r="E41" s="357"/>
      <c r="F41" s="357"/>
      <c r="G41" s="358"/>
    </row>
    <row r="42" spans="1:7" s="164" customFormat="1" x14ac:dyDescent="0.2">
      <c r="A42" s="177">
        <v>26</v>
      </c>
      <c r="B42" s="212"/>
      <c r="C42" s="200"/>
      <c r="D42" s="203"/>
      <c r="E42" s="203"/>
      <c r="F42" s="194">
        <v>0</v>
      </c>
      <c r="G42" s="218">
        <f t="shared" ref="G42:G48" si="6">ROUND(E42*F42,2)</f>
        <v>0</v>
      </c>
    </row>
    <row r="43" spans="1:7" x14ac:dyDescent="0.2">
      <c r="A43" s="177">
        <f>A42+1</f>
        <v>27</v>
      </c>
      <c r="B43" s="212"/>
      <c r="C43" s="200"/>
      <c r="D43" s="203"/>
      <c r="E43" s="203"/>
      <c r="F43" s="194">
        <v>0</v>
      </c>
      <c r="G43" s="218">
        <f t="shared" si="6"/>
        <v>0</v>
      </c>
    </row>
    <row r="44" spans="1:7" x14ac:dyDescent="0.2">
      <c r="A44" s="177">
        <f t="shared" ref="A44:A48" si="7">A43+1</f>
        <v>28</v>
      </c>
      <c r="B44" s="212"/>
      <c r="C44" s="200"/>
      <c r="D44" s="201"/>
      <c r="E44" s="200"/>
      <c r="F44" s="194">
        <v>0</v>
      </c>
      <c r="G44" s="218">
        <f t="shared" si="6"/>
        <v>0</v>
      </c>
    </row>
    <row r="45" spans="1:7" x14ac:dyDescent="0.2">
      <c r="A45" s="177">
        <f t="shared" si="7"/>
        <v>29</v>
      </c>
      <c r="B45" s="212"/>
      <c r="C45" s="200"/>
      <c r="D45" s="201"/>
      <c r="E45" s="200"/>
      <c r="F45" s="194">
        <v>0</v>
      </c>
      <c r="G45" s="218">
        <f t="shared" si="6"/>
        <v>0</v>
      </c>
    </row>
    <row r="46" spans="1:7" x14ac:dyDescent="0.2">
      <c r="A46" s="177">
        <f t="shared" si="7"/>
        <v>30</v>
      </c>
      <c r="B46" s="212"/>
      <c r="C46" s="200"/>
      <c r="D46" s="201"/>
      <c r="E46" s="200"/>
      <c r="F46" s="194">
        <v>0</v>
      </c>
      <c r="G46" s="218">
        <f t="shared" si="6"/>
        <v>0</v>
      </c>
    </row>
    <row r="47" spans="1:7" x14ac:dyDescent="0.2">
      <c r="A47" s="177">
        <f t="shared" si="7"/>
        <v>31</v>
      </c>
      <c r="B47" s="212"/>
      <c r="C47" s="200"/>
      <c r="D47" s="201"/>
      <c r="E47" s="200"/>
      <c r="F47" s="194">
        <v>0</v>
      </c>
      <c r="G47" s="218">
        <f t="shared" si="6"/>
        <v>0</v>
      </c>
    </row>
    <row r="48" spans="1:7" x14ac:dyDescent="0.2">
      <c r="A48" s="177">
        <f t="shared" si="7"/>
        <v>32</v>
      </c>
      <c r="B48" s="213"/>
      <c r="C48" s="205"/>
      <c r="D48" s="206"/>
      <c r="E48" s="207"/>
      <c r="F48" s="195">
        <v>0</v>
      </c>
      <c r="G48" s="218">
        <f t="shared" si="6"/>
        <v>0</v>
      </c>
    </row>
    <row r="49" spans="1:7" s="164" customFormat="1" ht="15.75" thickBot="1" x14ac:dyDescent="0.25">
      <c r="A49" s="230" t="s">
        <v>149</v>
      </c>
      <c r="B49" s="368"/>
      <c r="C49" s="355"/>
      <c r="D49" s="355"/>
      <c r="E49" s="369"/>
      <c r="F49" s="231" t="s">
        <v>145</v>
      </c>
      <c r="G49" s="223">
        <f>SUM(G42:G48)</f>
        <v>0</v>
      </c>
    </row>
    <row r="50" spans="1:7" ht="36.75" customHeight="1" thickTop="1" x14ac:dyDescent="0.2">
      <c r="A50" s="370" t="s">
        <v>158</v>
      </c>
      <c r="B50" s="371"/>
      <c r="C50" s="371"/>
      <c r="D50" s="371"/>
      <c r="E50" s="371"/>
      <c r="F50" s="371"/>
      <c r="G50" s="372"/>
    </row>
    <row r="51" spans="1:7" x14ac:dyDescent="0.2">
      <c r="A51" s="178" t="s">
        <v>148</v>
      </c>
      <c r="B51" s="356" t="s">
        <v>154</v>
      </c>
      <c r="C51" s="357"/>
      <c r="D51" s="357"/>
      <c r="E51" s="357"/>
      <c r="F51" s="357"/>
      <c r="G51" s="358"/>
    </row>
    <row r="52" spans="1:7" s="164" customFormat="1" x14ac:dyDescent="0.2">
      <c r="A52" s="173">
        <v>33</v>
      </c>
      <c r="B52" s="214"/>
      <c r="C52" s="200"/>
      <c r="D52" s="203"/>
      <c r="E52" s="203"/>
      <c r="F52" s="194">
        <v>0</v>
      </c>
      <c r="G52" s="218">
        <f t="shared" ref="G52:G61" si="8">ROUND(E52*F52,2)</f>
        <v>0</v>
      </c>
    </row>
    <row r="53" spans="1:7" x14ac:dyDescent="0.2">
      <c r="A53" s="173">
        <f>A52+1</f>
        <v>34</v>
      </c>
      <c r="B53" s="214"/>
      <c r="C53" s="200"/>
      <c r="D53" s="203"/>
      <c r="E53" s="203"/>
      <c r="F53" s="194">
        <v>0</v>
      </c>
      <c r="G53" s="218">
        <f t="shared" si="8"/>
        <v>0</v>
      </c>
    </row>
    <row r="54" spans="1:7" x14ac:dyDescent="0.2">
      <c r="A54" s="173">
        <f t="shared" ref="A54:A61" si="9">A53+1</f>
        <v>35</v>
      </c>
      <c r="B54" s="215"/>
      <c r="C54" s="200"/>
      <c r="D54" s="201"/>
      <c r="E54" s="200"/>
      <c r="F54" s="194">
        <v>0</v>
      </c>
      <c r="G54" s="218">
        <f t="shared" si="8"/>
        <v>0</v>
      </c>
    </row>
    <row r="55" spans="1:7" x14ac:dyDescent="0.2">
      <c r="A55" s="173">
        <f t="shared" si="9"/>
        <v>36</v>
      </c>
      <c r="B55" s="215"/>
      <c r="C55" s="200"/>
      <c r="D55" s="202"/>
      <c r="E55" s="203"/>
      <c r="F55" s="194">
        <v>0</v>
      </c>
      <c r="G55" s="218">
        <f t="shared" si="8"/>
        <v>0</v>
      </c>
    </row>
    <row r="56" spans="1:7" x14ac:dyDescent="0.2">
      <c r="A56" s="173">
        <f t="shared" si="9"/>
        <v>37</v>
      </c>
      <c r="B56" s="215"/>
      <c r="C56" s="200"/>
      <c r="D56" s="203"/>
      <c r="E56" s="203"/>
      <c r="F56" s="194">
        <v>0</v>
      </c>
      <c r="G56" s="218">
        <f t="shared" si="8"/>
        <v>0</v>
      </c>
    </row>
    <row r="57" spans="1:7" x14ac:dyDescent="0.2">
      <c r="A57" s="173">
        <f t="shared" si="9"/>
        <v>38</v>
      </c>
      <c r="B57" s="215"/>
      <c r="C57" s="200"/>
      <c r="D57" s="202"/>
      <c r="E57" s="203"/>
      <c r="F57" s="194">
        <v>0</v>
      </c>
      <c r="G57" s="218">
        <f t="shared" si="8"/>
        <v>0</v>
      </c>
    </row>
    <row r="58" spans="1:7" x14ac:dyDescent="0.2">
      <c r="A58" s="173">
        <f t="shared" si="9"/>
        <v>39</v>
      </c>
      <c r="B58" s="215"/>
      <c r="C58" s="200"/>
      <c r="D58" s="202"/>
      <c r="E58" s="203"/>
      <c r="F58" s="194">
        <v>0</v>
      </c>
      <c r="G58" s="218">
        <f t="shared" si="8"/>
        <v>0</v>
      </c>
    </row>
    <row r="59" spans="1:7" x14ac:dyDescent="0.2">
      <c r="A59" s="173">
        <f t="shared" si="9"/>
        <v>40</v>
      </c>
      <c r="B59" s="215"/>
      <c r="C59" s="200"/>
      <c r="D59" s="202"/>
      <c r="E59" s="203"/>
      <c r="F59" s="194">
        <v>0</v>
      </c>
      <c r="G59" s="218">
        <f t="shared" si="8"/>
        <v>0</v>
      </c>
    </row>
    <row r="60" spans="1:7" x14ac:dyDescent="0.2">
      <c r="A60" s="173">
        <f t="shared" si="9"/>
        <v>41</v>
      </c>
      <c r="B60" s="215"/>
      <c r="C60" s="200"/>
      <c r="D60" s="201"/>
      <c r="E60" s="200"/>
      <c r="F60" s="194">
        <v>0</v>
      </c>
      <c r="G60" s="218">
        <f t="shared" si="8"/>
        <v>0</v>
      </c>
    </row>
    <row r="61" spans="1:7" x14ac:dyDescent="0.2">
      <c r="A61" s="173">
        <f t="shared" si="9"/>
        <v>42</v>
      </c>
      <c r="B61" s="216"/>
      <c r="C61" s="205"/>
      <c r="D61" s="206"/>
      <c r="E61" s="207"/>
      <c r="F61" s="195">
        <v>0</v>
      </c>
      <c r="G61" s="218">
        <f t="shared" si="8"/>
        <v>0</v>
      </c>
    </row>
    <row r="62" spans="1:7" s="164" customFormat="1" ht="15.75" thickBot="1" x14ac:dyDescent="0.25">
      <c r="A62" s="174" t="s">
        <v>148</v>
      </c>
      <c r="B62" s="354"/>
      <c r="C62" s="355"/>
      <c r="D62" s="355"/>
      <c r="E62" s="355"/>
      <c r="F62" s="231" t="s">
        <v>145</v>
      </c>
      <c r="G62" s="232">
        <f>SUM(G52:G61)</f>
        <v>0</v>
      </c>
    </row>
    <row r="63" spans="1:7" s="164" customFormat="1" ht="30" customHeight="1" thickTop="1" x14ac:dyDescent="0.2">
      <c r="A63" s="373" t="s">
        <v>159</v>
      </c>
      <c r="B63" s="374"/>
      <c r="C63" s="374"/>
      <c r="D63" s="374"/>
      <c r="E63" s="374"/>
      <c r="F63" s="374"/>
      <c r="G63" s="375"/>
    </row>
    <row r="64" spans="1:7" s="164" customFormat="1" ht="30" customHeight="1" x14ac:dyDescent="0.2">
      <c r="A64" s="228" t="s">
        <v>147</v>
      </c>
      <c r="B64" s="356" t="s">
        <v>154</v>
      </c>
      <c r="C64" s="357"/>
      <c r="D64" s="357"/>
      <c r="E64" s="357"/>
      <c r="F64" s="357"/>
      <c r="G64" s="358"/>
    </row>
    <row r="65" spans="1:7" x14ac:dyDescent="0.2">
      <c r="A65" s="173">
        <v>43</v>
      </c>
      <c r="B65" s="196"/>
      <c r="C65" s="197"/>
      <c r="D65" s="198"/>
      <c r="E65" s="198"/>
      <c r="F65" s="193">
        <v>0</v>
      </c>
      <c r="G65" s="218">
        <f t="shared" ref="G65:G75" si="10">ROUND(E65*F65,2)</f>
        <v>0</v>
      </c>
    </row>
    <row r="66" spans="1:7" x14ac:dyDescent="0.2">
      <c r="A66" s="173">
        <f>A65+1</f>
        <v>44</v>
      </c>
      <c r="B66" s="199"/>
      <c r="C66" s="200"/>
      <c r="D66" s="201"/>
      <c r="E66" s="200"/>
      <c r="F66" s="194">
        <v>0</v>
      </c>
      <c r="G66" s="218">
        <f t="shared" si="10"/>
        <v>0</v>
      </c>
    </row>
    <row r="67" spans="1:7" x14ac:dyDescent="0.2">
      <c r="A67" s="173">
        <f t="shared" ref="A67:A75" si="11">A66+1</f>
        <v>45</v>
      </c>
      <c r="B67" s="199"/>
      <c r="C67" s="200"/>
      <c r="D67" s="202"/>
      <c r="E67" s="203"/>
      <c r="F67" s="194">
        <v>0</v>
      </c>
      <c r="G67" s="218">
        <f t="shared" si="10"/>
        <v>0</v>
      </c>
    </row>
    <row r="68" spans="1:7" x14ac:dyDescent="0.2">
      <c r="A68" s="173">
        <f t="shared" si="11"/>
        <v>46</v>
      </c>
      <c r="B68" s="199"/>
      <c r="C68" s="200"/>
      <c r="D68" s="203"/>
      <c r="E68" s="203"/>
      <c r="F68" s="194">
        <v>0</v>
      </c>
      <c r="G68" s="218">
        <f t="shared" si="10"/>
        <v>0</v>
      </c>
    </row>
    <row r="69" spans="1:7" x14ac:dyDescent="0.2">
      <c r="A69" s="173">
        <f t="shared" si="11"/>
        <v>47</v>
      </c>
      <c r="B69" s="199"/>
      <c r="C69" s="200"/>
      <c r="D69" s="202"/>
      <c r="E69" s="203"/>
      <c r="F69" s="194">
        <v>0</v>
      </c>
      <c r="G69" s="218">
        <f t="shared" si="10"/>
        <v>0</v>
      </c>
    </row>
    <row r="70" spans="1:7" x14ac:dyDescent="0.2">
      <c r="A70" s="173">
        <f t="shared" si="11"/>
        <v>48</v>
      </c>
      <c r="B70" s="199"/>
      <c r="C70" s="200"/>
      <c r="D70" s="202"/>
      <c r="E70" s="203"/>
      <c r="F70" s="194">
        <v>0</v>
      </c>
      <c r="G70" s="218">
        <f t="shared" si="10"/>
        <v>0</v>
      </c>
    </row>
    <row r="71" spans="1:7" x14ac:dyDescent="0.2">
      <c r="A71" s="173">
        <f t="shared" si="11"/>
        <v>49</v>
      </c>
      <c r="B71" s="199"/>
      <c r="C71" s="200"/>
      <c r="D71" s="202"/>
      <c r="E71" s="203"/>
      <c r="F71" s="194">
        <v>0</v>
      </c>
      <c r="G71" s="218">
        <f t="shared" si="10"/>
        <v>0</v>
      </c>
    </row>
    <row r="72" spans="1:7" x14ac:dyDescent="0.2">
      <c r="A72" s="173">
        <f t="shared" si="11"/>
        <v>50</v>
      </c>
      <c r="B72" s="199"/>
      <c r="C72" s="200"/>
      <c r="D72" s="201"/>
      <c r="E72" s="200"/>
      <c r="F72" s="194">
        <v>0</v>
      </c>
      <c r="G72" s="218">
        <f t="shared" si="10"/>
        <v>0</v>
      </c>
    </row>
    <row r="73" spans="1:7" x14ac:dyDescent="0.2">
      <c r="A73" s="173">
        <f t="shared" si="11"/>
        <v>51</v>
      </c>
      <c r="B73" s="199"/>
      <c r="C73" s="200"/>
      <c r="D73" s="201"/>
      <c r="E73" s="200"/>
      <c r="F73" s="194">
        <v>0</v>
      </c>
      <c r="G73" s="218">
        <f t="shared" si="10"/>
        <v>0</v>
      </c>
    </row>
    <row r="74" spans="1:7" x14ac:dyDescent="0.2">
      <c r="A74" s="173">
        <f t="shared" si="11"/>
        <v>52</v>
      </c>
      <c r="B74" s="199"/>
      <c r="C74" s="200"/>
      <c r="D74" s="202"/>
      <c r="E74" s="203"/>
      <c r="F74" s="194">
        <v>0</v>
      </c>
      <c r="G74" s="218">
        <f t="shared" si="10"/>
        <v>0</v>
      </c>
    </row>
    <row r="75" spans="1:7" x14ac:dyDescent="0.2">
      <c r="A75" s="173">
        <f t="shared" si="11"/>
        <v>53</v>
      </c>
      <c r="B75" s="208"/>
      <c r="C75" s="209"/>
      <c r="D75" s="210"/>
      <c r="E75" s="211"/>
      <c r="F75" s="195">
        <v>0</v>
      </c>
      <c r="G75" s="218">
        <f t="shared" si="10"/>
        <v>0</v>
      </c>
    </row>
    <row r="76" spans="1:7" s="164" customFormat="1" ht="15.75" thickBot="1" x14ac:dyDescent="0.25">
      <c r="A76" s="174" t="str">
        <f>A64</f>
        <v>F</v>
      </c>
      <c r="B76" s="366"/>
      <c r="C76" s="367"/>
      <c r="D76" s="367"/>
      <c r="E76" s="367"/>
      <c r="F76" s="231" t="s">
        <v>145</v>
      </c>
      <c r="G76" s="232">
        <f>SUM(G65:G75)</f>
        <v>0</v>
      </c>
    </row>
    <row r="77" spans="1:7" ht="36" customHeight="1" thickTop="1" x14ac:dyDescent="0.2">
      <c r="A77" s="179"/>
      <c r="B77" s="180" t="s">
        <v>146</v>
      </c>
      <c r="C77" s="181"/>
      <c r="D77" s="181"/>
      <c r="E77" s="181"/>
      <c r="F77" s="181"/>
      <c r="G77" s="219"/>
    </row>
    <row r="78" spans="1:7" s="164" customFormat="1" ht="32.1" customHeight="1" x14ac:dyDescent="0.2">
      <c r="A78" s="364" t="s">
        <v>160</v>
      </c>
      <c r="B78" s="365"/>
      <c r="C78" s="365"/>
      <c r="D78" s="365"/>
      <c r="E78" s="365"/>
      <c r="F78" s="182"/>
      <c r="G78" s="220"/>
    </row>
    <row r="79" spans="1:7" ht="30" customHeight="1" thickBot="1" x14ac:dyDescent="0.25">
      <c r="A79" s="174" t="str">
        <f>A7</f>
        <v>A</v>
      </c>
      <c r="B79" s="376" t="str">
        <f>B7</f>
        <v xml:space="preserve">(INSERT TYPE OF Goods or Services) </v>
      </c>
      <c r="C79" s="367"/>
      <c r="D79" s="367"/>
      <c r="E79" s="377"/>
      <c r="F79" s="175" t="s">
        <v>145</v>
      </c>
      <c r="G79" s="221">
        <f>G15</f>
        <v>0</v>
      </c>
    </row>
    <row r="80" spans="1:7" ht="30" customHeight="1" thickTop="1" thickBot="1" x14ac:dyDescent="0.25">
      <c r="A80" s="174" t="str">
        <f>A17</f>
        <v>B</v>
      </c>
      <c r="B80" s="378" t="str">
        <f>B17</f>
        <v xml:space="preserve">(INSERT TYPE OF Goods or Services) </v>
      </c>
      <c r="C80" s="379"/>
      <c r="D80" s="379"/>
      <c r="E80" s="380"/>
      <c r="F80" s="175" t="s">
        <v>145</v>
      </c>
      <c r="G80" s="221">
        <f>G27</f>
        <v>0</v>
      </c>
    </row>
    <row r="81" spans="1:7" ht="30" customHeight="1" thickTop="1" thickBot="1" x14ac:dyDescent="0.25">
      <c r="A81" s="174" t="str">
        <f>A29</f>
        <v>C</v>
      </c>
      <c r="B81" s="378" t="str">
        <f>B29</f>
        <v xml:space="preserve">(INSERT TYPE OF Goods or Services) </v>
      </c>
      <c r="C81" s="379"/>
      <c r="D81" s="379"/>
      <c r="E81" s="380"/>
      <c r="F81" s="175" t="s">
        <v>145</v>
      </c>
      <c r="G81" s="221">
        <f>G39</f>
        <v>0</v>
      </c>
    </row>
    <row r="82" spans="1:7" ht="30" customHeight="1" thickTop="1" thickBot="1" x14ac:dyDescent="0.25">
      <c r="A82" s="174" t="str">
        <f>A41</f>
        <v>D</v>
      </c>
      <c r="B82" s="378" t="str">
        <f>+B41</f>
        <v xml:space="preserve">(INSERT TYPE OF Goods or Services) </v>
      </c>
      <c r="C82" s="379"/>
      <c r="D82" s="379"/>
      <c r="E82" s="380"/>
      <c r="F82" s="175" t="s">
        <v>145</v>
      </c>
      <c r="G82" s="221">
        <f>G49</f>
        <v>0</v>
      </c>
    </row>
    <row r="83" spans="1:7" ht="30" customHeight="1" thickTop="1" thickBot="1" x14ac:dyDescent="0.25">
      <c r="A83" s="174" t="str">
        <f>A51</f>
        <v>E</v>
      </c>
      <c r="B83" s="183" t="str">
        <f>B51</f>
        <v xml:space="preserve">(INSERT TYPE OF Goods or Services) </v>
      </c>
      <c r="C83" s="184"/>
      <c r="D83" s="184"/>
      <c r="E83" s="184"/>
      <c r="F83" s="175" t="s">
        <v>145</v>
      </c>
      <c r="G83" s="221">
        <f>G62</f>
        <v>0</v>
      </c>
    </row>
    <row r="84" spans="1:7" ht="30" customHeight="1" thickTop="1" thickBot="1" x14ac:dyDescent="0.25">
      <c r="A84" s="185" t="str">
        <f>A64</f>
        <v>F</v>
      </c>
      <c r="B84" s="183" t="str">
        <f>+B64</f>
        <v xml:space="preserve">(INSERT TYPE OF Goods or Services) </v>
      </c>
      <c r="C84" s="184"/>
      <c r="D84" s="184"/>
      <c r="E84" s="184"/>
      <c r="F84" s="175" t="s">
        <v>145</v>
      </c>
      <c r="G84" s="221">
        <f>G76</f>
        <v>0</v>
      </c>
    </row>
    <row r="85" spans="1:7" ht="22.5" customHeight="1" thickTop="1" thickBot="1" x14ac:dyDescent="0.25">
      <c r="A85" s="186"/>
      <c r="B85" s="187"/>
      <c r="C85" s="188"/>
      <c r="D85" s="189"/>
      <c r="E85" s="189"/>
      <c r="F85" s="190"/>
      <c r="G85" s="191"/>
    </row>
    <row r="86" spans="1:7" s="163" customFormat="1" ht="37.9" customHeight="1" thickTop="1" x14ac:dyDescent="0.2">
      <c r="A86" s="381" t="s">
        <v>89</v>
      </c>
      <c r="B86" s="382"/>
      <c r="C86" s="382"/>
      <c r="D86" s="382"/>
      <c r="E86" s="382"/>
      <c r="F86" s="383">
        <f>SUM(G79:G84)</f>
        <v>0</v>
      </c>
      <c r="G86" s="384"/>
    </row>
    <row r="87" spans="1:7" ht="15.75" customHeight="1" x14ac:dyDescent="0.2">
      <c r="A87" s="162"/>
      <c r="B87" s="160"/>
      <c r="C87" s="161"/>
      <c r="D87" s="160"/>
      <c r="E87" s="160"/>
      <c r="F87" s="159"/>
      <c r="G87" s="158"/>
    </row>
  </sheetData>
  <mergeCells count="24">
    <mergeCell ref="B79:E79"/>
    <mergeCell ref="B80:E80"/>
    <mergeCell ref="A86:E86"/>
    <mergeCell ref="F86:G86"/>
    <mergeCell ref="B81:E81"/>
    <mergeCell ref="B82:E82"/>
    <mergeCell ref="A78:E78"/>
    <mergeCell ref="B27:E27"/>
    <mergeCell ref="B76:E76"/>
    <mergeCell ref="B62:E62"/>
    <mergeCell ref="B49:E49"/>
    <mergeCell ref="B39:E39"/>
    <mergeCell ref="B51:G51"/>
    <mergeCell ref="B64:G64"/>
    <mergeCell ref="A50:G50"/>
    <mergeCell ref="A63:G63"/>
    <mergeCell ref="A6:E6"/>
    <mergeCell ref="B15:E15"/>
    <mergeCell ref="B17:G17"/>
    <mergeCell ref="B29:G29"/>
    <mergeCell ref="B41:G41"/>
    <mergeCell ref="A40:G40"/>
    <mergeCell ref="A28:G28"/>
    <mergeCell ref="A16:G16"/>
  </mergeCells>
  <pageMargins left="0.5" right="0.5" top="0.75" bottom="0.75" header="0.25" footer="0.25"/>
  <pageSetup scale="69" orientation="portrait" r:id="rId1"/>
  <headerFooter alignWithMargins="0">
    <oddHeader>&amp;LThe City of Winnipeg
Tender No. xxxx-yyyy 
&amp;RBid Submission
 Page &amp;P of &amp;N</oddHeader>
    <oddFooter xml:space="preserve">&amp;R__________________
Name of Bidder                    </oddFooter>
  </headerFooter>
  <rowBreaks count="5" manualBreakCount="5">
    <brk id="15" max="6" man="1"/>
    <brk id="27" max="6" man="1"/>
    <brk id="39" max="6" man="1"/>
    <brk id="49" max="6" man="1"/>
    <brk id="62" max="6"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6"/>
  <sheetViews>
    <sheetView showZeros="0" showOutlineSymbols="0" view="pageBreakPreview" topLeftCell="B1" zoomScale="75" zoomScaleNormal="100" zoomScaleSheetLayoutView="75" workbookViewId="0">
      <selection activeCell="G6" sqref="G6"/>
    </sheetView>
  </sheetViews>
  <sheetFormatPr defaultColWidth="13.5703125" defaultRowHeight="15" x14ac:dyDescent="0.2"/>
  <cols>
    <col min="1" max="1" width="14.42578125" style="115" hidden="1" customWidth="1"/>
    <col min="2" max="2" width="11.28515625" style="70" customWidth="1"/>
    <col min="3" max="3" width="47.28515625" style="64" customWidth="1"/>
    <col min="4" max="4" width="16.42578125" style="116" customWidth="1"/>
    <col min="5" max="5" width="8.7109375" style="64" customWidth="1"/>
    <col min="6" max="6" width="15.140625" style="117" customWidth="1"/>
    <col min="7" max="7" width="15.140625" style="115" customWidth="1"/>
    <col min="8" max="8" width="21.5703125" style="115" customWidth="1"/>
    <col min="9" max="9" width="16.5703125" style="64" customWidth="1"/>
    <col min="10" max="10" width="48.28515625" style="64" customWidth="1"/>
    <col min="11" max="16384" width="13.5703125" style="64"/>
  </cols>
  <sheetData>
    <row r="1" spans="1:10" ht="15.75" x14ac:dyDescent="0.2">
      <c r="A1" s="60"/>
      <c r="B1" s="61" t="s">
        <v>32</v>
      </c>
      <c r="C1" s="62"/>
      <c r="D1" s="62"/>
      <c r="E1" s="62"/>
      <c r="F1" s="63"/>
      <c r="G1" s="60"/>
      <c r="H1" s="62"/>
    </row>
    <row r="2" spans="1:10" x14ac:dyDescent="0.2">
      <c r="A2" s="65"/>
      <c r="B2" s="66" t="s">
        <v>33</v>
      </c>
      <c r="C2" s="67"/>
      <c r="D2" s="67"/>
      <c r="E2" s="67"/>
      <c r="F2" s="68"/>
      <c r="G2" s="65"/>
      <c r="H2" s="67"/>
    </row>
    <row r="3" spans="1:10" x14ac:dyDescent="0.2">
      <c r="A3" s="69"/>
      <c r="B3" s="70" t="s">
        <v>10</v>
      </c>
      <c r="C3" s="71"/>
      <c r="D3" s="71"/>
      <c r="E3" s="71"/>
      <c r="F3" s="72"/>
      <c r="G3" s="73"/>
      <c r="H3" s="74"/>
    </row>
    <row r="4" spans="1:10" x14ac:dyDescent="0.2">
      <c r="A4" s="75" t="s">
        <v>34</v>
      </c>
      <c r="B4" s="76" t="s">
        <v>35</v>
      </c>
      <c r="C4" s="77" t="s">
        <v>36</v>
      </c>
      <c r="D4" s="78" t="s">
        <v>37</v>
      </c>
      <c r="E4" s="79" t="s">
        <v>38</v>
      </c>
      <c r="F4" s="80" t="s">
        <v>39</v>
      </c>
      <c r="G4" s="81" t="s">
        <v>40</v>
      </c>
      <c r="H4" s="79" t="s">
        <v>41</v>
      </c>
    </row>
    <row r="5" spans="1:10" ht="15.75" thickBot="1" x14ac:dyDescent="0.25">
      <c r="A5" s="82"/>
      <c r="B5" s="83"/>
      <c r="C5" s="84"/>
      <c r="D5" s="85" t="s">
        <v>42</v>
      </c>
      <c r="E5" s="86"/>
      <c r="F5" s="87" t="s">
        <v>43</v>
      </c>
      <c r="G5" s="88"/>
      <c r="H5" s="89"/>
    </row>
    <row r="6" spans="1:10" ht="36" customHeight="1" thickTop="1" x14ac:dyDescent="0.2">
      <c r="A6" s="91" t="s">
        <v>45</v>
      </c>
      <c r="B6" s="92">
        <v>1</v>
      </c>
      <c r="C6" s="93" t="s">
        <v>96</v>
      </c>
      <c r="D6" s="94" t="s">
        <v>46</v>
      </c>
      <c r="E6" s="95" t="s">
        <v>47</v>
      </c>
      <c r="F6" s="96">
        <v>15500</v>
      </c>
      <c r="G6" s="97"/>
      <c r="H6" s="98">
        <f>ROUND(G6*F6,2)</f>
        <v>0</v>
      </c>
      <c r="I6" s="99"/>
      <c r="J6" s="100"/>
    </row>
    <row r="7" spans="1:10" ht="36" customHeight="1" x14ac:dyDescent="0.2">
      <c r="A7" s="91"/>
      <c r="B7" s="92">
        <v>2</v>
      </c>
      <c r="C7" s="93" t="s">
        <v>97</v>
      </c>
      <c r="D7" s="94" t="s">
        <v>48</v>
      </c>
      <c r="E7" s="95" t="s">
        <v>49</v>
      </c>
      <c r="F7" s="96">
        <v>40</v>
      </c>
      <c r="G7" s="97"/>
      <c r="H7" s="98">
        <f t="shared" ref="H7:H34" si="0">ROUND(G7*F7,2)</f>
        <v>0</v>
      </c>
      <c r="I7" s="99"/>
      <c r="J7" s="100"/>
    </row>
    <row r="8" spans="1:10" ht="36" customHeight="1" x14ac:dyDescent="0.2">
      <c r="A8" s="101" t="s">
        <v>50</v>
      </c>
      <c r="B8" s="92">
        <v>3</v>
      </c>
      <c r="C8" s="93" t="s">
        <v>98</v>
      </c>
      <c r="D8" s="94" t="s">
        <v>51</v>
      </c>
      <c r="E8" s="95" t="s">
        <v>52</v>
      </c>
      <c r="F8" s="96">
        <v>18500</v>
      </c>
      <c r="G8" s="97"/>
      <c r="H8" s="98">
        <f t="shared" si="0"/>
        <v>0</v>
      </c>
      <c r="I8" s="99"/>
      <c r="J8" s="100"/>
    </row>
    <row r="9" spans="1:10" ht="36" customHeight="1" x14ac:dyDescent="0.2">
      <c r="A9" s="101" t="s">
        <v>53</v>
      </c>
      <c r="B9" s="92">
        <v>4</v>
      </c>
      <c r="C9" s="93" t="s">
        <v>99</v>
      </c>
      <c r="D9" s="94" t="s">
        <v>51</v>
      </c>
      <c r="E9" s="95" t="s">
        <v>47</v>
      </c>
      <c r="F9" s="96">
        <v>2000</v>
      </c>
      <c r="G9" s="97"/>
      <c r="H9" s="98">
        <f t="shared" si="0"/>
        <v>0</v>
      </c>
    </row>
    <row r="10" spans="1:10" ht="36" customHeight="1" x14ac:dyDescent="0.2">
      <c r="A10" s="91" t="s">
        <v>54</v>
      </c>
      <c r="B10" s="92">
        <v>5</v>
      </c>
      <c r="C10" s="93" t="s">
        <v>100</v>
      </c>
      <c r="D10" s="94" t="s">
        <v>51</v>
      </c>
      <c r="E10" s="95" t="s">
        <v>52</v>
      </c>
      <c r="F10" s="96">
        <v>350</v>
      </c>
      <c r="G10" s="97"/>
      <c r="H10" s="98">
        <f t="shared" si="0"/>
        <v>0</v>
      </c>
    </row>
    <row r="11" spans="1:10" ht="36" customHeight="1" x14ac:dyDescent="0.2">
      <c r="A11" s="101" t="s">
        <v>55</v>
      </c>
      <c r="B11" s="92">
        <v>6</v>
      </c>
      <c r="C11" s="93" t="s">
        <v>101</v>
      </c>
      <c r="D11" s="103" t="s">
        <v>56</v>
      </c>
      <c r="E11" s="95" t="s">
        <v>52</v>
      </c>
      <c r="F11" s="96">
        <v>17500</v>
      </c>
      <c r="G11" s="97"/>
      <c r="H11" s="98">
        <f t="shared" si="0"/>
        <v>0</v>
      </c>
    </row>
    <row r="12" spans="1:10" ht="36" customHeight="1" x14ac:dyDescent="0.2">
      <c r="A12" s="101" t="s">
        <v>57</v>
      </c>
      <c r="B12" s="92">
        <v>7</v>
      </c>
      <c r="C12" s="93" t="s">
        <v>102</v>
      </c>
      <c r="D12" s="103" t="s">
        <v>58</v>
      </c>
      <c r="E12" s="95" t="s">
        <v>52</v>
      </c>
      <c r="F12" s="96">
        <v>5300</v>
      </c>
      <c r="G12" s="97"/>
      <c r="H12" s="98">
        <f t="shared" si="0"/>
        <v>0</v>
      </c>
    </row>
    <row r="13" spans="1:10" ht="36" customHeight="1" x14ac:dyDescent="0.2">
      <c r="A13" s="104" t="s">
        <v>59</v>
      </c>
      <c r="B13" s="92">
        <v>8</v>
      </c>
      <c r="C13" s="93" t="s">
        <v>103</v>
      </c>
      <c r="D13" s="103" t="s">
        <v>44</v>
      </c>
      <c r="E13" s="95" t="s">
        <v>6</v>
      </c>
      <c r="F13" s="96">
        <v>10</v>
      </c>
      <c r="G13" s="97"/>
      <c r="H13" s="98">
        <f t="shared" si="0"/>
        <v>0</v>
      </c>
      <c r="I13" s="99"/>
      <c r="J13" s="100"/>
    </row>
    <row r="14" spans="1:10" ht="36" customHeight="1" x14ac:dyDescent="0.2">
      <c r="A14" s="104" t="s">
        <v>61</v>
      </c>
      <c r="B14" s="92">
        <v>9</v>
      </c>
      <c r="C14" s="93" t="s">
        <v>104</v>
      </c>
      <c r="D14" s="103" t="s">
        <v>60</v>
      </c>
      <c r="E14" s="95" t="s">
        <v>52</v>
      </c>
      <c r="F14" s="96">
        <v>100</v>
      </c>
      <c r="G14" s="97"/>
      <c r="H14" s="98">
        <f t="shared" si="0"/>
        <v>0</v>
      </c>
    </row>
    <row r="15" spans="1:10" ht="36" customHeight="1" x14ac:dyDescent="0.2">
      <c r="A15" s="104" t="s">
        <v>62</v>
      </c>
      <c r="B15" s="92">
        <v>10</v>
      </c>
      <c r="C15" s="93" t="s">
        <v>105</v>
      </c>
      <c r="D15" s="103" t="s">
        <v>63</v>
      </c>
      <c r="E15" s="95" t="s">
        <v>6</v>
      </c>
      <c r="F15" s="105">
        <v>54</v>
      </c>
      <c r="G15" s="97"/>
      <c r="H15" s="98">
        <f t="shared" si="0"/>
        <v>0</v>
      </c>
    </row>
    <row r="16" spans="1:10" ht="36" customHeight="1" x14ac:dyDescent="0.2">
      <c r="A16" s="104"/>
      <c r="B16" s="92">
        <v>11</v>
      </c>
      <c r="C16" s="93" t="s">
        <v>106</v>
      </c>
      <c r="D16" s="103" t="s">
        <v>64</v>
      </c>
      <c r="E16" s="95" t="s">
        <v>6</v>
      </c>
      <c r="F16" s="105">
        <v>3</v>
      </c>
      <c r="G16" s="97"/>
      <c r="H16" s="98">
        <f t="shared" si="0"/>
        <v>0</v>
      </c>
    </row>
    <row r="17" spans="1:8" ht="36" customHeight="1" x14ac:dyDescent="0.2">
      <c r="A17" s="106"/>
      <c r="B17" s="92">
        <v>12</v>
      </c>
      <c r="C17" s="93" t="s">
        <v>107</v>
      </c>
      <c r="D17" s="103" t="s">
        <v>65</v>
      </c>
      <c r="E17" s="95" t="s">
        <v>6</v>
      </c>
      <c r="F17" s="105">
        <v>5</v>
      </c>
      <c r="G17" s="97"/>
      <c r="H17" s="98">
        <f t="shared" si="0"/>
        <v>0</v>
      </c>
    </row>
    <row r="18" spans="1:8" ht="36" customHeight="1" x14ac:dyDescent="0.2">
      <c r="A18" s="91" t="s">
        <v>66</v>
      </c>
      <c r="B18" s="92">
        <v>14</v>
      </c>
      <c r="C18" s="93" t="s">
        <v>108</v>
      </c>
      <c r="D18" s="103" t="s">
        <v>44</v>
      </c>
      <c r="E18" s="95" t="s">
        <v>52</v>
      </c>
      <c r="F18" s="105">
        <v>12200</v>
      </c>
      <c r="G18" s="97"/>
      <c r="H18" s="98">
        <f t="shared" si="0"/>
        <v>0</v>
      </c>
    </row>
    <row r="19" spans="1:8" ht="36" customHeight="1" x14ac:dyDescent="0.2">
      <c r="A19" s="91" t="s">
        <v>67</v>
      </c>
      <c r="B19" s="92">
        <v>15</v>
      </c>
      <c r="C19" s="93" t="s">
        <v>109</v>
      </c>
      <c r="D19" s="103" t="s">
        <v>44</v>
      </c>
      <c r="E19" s="95" t="s">
        <v>52</v>
      </c>
      <c r="F19" s="105">
        <v>850</v>
      </c>
      <c r="G19" s="97"/>
      <c r="H19" s="98">
        <f t="shared" si="0"/>
        <v>0</v>
      </c>
    </row>
    <row r="20" spans="1:8" ht="36" customHeight="1" x14ac:dyDescent="0.2">
      <c r="A20" s="107" t="s">
        <v>68</v>
      </c>
      <c r="B20" s="92">
        <v>16</v>
      </c>
      <c r="C20" s="93" t="s">
        <v>110</v>
      </c>
      <c r="D20" s="103" t="s">
        <v>69</v>
      </c>
      <c r="E20" s="95" t="s">
        <v>52</v>
      </c>
      <c r="F20" s="105">
        <v>50</v>
      </c>
      <c r="G20" s="97"/>
      <c r="H20" s="98">
        <f t="shared" si="0"/>
        <v>0</v>
      </c>
    </row>
    <row r="21" spans="1:8" ht="36" customHeight="1" x14ac:dyDescent="0.2">
      <c r="A21" s="107" t="s">
        <v>70</v>
      </c>
      <c r="B21" s="92">
        <v>17</v>
      </c>
      <c r="C21" s="93" t="s">
        <v>111</v>
      </c>
      <c r="D21" s="103" t="s">
        <v>71</v>
      </c>
      <c r="E21" s="95" t="s">
        <v>52</v>
      </c>
      <c r="F21" s="105">
        <v>50</v>
      </c>
      <c r="G21" s="97"/>
      <c r="H21" s="98">
        <f t="shared" si="0"/>
        <v>0</v>
      </c>
    </row>
    <row r="22" spans="1:8" ht="36" customHeight="1" x14ac:dyDescent="0.2">
      <c r="A22" s="91" t="s">
        <v>73</v>
      </c>
      <c r="B22" s="92">
        <v>19</v>
      </c>
      <c r="C22" s="93" t="s">
        <v>112</v>
      </c>
      <c r="D22" s="103" t="s">
        <v>72</v>
      </c>
      <c r="E22" s="95" t="s">
        <v>6</v>
      </c>
      <c r="F22" s="105">
        <v>1</v>
      </c>
      <c r="G22" s="97"/>
      <c r="H22" s="98">
        <f t="shared" si="0"/>
        <v>0</v>
      </c>
    </row>
    <row r="23" spans="1:8" ht="36" customHeight="1" x14ac:dyDescent="0.2">
      <c r="A23" s="91" t="s">
        <v>73</v>
      </c>
      <c r="B23" s="92">
        <v>20</v>
      </c>
      <c r="C23" s="93" t="s">
        <v>113</v>
      </c>
      <c r="D23" s="103" t="s">
        <v>72</v>
      </c>
      <c r="E23" s="95" t="s">
        <v>6</v>
      </c>
      <c r="F23" s="105">
        <v>19</v>
      </c>
      <c r="G23" s="97"/>
      <c r="H23" s="98">
        <f t="shared" si="0"/>
        <v>0</v>
      </c>
    </row>
    <row r="24" spans="1:8" ht="36" customHeight="1" x14ac:dyDescent="0.2">
      <c r="A24" s="91"/>
      <c r="B24" s="92">
        <v>21</v>
      </c>
      <c r="C24" s="93" t="s">
        <v>114</v>
      </c>
      <c r="D24" s="103" t="s">
        <v>74</v>
      </c>
      <c r="E24" s="95" t="s">
        <v>6</v>
      </c>
      <c r="F24" s="105">
        <v>2</v>
      </c>
      <c r="G24" s="97"/>
      <c r="H24" s="98">
        <f t="shared" si="0"/>
        <v>0</v>
      </c>
    </row>
    <row r="25" spans="1:8" ht="36" customHeight="1" x14ac:dyDescent="0.2">
      <c r="A25" s="91" t="s">
        <v>75</v>
      </c>
      <c r="B25" s="92">
        <v>22</v>
      </c>
      <c r="C25" s="93" t="s">
        <v>115</v>
      </c>
      <c r="D25" s="103" t="s">
        <v>83</v>
      </c>
      <c r="E25" s="95" t="s">
        <v>6</v>
      </c>
      <c r="F25" s="105">
        <v>1</v>
      </c>
      <c r="G25" s="97"/>
      <c r="H25" s="98">
        <f t="shared" si="0"/>
        <v>0</v>
      </c>
    </row>
    <row r="26" spans="1:8" ht="36" customHeight="1" x14ac:dyDescent="0.2">
      <c r="A26" s="91" t="s">
        <v>77</v>
      </c>
      <c r="B26" s="92">
        <v>23</v>
      </c>
      <c r="C26" s="93" t="s">
        <v>116</v>
      </c>
      <c r="D26" s="103" t="s">
        <v>76</v>
      </c>
      <c r="E26" s="95" t="s">
        <v>6</v>
      </c>
      <c r="F26" s="105">
        <v>17</v>
      </c>
      <c r="G26" s="97"/>
      <c r="H26" s="98">
        <f t="shared" si="0"/>
        <v>0</v>
      </c>
    </row>
    <row r="27" spans="1:8" ht="36" customHeight="1" x14ac:dyDescent="0.2">
      <c r="A27" s="91" t="s">
        <v>78</v>
      </c>
      <c r="B27" s="92">
        <v>25</v>
      </c>
      <c r="C27" s="93" t="s">
        <v>117</v>
      </c>
      <c r="D27" s="103" t="s">
        <v>79</v>
      </c>
      <c r="E27" s="95" t="s">
        <v>6</v>
      </c>
      <c r="F27" s="105">
        <v>11</v>
      </c>
      <c r="G27" s="97"/>
      <c r="H27" s="98">
        <f t="shared" si="0"/>
        <v>0</v>
      </c>
    </row>
    <row r="28" spans="1:8" ht="36" customHeight="1" x14ac:dyDescent="0.2">
      <c r="A28" s="91" t="s">
        <v>81</v>
      </c>
      <c r="B28" s="92">
        <v>26</v>
      </c>
      <c r="C28" s="93" t="s">
        <v>118</v>
      </c>
      <c r="D28" s="103" t="s">
        <v>79</v>
      </c>
      <c r="E28" s="95" t="s">
        <v>6</v>
      </c>
      <c r="F28" s="105">
        <v>2</v>
      </c>
      <c r="G28" s="97"/>
      <c r="H28" s="98">
        <f t="shared" si="0"/>
        <v>0</v>
      </c>
    </row>
    <row r="29" spans="1:8" ht="36" customHeight="1" x14ac:dyDescent="0.2">
      <c r="A29" s="91"/>
      <c r="B29" s="92">
        <v>27</v>
      </c>
      <c r="C29" s="93" t="s">
        <v>119</v>
      </c>
      <c r="D29" s="103" t="s">
        <v>76</v>
      </c>
      <c r="E29" s="95" t="s">
        <v>80</v>
      </c>
      <c r="F29" s="105">
        <v>2</v>
      </c>
      <c r="G29" s="97"/>
      <c r="H29" s="98">
        <f t="shared" si="0"/>
        <v>0</v>
      </c>
    </row>
    <row r="30" spans="1:8" ht="36" customHeight="1" x14ac:dyDescent="0.2">
      <c r="A30" s="91"/>
      <c r="B30" s="92">
        <v>28</v>
      </c>
      <c r="C30" s="93" t="s">
        <v>120</v>
      </c>
      <c r="D30" s="103" t="s">
        <v>76</v>
      </c>
      <c r="E30" s="95" t="s">
        <v>6</v>
      </c>
      <c r="F30" s="105">
        <v>10</v>
      </c>
      <c r="G30" s="97"/>
      <c r="H30" s="98">
        <f t="shared" si="0"/>
        <v>0</v>
      </c>
    </row>
    <row r="31" spans="1:8" ht="36" customHeight="1" x14ac:dyDescent="0.2">
      <c r="A31" s="91" t="s">
        <v>82</v>
      </c>
      <c r="B31" s="92">
        <v>29</v>
      </c>
      <c r="C31" s="93" t="s">
        <v>121</v>
      </c>
      <c r="D31" s="103" t="s">
        <v>79</v>
      </c>
      <c r="E31" s="95" t="s">
        <v>6</v>
      </c>
      <c r="F31" s="105">
        <v>32</v>
      </c>
      <c r="G31" s="97"/>
      <c r="H31" s="98">
        <f t="shared" si="0"/>
        <v>0</v>
      </c>
    </row>
    <row r="32" spans="1:8" ht="36" customHeight="1" x14ac:dyDescent="0.2">
      <c r="A32" s="104" t="s">
        <v>84</v>
      </c>
      <c r="B32" s="92">
        <v>31</v>
      </c>
      <c r="C32" s="93" t="s">
        <v>85</v>
      </c>
      <c r="D32" s="103" t="s">
        <v>86</v>
      </c>
      <c r="E32" s="95" t="s">
        <v>124</v>
      </c>
      <c r="F32" s="105">
        <v>250</v>
      </c>
      <c r="G32" s="102"/>
      <c r="H32" s="98">
        <f t="shared" si="0"/>
        <v>0</v>
      </c>
    </row>
    <row r="33" spans="1:8" ht="36" customHeight="1" x14ac:dyDescent="0.2">
      <c r="A33" s="104" t="s">
        <v>87</v>
      </c>
      <c r="B33" s="92">
        <v>32</v>
      </c>
      <c r="C33" s="93" t="s">
        <v>122</v>
      </c>
      <c r="D33" s="103"/>
      <c r="E33" s="95" t="s">
        <v>52</v>
      </c>
      <c r="F33" s="96">
        <v>100</v>
      </c>
      <c r="G33" s="97"/>
      <c r="H33" s="98">
        <f t="shared" si="0"/>
        <v>0</v>
      </c>
    </row>
    <row r="34" spans="1:8" ht="36" customHeight="1" thickBot="1" x14ac:dyDescent="0.25">
      <c r="A34" s="104" t="s">
        <v>88</v>
      </c>
      <c r="B34" s="92">
        <v>33</v>
      </c>
      <c r="C34" s="93" t="s">
        <v>123</v>
      </c>
      <c r="D34" s="103"/>
      <c r="E34" s="95" t="s">
        <v>52</v>
      </c>
      <c r="F34" s="96">
        <v>250</v>
      </c>
      <c r="G34" s="97"/>
      <c r="H34" s="98">
        <f t="shared" si="0"/>
        <v>0</v>
      </c>
    </row>
    <row r="35" spans="1:8" s="71" customFormat="1" ht="48" customHeight="1" thickTop="1" x14ac:dyDescent="0.2">
      <c r="A35" s="90"/>
      <c r="B35" s="385" t="s">
        <v>89</v>
      </c>
      <c r="C35" s="386"/>
      <c r="D35" s="386"/>
      <c r="E35" s="386"/>
      <c r="F35" s="386"/>
      <c r="G35" s="387"/>
      <c r="H35" s="388"/>
    </row>
    <row r="36" spans="1:8" ht="15.95" customHeight="1" x14ac:dyDescent="0.2">
      <c r="A36" s="108"/>
      <c r="B36" s="109"/>
      <c r="C36" s="110"/>
      <c r="D36" s="111"/>
      <c r="E36" s="110"/>
      <c r="F36" s="112"/>
      <c r="G36" s="113"/>
      <c r="H36" s="114"/>
    </row>
  </sheetData>
  <sheetProtection selectLockedCells="1"/>
  <mergeCells count="2">
    <mergeCell ref="B35:F35"/>
    <mergeCell ref="G35:H35"/>
  </mergeCells>
  <conditionalFormatting sqref="D6 D8 D28 D13">
    <cfRule type="cellIs" dxfId="60" priority="198" stopIfTrue="1" operator="equal">
      <formula>"CW 2130-R11"</formula>
    </cfRule>
    <cfRule type="cellIs" dxfId="59" priority="199" stopIfTrue="1" operator="equal">
      <formula>"CW 3120-R2"</formula>
    </cfRule>
    <cfRule type="cellIs" dxfId="58" priority="200" stopIfTrue="1" operator="equal">
      <formula>"CW 3240-R7"</formula>
    </cfRule>
  </conditionalFormatting>
  <conditionalFormatting sqref="D9">
    <cfRule type="cellIs" dxfId="57" priority="189" stopIfTrue="1" operator="equal">
      <formula>"CW 2130-R11"</formula>
    </cfRule>
    <cfRule type="cellIs" dxfId="56" priority="190" stopIfTrue="1" operator="equal">
      <formula>"CW 3120-R2"</formula>
    </cfRule>
    <cfRule type="cellIs" dxfId="55" priority="191" stopIfTrue="1" operator="equal">
      <formula>"CW 3240-R7"</formula>
    </cfRule>
  </conditionalFormatting>
  <conditionalFormatting sqref="D10">
    <cfRule type="cellIs" dxfId="54" priority="186" stopIfTrue="1" operator="equal">
      <formula>"CW 2130-R11"</formula>
    </cfRule>
    <cfRule type="cellIs" dxfId="53" priority="187" stopIfTrue="1" operator="equal">
      <formula>"CW 3120-R2"</formula>
    </cfRule>
    <cfRule type="cellIs" dxfId="52" priority="188" stopIfTrue="1" operator="equal">
      <formula>"CW 3240-R7"</formula>
    </cfRule>
  </conditionalFormatting>
  <conditionalFormatting sqref="D11:D12">
    <cfRule type="cellIs" dxfId="51" priority="180" stopIfTrue="1" operator="equal">
      <formula>"CW 2130-R11"</formula>
    </cfRule>
    <cfRule type="cellIs" dxfId="50" priority="181" stopIfTrue="1" operator="equal">
      <formula>"CW 3120-R2"</formula>
    </cfRule>
    <cfRule type="cellIs" dxfId="49" priority="182" stopIfTrue="1" operator="equal">
      <formula>"CW 3240-R7"</formula>
    </cfRule>
  </conditionalFormatting>
  <conditionalFormatting sqref="D14">
    <cfRule type="cellIs" dxfId="48" priority="162" stopIfTrue="1" operator="equal">
      <formula>"CW 2130-R11"</formula>
    </cfRule>
    <cfRule type="cellIs" dxfId="47" priority="163" stopIfTrue="1" operator="equal">
      <formula>"CW 3120-R2"</formula>
    </cfRule>
    <cfRule type="cellIs" dxfId="46" priority="164" stopIfTrue="1" operator="equal">
      <formula>"CW 3240-R7"</formula>
    </cfRule>
  </conditionalFormatting>
  <conditionalFormatting sqref="D15">
    <cfRule type="cellIs" dxfId="45" priority="156" stopIfTrue="1" operator="equal">
      <formula>"CW 2130-R11"</formula>
    </cfRule>
    <cfRule type="cellIs" dxfId="44" priority="157" stopIfTrue="1" operator="equal">
      <formula>"CW 3120-R2"</formula>
    </cfRule>
    <cfRule type="cellIs" dxfId="43" priority="158" stopIfTrue="1" operator="equal">
      <formula>"CW 3240-R7"</formula>
    </cfRule>
  </conditionalFormatting>
  <conditionalFormatting sqref="D16">
    <cfRule type="cellIs" dxfId="42" priority="150" stopIfTrue="1" operator="equal">
      <formula>"CW 2130-R11"</formula>
    </cfRule>
    <cfRule type="cellIs" dxfId="41" priority="151" stopIfTrue="1" operator="equal">
      <formula>"CW 3120-R2"</formula>
    </cfRule>
    <cfRule type="cellIs" dxfId="40" priority="152" stopIfTrue="1" operator="equal">
      <formula>"CW 3240-R7"</formula>
    </cfRule>
  </conditionalFormatting>
  <conditionalFormatting sqref="D18">
    <cfRule type="cellIs" dxfId="39" priority="144" stopIfTrue="1" operator="equal">
      <formula>"CW 2130-R11"</formula>
    </cfRule>
    <cfRule type="cellIs" dxfId="38" priority="145" stopIfTrue="1" operator="equal">
      <formula>"CW 3120-R2"</formula>
    </cfRule>
    <cfRule type="cellIs" dxfId="37" priority="146" stopIfTrue="1" operator="equal">
      <formula>"CW 3240-R7"</formula>
    </cfRule>
  </conditionalFormatting>
  <conditionalFormatting sqref="D19">
    <cfRule type="cellIs" dxfId="36" priority="141" stopIfTrue="1" operator="equal">
      <formula>"CW 2130-R11"</formula>
    </cfRule>
    <cfRule type="cellIs" dxfId="35" priority="142" stopIfTrue="1" operator="equal">
      <formula>"CW 3120-R2"</formula>
    </cfRule>
    <cfRule type="cellIs" dxfId="34" priority="143" stopIfTrue="1" operator="equal">
      <formula>"CW 3240-R7"</formula>
    </cfRule>
  </conditionalFormatting>
  <conditionalFormatting sqref="D25">
    <cfRule type="cellIs" dxfId="33" priority="115" stopIfTrue="1" operator="equal">
      <formula>"CW 2130-R11"</formula>
    </cfRule>
    <cfRule type="cellIs" dxfId="32" priority="116" stopIfTrue="1" operator="equal">
      <formula>"CW 3120-R2"</formula>
    </cfRule>
    <cfRule type="cellIs" dxfId="31" priority="117" stopIfTrue="1" operator="equal">
      <formula>"CW 3240-R7"</formula>
    </cfRule>
  </conditionalFormatting>
  <conditionalFormatting sqref="D22:D23">
    <cfRule type="cellIs" dxfId="30" priority="118" stopIfTrue="1" operator="equal">
      <formula>"CW 3120-R2"</formula>
    </cfRule>
    <cfRule type="cellIs" dxfId="29" priority="119" stopIfTrue="1" operator="equal">
      <formula>"CW 3240-R7"</formula>
    </cfRule>
  </conditionalFormatting>
  <conditionalFormatting sqref="D26">
    <cfRule type="cellIs" dxfId="28" priority="104" stopIfTrue="1" operator="equal">
      <formula>"CW 3120-R2"</formula>
    </cfRule>
    <cfRule type="cellIs" dxfId="27" priority="105" stopIfTrue="1" operator="equal">
      <formula>"CW 3240-R7"</formula>
    </cfRule>
  </conditionalFormatting>
  <conditionalFormatting sqref="D27">
    <cfRule type="cellIs" dxfId="26" priority="97" stopIfTrue="1" operator="equal">
      <formula>"CW 2130-R11"</formula>
    </cfRule>
    <cfRule type="cellIs" dxfId="25" priority="98" stopIfTrue="1" operator="equal">
      <formula>"CW 3120-R2"</formula>
    </cfRule>
    <cfRule type="cellIs" dxfId="24" priority="99" stopIfTrue="1" operator="equal">
      <formula>"CW 3240-R7"</formula>
    </cfRule>
  </conditionalFormatting>
  <conditionalFormatting sqref="D31">
    <cfRule type="cellIs" dxfId="23" priority="88" stopIfTrue="1" operator="equal">
      <formula>"CW 2130-R11"</formula>
    </cfRule>
    <cfRule type="cellIs" dxfId="22" priority="89" stopIfTrue="1" operator="equal">
      <formula>"CW 3120-R2"</formula>
    </cfRule>
    <cfRule type="cellIs" dxfId="21" priority="90" stopIfTrue="1" operator="equal">
      <formula>"CW 3240-R7"</formula>
    </cfRule>
  </conditionalFormatting>
  <conditionalFormatting sqref="D32:D34">
    <cfRule type="cellIs" dxfId="20" priority="85" stopIfTrue="1" operator="equal">
      <formula>"CW 2130-R11"</formula>
    </cfRule>
    <cfRule type="cellIs" dxfId="19" priority="86" stopIfTrue="1" operator="equal">
      <formula>"CW 3120-R2"</formula>
    </cfRule>
    <cfRule type="cellIs" dxfId="18" priority="87" stopIfTrue="1" operator="equal">
      <formula>"CW 3240-R7"</formula>
    </cfRule>
  </conditionalFormatting>
  <conditionalFormatting sqref="D29">
    <cfRule type="cellIs" dxfId="17" priority="82" stopIfTrue="1" operator="equal">
      <formula>"CW 2130-R11"</formula>
    </cfRule>
    <cfRule type="cellIs" dxfId="16" priority="83" stopIfTrue="1" operator="equal">
      <formula>"CW 3120-R2"</formula>
    </cfRule>
    <cfRule type="cellIs" dxfId="15" priority="84" stopIfTrue="1" operator="equal">
      <formula>"CW 3240-R7"</formula>
    </cfRule>
  </conditionalFormatting>
  <conditionalFormatting sqref="D30">
    <cfRule type="cellIs" dxfId="14" priority="79" stopIfTrue="1" operator="equal">
      <formula>"CW 2130-R11"</formula>
    </cfRule>
    <cfRule type="cellIs" dxfId="13" priority="80" stopIfTrue="1" operator="equal">
      <formula>"CW 3120-R2"</formula>
    </cfRule>
    <cfRule type="cellIs" dxfId="12" priority="81" stopIfTrue="1" operator="equal">
      <formula>"CW 3240-R7"</formula>
    </cfRule>
  </conditionalFormatting>
  <conditionalFormatting sqref="D20:D21">
    <cfRule type="cellIs" dxfId="11" priority="64" stopIfTrue="1" operator="equal">
      <formula>"CW 2130-R11"</formula>
    </cfRule>
    <cfRule type="cellIs" dxfId="10" priority="65" stopIfTrue="1" operator="equal">
      <formula>"CW 3120-R2"</formula>
    </cfRule>
    <cfRule type="cellIs" dxfId="9" priority="66" stopIfTrue="1" operator="equal">
      <formula>"CW 3240-R7"</formula>
    </cfRule>
  </conditionalFormatting>
  <conditionalFormatting sqref="D17">
    <cfRule type="cellIs" dxfId="8" priority="53" stopIfTrue="1" operator="equal">
      <formula>"CW 2130-R11"</formula>
    </cfRule>
    <cfRule type="cellIs" dxfId="7" priority="54" stopIfTrue="1" operator="equal">
      <formula>"CW 3120-R2"</formula>
    </cfRule>
    <cfRule type="cellIs" dxfId="6" priority="55" stopIfTrue="1" operator="equal">
      <formula>"CW 3240-R7"</formula>
    </cfRule>
  </conditionalFormatting>
  <conditionalFormatting sqref="D7">
    <cfRule type="cellIs" dxfId="5" priority="35" stopIfTrue="1" operator="equal">
      <formula>"CW 2130-R11"</formula>
    </cfRule>
    <cfRule type="cellIs" dxfId="4" priority="36" stopIfTrue="1" operator="equal">
      <formula>"CW 3120-R2"</formula>
    </cfRule>
    <cfRule type="cellIs" dxfId="3" priority="37" stopIfTrue="1" operator="equal">
      <formula>"CW 3240-R7"</formula>
    </cfRule>
  </conditionalFormatting>
  <conditionalFormatting sqref="D24">
    <cfRule type="cellIs" dxfId="2" priority="21" stopIfTrue="1" operator="equal">
      <formula>"CW 2130-R11"</formula>
    </cfRule>
    <cfRule type="cellIs" dxfId="1" priority="22" stopIfTrue="1" operator="equal">
      <formula>"CW 3120-R2"</formula>
    </cfRule>
    <cfRule type="cellIs" dxfId="0" priority="23" stopIfTrue="1" operator="equal">
      <formula>"CW 3240-R7"</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33:G34 G6:G31" xr:uid="{00000000-0002-0000-0400-000000000000}">
      <formula1>IF(G6&gt;=0.01,ROUND(G6,2),0.01)</formula1>
    </dataValidation>
    <dataValidation type="custom" allowBlank="1" showInputMessage="1" showErrorMessage="1" error="If you can enter a Unit  Price in this cell, pLease contact the Contract Administrator immediately!" sqref="G32" xr:uid="{00000000-0002-0000-0400-000001000000}">
      <formula1>"isblank(G3)"</formula1>
    </dataValidation>
  </dataValidations>
  <pageMargins left="0.5" right="0.5" top="0.75" bottom="0.75" header="0.25" footer="0.25"/>
  <pageSetup scale="69" orientation="portrait" r:id="rId1"/>
  <headerFooter alignWithMargins="0">
    <oddHeader>&amp;L&amp;10The City of Winnipeg
Bid Opportunity No. 19-2016 
&amp;XTemplate Version: C420181015-RW&amp;R&amp;10Bid Submission
Page &amp;P+3 of 14</oddHeader>
    <oddFooter xml:space="preserve">&amp;R__________________
Name of Bidder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341CF-DB3C-4741-A57F-E8897E9F78EF}">
  <sheetPr>
    <pageSetUpPr fitToPage="1"/>
  </sheetPr>
  <dimension ref="A1:G36"/>
  <sheetViews>
    <sheetView showGridLines="0" view="pageLayout" zoomScaleNormal="100" zoomScaleSheetLayoutView="100" workbookViewId="0">
      <selection activeCell="B26" sqref="B26:E26"/>
    </sheetView>
  </sheetViews>
  <sheetFormatPr defaultRowHeight="12.75" x14ac:dyDescent="0.2"/>
  <cols>
    <col min="1" max="1" width="5.7109375" style="263" customWidth="1"/>
    <col min="2" max="2" width="28.5703125" style="263" customWidth="1"/>
    <col min="3" max="3" width="12.5703125" style="263" customWidth="1"/>
    <col min="4" max="4" width="13.7109375" style="264" customWidth="1"/>
    <col min="5" max="5" width="10.7109375" style="255" customWidth="1"/>
    <col min="6" max="6" width="12.42578125" style="256" customWidth="1"/>
    <col min="7" max="7" width="13.85546875" style="256" customWidth="1"/>
    <col min="8" max="16384" width="9.140625" style="258"/>
  </cols>
  <sheetData>
    <row r="1" spans="1:7" x14ac:dyDescent="0.2">
      <c r="A1" s="391"/>
      <c r="B1" s="391"/>
      <c r="C1" s="392" t="s">
        <v>163</v>
      </c>
      <c r="D1" s="392"/>
      <c r="G1" s="257"/>
    </row>
    <row r="2" spans="1:7" x14ac:dyDescent="0.2">
      <c r="A2" s="393"/>
      <c r="B2" s="393"/>
      <c r="C2" s="394" t="s">
        <v>164</v>
      </c>
      <c r="D2" s="394"/>
      <c r="F2" s="259"/>
      <c r="G2" s="260"/>
    </row>
    <row r="3" spans="1:7" x14ac:dyDescent="0.2">
      <c r="A3" s="395"/>
      <c r="B3" s="393"/>
      <c r="C3" s="261"/>
      <c r="D3" s="262"/>
      <c r="F3" s="259"/>
      <c r="G3" s="260"/>
    </row>
    <row r="4" spans="1:7" x14ac:dyDescent="0.2">
      <c r="A4" s="263" t="s">
        <v>10</v>
      </c>
      <c r="F4" s="259"/>
      <c r="G4" s="260"/>
    </row>
    <row r="5" spans="1:7" ht="22.5" x14ac:dyDescent="0.2">
      <c r="A5" s="265" t="s">
        <v>0</v>
      </c>
      <c r="B5" s="265" t="s">
        <v>1</v>
      </c>
      <c r="C5" s="266" t="s">
        <v>8</v>
      </c>
      <c r="D5" s="266" t="s">
        <v>3</v>
      </c>
      <c r="E5" s="267" t="s">
        <v>2</v>
      </c>
      <c r="F5" s="268" t="s">
        <v>4</v>
      </c>
      <c r="G5" s="269" t="s">
        <v>5</v>
      </c>
    </row>
    <row r="6" spans="1:7" x14ac:dyDescent="0.2">
      <c r="A6" s="270">
        <v>1</v>
      </c>
      <c r="B6" s="271" t="s">
        <v>165</v>
      </c>
      <c r="C6" s="272" t="s">
        <v>166</v>
      </c>
      <c r="D6" s="272" t="s">
        <v>6</v>
      </c>
      <c r="E6" s="273">
        <v>1</v>
      </c>
      <c r="F6" s="274"/>
      <c r="G6" s="275">
        <f>ROUND(E6*F6,3)</f>
        <v>0</v>
      </c>
    </row>
    <row r="7" spans="1:7" x14ac:dyDescent="0.2">
      <c r="A7" s="276">
        <f>A6+1</f>
        <v>2</v>
      </c>
      <c r="B7" s="277" t="s">
        <v>167</v>
      </c>
      <c r="C7" s="278" t="s">
        <v>168</v>
      </c>
      <c r="D7" s="272" t="s">
        <v>6</v>
      </c>
      <c r="E7" s="273">
        <v>2</v>
      </c>
      <c r="F7" s="274"/>
      <c r="G7" s="275">
        <f>ROUND(E7*F7,3)</f>
        <v>0</v>
      </c>
    </row>
    <row r="8" spans="1:7" ht="13.5" thickBot="1" x14ac:dyDescent="0.25">
      <c r="A8" s="276">
        <f>A7+1</f>
        <v>3</v>
      </c>
      <c r="B8" s="279" t="s">
        <v>169</v>
      </c>
      <c r="C8" s="278" t="s">
        <v>170</v>
      </c>
      <c r="D8" s="272" t="s">
        <v>6</v>
      </c>
      <c r="E8" s="273">
        <v>3</v>
      </c>
      <c r="F8" s="274"/>
      <c r="G8" s="275">
        <f>ROUND(E8*F8,3)</f>
        <v>0</v>
      </c>
    </row>
    <row r="9" spans="1:7" ht="15" thickTop="1" x14ac:dyDescent="0.2">
      <c r="A9" s="2"/>
      <c r="B9" s="3"/>
      <c r="C9" s="3"/>
      <c r="D9" s="26"/>
      <c r="E9" s="15"/>
      <c r="F9" s="10"/>
      <c r="G9" s="29"/>
    </row>
    <row r="10" spans="1:7" ht="14.25" x14ac:dyDescent="0.2">
      <c r="A10" s="280" t="s">
        <v>171</v>
      </c>
      <c r="B10" s="281"/>
      <c r="C10" s="281"/>
      <c r="D10" s="282"/>
      <c r="E10" s="16"/>
      <c r="F10" s="389"/>
      <c r="G10" s="390"/>
    </row>
    <row r="11" spans="1:7" ht="14.25" x14ac:dyDescent="0.2">
      <c r="A11" s="4" t="s">
        <v>172</v>
      </c>
      <c r="C11" s="283"/>
      <c r="D11" s="27"/>
      <c r="E11" s="16"/>
      <c r="F11" s="397">
        <f>SUM(G6:G8)</f>
        <v>0</v>
      </c>
      <c r="G11" s="398"/>
    </row>
    <row r="12" spans="1:7" ht="14.25" x14ac:dyDescent="0.2">
      <c r="A12" s="5"/>
      <c r="B12" s="6"/>
      <c r="C12" s="6"/>
      <c r="D12" s="146"/>
      <c r="E12" s="17"/>
      <c r="F12" s="11"/>
      <c r="G12" s="6"/>
    </row>
    <row r="13" spans="1:7" x14ac:dyDescent="0.2">
      <c r="A13" s="284"/>
      <c r="B13" s="285"/>
      <c r="C13" s="285"/>
      <c r="D13" s="286"/>
      <c r="E13" s="287"/>
      <c r="F13" s="288"/>
      <c r="G13" s="289"/>
    </row>
    <row r="14" spans="1:7" x14ac:dyDescent="0.2">
      <c r="A14" s="290"/>
      <c r="B14" s="285"/>
      <c r="C14" s="285"/>
      <c r="D14" s="286"/>
      <c r="E14" s="291"/>
      <c r="F14" s="292"/>
      <c r="G14" s="293"/>
    </row>
    <row r="15" spans="1:7" x14ac:dyDescent="0.2">
      <c r="A15" s="290"/>
      <c r="B15" s="285"/>
      <c r="C15" s="285"/>
      <c r="D15" s="286"/>
      <c r="E15" s="399" t="s">
        <v>7</v>
      </c>
      <c r="F15" s="399"/>
      <c r="G15" s="294"/>
    </row>
    <row r="16" spans="1:7" x14ac:dyDescent="0.2">
      <c r="A16" s="295"/>
      <c r="B16" s="296"/>
      <c r="C16" s="296"/>
      <c r="D16" s="297"/>
      <c r="E16" s="291"/>
      <c r="F16" s="292"/>
      <c r="G16" s="293"/>
    </row>
    <row r="18" spans="1:7" x14ac:dyDescent="0.2">
      <c r="A18" s="298"/>
    </row>
    <row r="19" spans="1:7" x14ac:dyDescent="0.2">
      <c r="A19" s="299"/>
      <c r="B19" s="396"/>
      <c r="C19" s="396"/>
      <c r="D19" s="396"/>
      <c r="E19" s="396"/>
      <c r="F19" s="300"/>
      <c r="G19" s="300"/>
    </row>
    <row r="20" spans="1:7" x14ac:dyDescent="0.2">
      <c r="A20" s="299"/>
      <c r="B20" s="396"/>
      <c r="C20" s="396"/>
      <c r="D20" s="396"/>
      <c r="E20" s="396"/>
      <c r="F20" s="300"/>
      <c r="G20" s="300"/>
    </row>
    <row r="21" spans="1:7" x14ac:dyDescent="0.2">
      <c r="A21" s="299"/>
      <c r="B21" s="396"/>
      <c r="C21" s="396"/>
      <c r="D21" s="396"/>
      <c r="E21" s="396"/>
      <c r="F21" s="300"/>
      <c r="G21" s="300"/>
    </row>
    <row r="22" spans="1:7" ht="15" x14ac:dyDescent="0.25">
      <c r="A22" s="299"/>
      <c r="B22" s="400" t="s">
        <v>173</v>
      </c>
      <c r="C22" s="400"/>
      <c r="D22" s="400"/>
      <c r="E22" s="400"/>
      <c r="F22" s="300"/>
      <c r="G22" s="300"/>
    </row>
    <row r="23" spans="1:7" ht="43.5" customHeight="1" x14ac:dyDescent="0.2">
      <c r="A23" s="299"/>
      <c r="B23" s="401" t="s">
        <v>174</v>
      </c>
      <c r="C23" s="396"/>
      <c r="D23" s="396"/>
      <c r="E23" s="396"/>
      <c r="F23" s="300"/>
      <c r="G23" s="300"/>
    </row>
    <row r="24" spans="1:7" ht="22.5" customHeight="1" x14ac:dyDescent="0.2">
      <c r="A24" s="299"/>
      <c r="B24" s="401" t="s">
        <v>175</v>
      </c>
      <c r="C24" s="396"/>
      <c r="D24" s="396"/>
      <c r="E24" s="396"/>
      <c r="F24" s="300"/>
      <c r="G24" s="300"/>
    </row>
    <row r="25" spans="1:7" ht="32.25" customHeight="1" x14ac:dyDescent="0.2">
      <c r="A25" s="299"/>
      <c r="B25" s="401" t="s">
        <v>176</v>
      </c>
      <c r="C25" s="396"/>
      <c r="D25" s="396"/>
      <c r="E25" s="396"/>
      <c r="F25" s="300"/>
      <c r="G25" s="300"/>
    </row>
    <row r="26" spans="1:7" ht="42.75" customHeight="1" x14ac:dyDescent="0.2">
      <c r="A26" s="299"/>
      <c r="B26" s="401" t="s">
        <v>177</v>
      </c>
      <c r="C26" s="396"/>
      <c r="D26" s="396"/>
      <c r="E26" s="396"/>
      <c r="F26" s="300"/>
      <c r="G26" s="300"/>
    </row>
    <row r="27" spans="1:7" ht="23.25" customHeight="1" x14ac:dyDescent="0.2">
      <c r="A27" s="299"/>
      <c r="B27" s="402" t="s">
        <v>178</v>
      </c>
      <c r="C27" s="402"/>
      <c r="D27" s="402"/>
      <c r="E27" s="402"/>
      <c r="F27" s="300"/>
      <c r="G27" s="300"/>
    </row>
    <row r="28" spans="1:7" x14ac:dyDescent="0.2">
      <c r="A28" s="299"/>
      <c r="F28" s="300"/>
      <c r="G28" s="300"/>
    </row>
    <row r="29" spans="1:7" x14ac:dyDescent="0.2">
      <c r="A29" s="299"/>
      <c r="B29" s="396"/>
      <c r="C29" s="396"/>
      <c r="D29" s="396"/>
      <c r="E29" s="396"/>
      <c r="F29" s="300"/>
      <c r="G29" s="300"/>
    </row>
    <row r="30" spans="1:7" x14ac:dyDescent="0.2">
      <c r="A30" s="299"/>
      <c r="B30" s="396"/>
      <c r="C30" s="396"/>
      <c r="D30" s="396"/>
      <c r="E30" s="396"/>
      <c r="F30" s="300"/>
      <c r="G30" s="300"/>
    </row>
    <row r="31" spans="1:7" x14ac:dyDescent="0.2">
      <c r="A31" s="299"/>
      <c r="B31" s="396"/>
      <c r="C31" s="396"/>
      <c r="D31" s="396"/>
      <c r="E31" s="396"/>
      <c r="F31" s="300"/>
      <c r="G31" s="300"/>
    </row>
    <row r="32" spans="1:7" x14ac:dyDescent="0.2">
      <c r="A32" s="299"/>
      <c r="B32" s="396"/>
      <c r="C32" s="396"/>
      <c r="D32" s="396"/>
      <c r="E32" s="396"/>
      <c r="F32" s="300"/>
      <c r="G32" s="300"/>
    </row>
    <row r="33" spans="1:7" x14ac:dyDescent="0.2">
      <c r="A33" s="299"/>
      <c r="B33" s="396"/>
      <c r="C33" s="396"/>
      <c r="D33" s="396"/>
      <c r="E33" s="396"/>
      <c r="F33" s="300"/>
      <c r="G33" s="300"/>
    </row>
    <row r="34" spans="1:7" x14ac:dyDescent="0.2">
      <c r="A34" s="299"/>
      <c r="B34" s="396"/>
      <c r="C34" s="396"/>
      <c r="D34" s="396"/>
      <c r="E34" s="396"/>
      <c r="F34" s="300"/>
      <c r="G34" s="300"/>
    </row>
    <row r="35" spans="1:7" x14ac:dyDescent="0.2">
      <c r="A35" s="299"/>
      <c r="B35" s="396"/>
      <c r="C35" s="396"/>
      <c r="D35" s="396"/>
      <c r="E35" s="396"/>
      <c r="F35" s="300"/>
      <c r="G35" s="300"/>
    </row>
    <row r="36" spans="1:7" x14ac:dyDescent="0.2">
      <c r="A36" s="299"/>
      <c r="B36" s="396"/>
      <c r="C36" s="396"/>
      <c r="D36" s="396"/>
      <c r="E36" s="396"/>
      <c r="F36" s="300"/>
      <c r="G36" s="300"/>
    </row>
  </sheetData>
  <mergeCells count="25">
    <mergeCell ref="B36:E36"/>
    <mergeCell ref="B30:E30"/>
    <mergeCell ref="B31:E31"/>
    <mergeCell ref="B32:E32"/>
    <mergeCell ref="B33:E33"/>
    <mergeCell ref="B34:E34"/>
    <mergeCell ref="B35:E35"/>
    <mergeCell ref="B29:E29"/>
    <mergeCell ref="F11:G11"/>
    <mergeCell ref="E15:F15"/>
    <mergeCell ref="B19:E19"/>
    <mergeCell ref="B20:E20"/>
    <mergeCell ref="B21:E21"/>
    <mergeCell ref="B22:E22"/>
    <mergeCell ref="B23:E23"/>
    <mergeCell ref="B24:E24"/>
    <mergeCell ref="B25:E25"/>
    <mergeCell ref="B26:E26"/>
    <mergeCell ref="B27:E27"/>
    <mergeCell ref="F10:G10"/>
    <mergeCell ref="A1:B1"/>
    <mergeCell ref="C1:D1"/>
    <mergeCell ref="A2:B2"/>
    <mergeCell ref="C2:D2"/>
    <mergeCell ref="A3:B3"/>
  </mergeCells>
  <dataValidations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EFA8F27E-2686-4CE8-AC5B-67675CD52639}">
      <formula1>IF(F6&gt;=0.01,ROUND(F6,2),0.01)</formula1>
    </dataValidation>
  </dataValidations>
  <hyperlinks>
    <hyperlink ref="B27:E27" r:id="rId1" display="5.  SAVE your Document.  Rename ####-YYYY_Addendum_eForm_B/eBid_RFP" xr:uid="{6027EB90-139F-4240-B073-17CB97D2A191}"/>
  </hyperlinks>
  <pageMargins left="0.5" right="0.5" top="0.70874999999999999" bottom="0.75" header="0.25" footer="0.25"/>
  <pageSetup scale="96" fitToHeight="0" orientation="portrait" r:id="rId2"/>
  <headerFooter alignWithMargins="0">
    <oddHeader xml:space="preserve">&amp;LThe City of Winnipeg 
&amp;"Arial,Regular"&amp;K000000Tender/RFP No. 555-2020 -&amp;"Arial,Bold"&amp;KFF0000 Addendum #&amp;R Bid Submission
Page &amp;P of &amp;N          </oddHeader>
    <oddFooter xml:space="preserve">&amp;R____________________________
Name of Bidder                    </oddFooter>
  </headerFooter>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2"/>
  <sheetViews>
    <sheetView showGridLines="0" defaultGridColor="0" view="pageBreakPreview" colorId="8" zoomScale="90" zoomScaleNormal="100" zoomScaleSheetLayoutView="90" zoomScalePageLayoutView="80" workbookViewId="0">
      <selection activeCell="A6" sqref="A6"/>
    </sheetView>
  </sheetViews>
  <sheetFormatPr defaultColWidth="11.42578125" defaultRowHeight="15.75" x14ac:dyDescent="0.25"/>
  <cols>
    <col min="1" max="1" width="130.42578125" style="48" customWidth="1"/>
    <col min="2" max="2" width="23.42578125" style="51" customWidth="1"/>
    <col min="3" max="16384" width="11.42578125" style="45"/>
  </cols>
  <sheetData>
    <row r="1" spans="1:2" ht="20.25" x14ac:dyDescent="0.3">
      <c r="A1" s="44" t="s">
        <v>125</v>
      </c>
      <c r="B1" s="52"/>
    </row>
    <row r="2" spans="1:2" ht="20.25" x14ac:dyDescent="0.25">
      <c r="A2" s="44"/>
    </row>
    <row r="3" spans="1:2" ht="21" customHeight="1" x14ac:dyDescent="0.2">
      <c r="A3" s="148" t="s">
        <v>134</v>
      </c>
      <c r="B3" s="53"/>
    </row>
    <row r="4" spans="1:2" ht="18" x14ac:dyDescent="0.2">
      <c r="A4" s="47" t="s">
        <v>15</v>
      </c>
      <c r="B4" s="53"/>
    </row>
    <row r="5" spans="1:2" ht="15" customHeight="1" x14ac:dyDescent="0.2">
      <c r="A5" s="49"/>
      <c r="B5" s="53"/>
    </row>
    <row r="6" spans="1:2" ht="24.6" customHeight="1" x14ac:dyDescent="0.2">
      <c r="A6" s="253" t="s">
        <v>27</v>
      </c>
      <c r="B6" s="53"/>
    </row>
    <row r="7" spans="1:2" ht="45.75" customHeight="1" x14ac:dyDescent="0.2">
      <c r="A7" s="149" t="s">
        <v>26</v>
      </c>
      <c r="B7" s="53"/>
    </row>
    <row r="8" spans="1:2" ht="58.9" customHeight="1" x14ac:dyDescent="0.2">
      <c r="A8" s="149" t="s">
        <v>25</v>
      </c>
      <c r="B8" s="54"/>
    </row>
    <row r="9" spans="1:2" ht="21" customHeight="1" x14ac:dyDescent="0.25">
      <c r="A9" s="254" t="s">
        <v>24</v>
      </c>
      <c r="B9" s="53"/>
    </row>
    <row r="10" spans="1:2" s="50" customFormat="1" ht="45" customHeight="1" x14ac:dyDescent="0.25">
      <c r="A10" s="151" t="s">
        <v>135</v>
      </c>
      <c r="B10" s="53"/>
    </row>
    <row r="11" spans="1:2" ht="21" customHeight="1" x14ac:dyDescent="0.25">
      <c r="A11" s="254" t="s">
        <v>23</v>
      </c>
      <c r="B11" s="53"/>
    </row>
    <row r="12" spans="1:2" ht="53.25" customHeight="1" x14ac:dyDescent="0.2">
      <c r="A12" s="149" t="s">
        <v>22</v>
      </c>
      <c r="B12" s="53"/>
    </row>
    <row r="13" spans="1:2" ht="50.25" customHeight="1" x14ac:dyDescent="0.2">
      <c r="A13" s="151" t="s">
        <v>92</v>
      </c>
      <c r="B13" s="53"/>
    </row>
    <row r="14" spans="1:2" ht="18" customHeight="1" x14ac:dyDescent="0.2">
      <c r="A14" s="151"/>
      <c r="B14" s="53"/>
    </row>
    <row r="15" spans="1:2" ht="18" x14ac:dyDescent="0.25">
      <c r="A15" s="254" t="s">
        <v>129</v>
      </c>
    </row>
    <row r="16" spans="1:2" ht="60.75" customHeight="1" x14ac:dyDescent="0.25">
      <c r="A16" s="151" t="s">
        <v>128</v>
      </c>
    </row>
    <row r="17" spans="1:1" x14ac:dyDescent="0.25">
      <c r="A17" s="151" t="s">
        <v>94</v>
      </c>
    </row>
    <row r="18" spans="1:1" x14ac:dyDescent="0.25">
      <c r="A18" s="151" t="s">
        <v>95</v>
      </c>
    </row>
    <row r="19" spans="1:1" x14ac:dyDescent="0.25">
      <c r="A19" s="151" t="s">
        <v>131</v>
      </c>
    </row>
    <row r="20" spans="1:1" x14ac:dyDescent="0.25">
      <c r="A20" s="151" t="s">
        <v>130</v>
      </c>
    </row>
    <row r="21" spans="1:1" ht="31.5" x14ac:dyDescent="0.25">
      <c r="A21" s="151" t="s">
        <v>140</v>
      </c>
    </row>
    <row r="22" spans="1:1" x14ac:dyDescent="0.25">
      <c r="A22" s="152"/>
    </row>
    <row r="23" spans="1:1" x14ac:dyDescent="0.25">
      <c r="A23" s="152"/>
    </row>
    <row r="24" spans="1:1" x14ac:dyDescent="0.25">
      <c r="A24" s="152"/>
    </row>
    <row r="25" spans="1:1" x14ac:dyDescent="0.25">
      <c r="A25" s="152"/>
    </row>
    <row r="26" spans="1:1" x14ac:dyDescent="0.25">
      <c r="A26" s="152"/>
    </row>
    <row r="27" spans="1:1" x14ac:dyDescent="0.25">
      <c r="A27" s="152"/>
    </row>
    <row r="28" spans="1:1" x14ac:dyDescent="0.25">
      <c r="A28" s="152"/>
    </row>
    <row r="29" spans="1:1" x14ac:dyDescent="0.25">
      <c r="A29" s="152"/>
    </row>
    <row r="30" spans="1:1" x14ac:dyDescent="0.25">
      <c r="A30" s="152"/>
    </row>
    <row r="31" spans="1:1" x14ac:dyDescent="0.25">
      <c r="A31" s="152"/>
    </row>
    <row r="32" spans="1:1" x14ac:dyDescent="0.25">
      <c r="A32" s="152"/>
    </row>
    <row r="33" spans="1:2" x14ac:dyDescent="0.25">
      <c r="A33" s="152"/>
    </row>
    <row r="34" spans="1:2" x14ac:dyDescent="0.25">
      <c r="A34" s="152"/>
    </row>
    <row r="35" spans="1:2" x14ac:dyDescent="0.25">
      <c r="A35" s="152"/>
    </row>
    <row r="36" spans="1:2" x14ac:dyDescent="0.25">
      <c r="A36" s="152"/>
    </row>
    <row r="37" spans="1:2" x14ac:dyDescent="0.25">
      <c r="A37" s="152"/>
    </row>
    <row r="38" spans="1:2" x14ac:dyDescent="0.25">
      <c r="A38" s="152"/>
    </row>
    <row r="39" spans="1:2" x14ac:dyDescent="0.25">
      <c r="A39" s="152"/>
    </row>
    <row r="40" spans="1:2" x14ac:dyDescent="0.25">
      <c r="A40" s="152"/>
    </row>
    <row r="41" spans="1:2" ht="18" x14ac:dyDescent="0.25">
      <c r="A41" s="150" t="s">
        <v>126</v>
      </c>
    </row>
    <row r="42" spans="1:2" ht="13.5" customHeight="1" x14ac:dyDescent="0.25">
      <c r="A42" s="151"/>
    </row>
    <row r="43" spans="1:2" ht="58.5" customHeight="1" x14ac:dyDescent="0.25">
      <c r="A43" s="151" t="s">
        <v>137</v>
      </c>
    </row>
    <row r="44" spans="1:2" ht="15.75" customHeight="1" x14ac:dyDescent="0.25">
      <c r="A44" s="153"/>
      <c r="B44" s="53"/>
    </row>
    <row r="45" spans="1:2" ht="20.25" customHeight="1" x14ac:dyDescent="0.25">
      <c r="A45" s="254" t="s">
        <v>21</v>
      </c>
      <c r="B45" s="53"/>
    </row>
    <row r="46" spans="1:2" ht="30" x14ac:dyDescent="0.2">
      <c r="A46" s="151" t="s">
        <v>20</v>
      </c>
      <c r="B46" s="53"/>
    </row>
    <row r="47" spans="1:2" ht="64.5" customHeight="1" x14ac:dyDescent="0.2">
      <c r="A47" s="151" t="s">
        <v>138</v>
      </c>
      <c r="B47" s="53"/>
    </row>
    <row r="48" spans="1:2" x14ac:dyDescent="0.25">
      <c r="A48" s="152"/>
    </row>
    <row r="49" spans="1:1" ht="18" x14ac:dyDescent="0.25">
      <c r="A49" s="254" t="s">
        <v>19</v>
      </c>
    </row>
    <row r="50" spans="1:1" ht="36" customHeight="1" x14ac:dyDescent="0.25">
      <c r="A50" s="151" t="s">
        <v>139</v>
      </c>
    </row>
    <row r="52" spans="1:1" ht="16.5" customHeight="1" x14ac:dyDescent="0.25"/>
  </sheetData>
  <pageMargins left="0.6" right="0.46" top="0.66" bottom="1" header="0.5" footer="0.5"/>
  <pageSetup orientation="portrait" r:id="rId1"/>
  <headerFooter alignWithMargins="0">
    <oddHeader>&amp;L&amp;D&amp;RPage &amp;P of &amp;N</oddHeader>
  </headerFooter>
  <rowBreaks count="1" manualBreakCount="1">
    <brk id="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Instructions</vt:lpstr>
      <vt:lpstr>Unit prices</vt:lpstr>
      <vt:lpstr>Lump Sum Price (with Deductions</vt:lpstr>
      <vt:lpstr>Sheet1</vt:lpstr>
      <vt:lpstr>By Section</vt:lpstr>
      <vt:lpstr>Sample - Unit Prices</vt:lpstr>
      <vt:lpstr>Sample Addendum</vt:lpstr>
      <vt:lpstr>Checking Process</vt:lpstr>
      <vt:lpstr>'By Section'!Print_Area</vt:lpstr>
      <vt:lpstr>'Checking Process'!Print_Area</vt:lpstr>
      <vt:lpstr>Instructions!Print_Area</vt:lpstr>
      <vt:lpstr>'Lump Sum Price (with Deductions'!Print_Area</vt:lpstr>
      <vt:lpstr>'Sample - Unit Prices'!Print_Area</vt:lpstr>
      <vt:lpstr>'Sample Addendum'!Print_Area</vt:lpstr>
      <vt:lpstr>'Unit prices'!Print_Area</vt:lpstr>
      <vt:lpstr>'Lump Sum Price (with Deductions'!Print_Area_1</vt:lpstr>
      <vt:lpstr>'Sample Addendum'!Print_Area_1</vt:lpstr>
      <vt:lpstr>Print_Area_1</vt:lpstr>
      <vt:lpstr>'By Section'!Print_Titles</vt:lpstr>
      <vt:lpstr>'Lump Sum Price (with Deductions'!Print_Titles</vt:lpstr>
      <vt:lpstr>'Sample - Unit Prices'!Print_Titles</vt:lpstr>
      <vt:lpstr>'Sample Addendum'!Print_Titles</vt:lpstr>
      <vt:lpstr>'Unit prices'!Print_Titles</vt:lpstr>
      <vt:lpstr>'By Section'!XEVERYTHING</vt:lpstr>
      <vt:lpstr>'Sample - Unit Prices'!XEVERYTHING</vt:lpstr>
      <vt:lpstr>'By Section'!XITEMS</vt:lpstr>
      <vt:lpstr>'Sample - Unit Prices'!XITEMS</vt:lpstr>
    </vt:vector>
  </TitlesOfParts>
  <Company>City of Winnipeg - Materials Management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creator>Schirlie, Tami</dc:creator>
  <dc:description>Simple Electronic Bid Form unit price and _x000d_
20201023 by section pricing_x000d_
Dec 2020 added addendum tab</dc:description>
  <cp:lastModifiedBy>Abraham, Allan</cp:lastModifiedBy>
  <cp:lastPrinted>2019-07-17T15:52:54Z</cp:lastPrinted>
  <dcterms:created xsi:type="dcterms:W3CDTF">1999-10-18T14:40:40Z</dcterms:created>
  <dcterms:modified xsi:type="dcterms:W3CDTF">2021-02-17T17:20:15Z</dcterms:modified>
</cp:coreProperties>
</file>