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Gama\Contract Admin\2021\2021 WM Renewals Contract 4\4.0 Contract Admin\4.1 Bid Opportunity Documents\"/>
    </mc:Choice>
  </mc:AlternateContent>
  <xr:revisionPtr revIDLastSave="0" documentId="13_ncr:1_{DF1FBDB0-DCD5-46AE-B854-93F13EAD07EE}" xr6:coauthVersionLast="36" xr6:coauthVersionMax="36" xr10:uidLastSave="{00000000-0000-0000-0000-000000000000}"/>
  <bookViews>
    <workbookView xWindow="-12" yWindow="12" windowWidth="11592" windowHeight="12828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prices'!$A$1:$G$159</definedName>
    <definedName name="Print_Area_1">'Unit prices'!$A$6:$G$179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8" i="2" l="1"/>
  <c r="G140" i="2"/>
  <c r="G142" i="2"/>
  <c r="G144" i="2"/>
  <c r="G146" i="2"/>
  <c r="G148" i="2"/>
  <c r="G150" i="2"/>
  <c r="G137" i="2"/>
  <c r="G98" i="2"/>
  <c r="G100" i="2"/>
  <c r="G103" i="2"/>
  <c r="G105" i="2"/>
  <c r="G107" i="2"/>
  <c r="G110" i="2"/>
  <c r="G112" i="2"/>
  <c r="G114" i="2"/>
  <c r="G116" i="2"/>
  <c r="G119" i="2"/>
  <c r="G121" i="2"/>
  <c r="G123" i="2"/>
  <c r="G125" i="2"/>
  <c r="G126" i="2"/>
  <c r="G128" i="2"/>
  <c r="G130" i="2"/>
  <c r="G132" i="2"/>
  <c r="G133" i="2"/>
  <c r="G134" i="2"/>
  <c r="G96" i="2"/>
  <c r="G61" i="2"/>
  <c r="G63" i="2"/>
  <c r="G66" i="2"/>
  <c r="G69" i="2"/>
  <c r="G71" i="2"/>
  <c r="G73" i="2"/>
  <c r="G75" i="2"/>
  <c r="G78" i="2"/>
  <c r="G80" i="2"/>
  <c r="G82" i="2"/>
  <c r="G83" i="2"/>
  <c r="G85" i="2"/>
  <c r="G87" i="2"/>
  <c r="G89" i="2"/>
  <c r="G90" i="2"/>
  <c r="G91" i="2"/>
  <c r="G59" i="2"/>
  <c r="G54" i="2" l="1"/>
  <c r="G53" i="2"/>
  <c r="G52" i="2"/>
  <c r="G50" i="2"/>
  <c r="G48" i="2"/>
  <c r="G46" i="2"/>
  <c r="G45" i="2"/>
  <c r="G43" i="2"/>
  <c r="G42" i="2"/>
  <c r="G41" i="2"/>
  <c r="G39" i="2"/>
  <c r="G38" i="2"/>
  <c r="G37" i="2"/>
  <c r="G34" i="2"/>
  <c r="G32" i="2"/>
  <c r="G30" i="2"/>
  <c r="G29" i="2"/>
  <c r="G28" i="2"/>
  <c r="G26" i="2"/>
  <c r="G24" i="2"/>
  <c r="G22" i="2"/>
  <c r="G19" i="2"/>
  <c r="G18" i="2"/>
  <c r="G17" i="2"/>
  <c r="G15" i="2"/>
  <c r="G13" i="2"/>
  <c r="G11" i="2"/>
  <c r="G9" i="2"/>
  <c r="G92" i="2" l="1"/>
  <c r="G135" i="2"/>
  <c r="G151" i="2" l="1"/>
  <c r="G55" i="2" l="1"/>
  <c r="F154" i="2" s="1"/>
</calcChain>
</file>

<file path=xl/sharedStrings.xml><?xml version="1.0" encoding="utf-8"?>
<sst xmlns="http://schemas.openxmlformats.org/spreadsheetml/2006/main" count="502" uniqueCount="144">
  <si>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</si>
  <si>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</si>
  <si>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</si>
  <si>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</si>
  <si>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</si>
  <si>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</si>
  <si>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</si>
  <si>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</si>
  <si>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</si>
  <si>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</si>
  <si>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</si>
  <si>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/>
  </si>
  <si>
    <t>TOTAL BID PRICE (GST extra) (in numbers)</t>
  </si>
  <si>
    <t>A.</t>
  </si>
  <si>
    <t>A.1</t>
  </si>
  <si>
    <t xml:space="preserve">
Watermain Renewal</t>
  </si>
  <si>
    <t xml:space="preserve">
CW 2110</t>
  </si>
  <si>
    <t>150mm</t>
  </si>
  <si>
    <t>trenchless installation, Class B sand bedding, Class 3 backfill</t>
  </si>
  <si>
    <t>m</t>
  </si>
  <si>
    <t>a)</t>
  </si>
  <si>
    <t>i)</t>
  </si>
  <si>
    <t>250mm</t>
  </si>
  <si>
    <t>300mm</t>
  </si>
  <si>
    <t xml:space="preserve"> </t>
  </si>
  <si>
    <t>b)</t>
  </si>
  <si>
    <t>c)</t>
  </si>
  <si>
    <t>A.2</t>
  </si>
  <si>
    <t xml:space="preserve">
Hydrant Assembly</t>
  </si>
  <si>
    <t>SD-007</t>
  </si>
  <si>
    <t xml:space="preserve">
Watermain Valve</t>
  </si>
  <si>
    <t>A.3</t>
  </si>
  <si>
    <t xml:space="preserve">
Fittings</t>
  </si>
  <si>
    <t>Tees</t>
  </si>
  <si>
    <t>Bends (SD-004)</t>
  </si>
  <si>
    <t>A.4</t>
  </si>
  <si>
    <t xml:space="preserve">
Water Services</t>
  </si>
  <si>
    <t>19mm</t>
  </si>
  <si>
    <t xml:space="preserve">
Corporation Stops</t>
  </si>
  <si>
    <t xml:space="preserve">
Curb Stops</t>
  </si>
  <si>
    <t xml:space="preserve">
Curb Stop Boxes</t>
  </si>
  <si>
    <t xml:space="preserve">
Connecting to Existing Watermains and Large Diameter Water Services</t>
  </si>
  <si>
    <t>In-line connection - no plug existing</t>
  </si>
  <si>
    <t>Perpendicular connection</t>
  </si>
  <si>
    <t xml:space="preserve">
Connecting Existing Copper  Water Services to New Watermains</t>
  </si>
  <si>
    <t>10.9 Kilogram Sacrificial Zinc Anodes</t>
  </si>
  <si>
    <t>On Water Services</t>
  </si>
  <si>
    <t>Partial Slab Patches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</si>
  <si>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</si>
  <si>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</si>
  <si>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 xml:space="preserve">
Concrete Curb Renewal</t>
  </si>
  <si>
    <t xml:space="preserve">
CW 3240</t>
  </si>
  <si>
    <t>Ramp curb</t>
  </si>
  <si>
    <t xml:space="preserve">
CW 3410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</si>
  <si>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</si>
  <si>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</si>
  <si>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</si>
  <si>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</si>
  <si>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</si>
  <si>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</si>
  <si>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</si>
  <si>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</si>
  <si>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</si>
  <si>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</si>
  <si>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</si>
  <si>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SUBTOTAL:</t>
  </si>
  <si>
    <t>B.</t>
  </si>
  <si>
    <t>25mm</t>
  </si>
  <si>
    <t>Barrier curb (SD-204)</t>
  </si>
  <si>
    <t>C.</t>
  </si>
  <si>
    <t>On Metallic Watermains</t>
  </si>
  <si>
    <t xml:space="preserve">
Construction of Asphaltic Concrete Overlays Type 1A</t>
  </si>
  <si>
    <t xml:space="preserve">
tonne</t>
  </si>
  <si>
    <t>Provisional Items</t>
  </si>
  <si>
    <t xml:space="preserve">
Cement Stabilized Fill</t>
  </si>
  <si>
    <r>
      <t>m</t>
    </r>
    <r>
      <rPr>
        <vertAlign val="superscript"/>
        <sz val="10"/>
        <rFont val="Arial"/>
        <family val="2"/>
      </rPr>
      <t>3</t>
    </r>
  </si>
  <si>
    <t xml:space="preserve">
Sodding </t>
  </si>
  <si>
    <t xml:space="preserve">
CW 3510</t>
  </si>
  <si>
    <r>
      <t>m</t>
    </r>
    <r>
      <rPr>
        <vertAlign val="superscript"/>
        <sz val="10"/>
        <rFont val="Arial"/>
        <family val="2"/>
      </rPr>
      <t>2</t>
    </r>
  </si>
  <si>
    <t>Remove and Replace Existing Catch Basin</t>
  </si>
  <si>
    <t xml:space="preserve">SD-024 </t>
  </si>
  <si>
    <t xml:space="preserve">
Regrading of Existing Sewer Service - Up to 1.5 metres Long</t>
  </si>
  <si>
    <t>38mm</t>
  </si>
  <si>
    <t>D.1</t>
  </si>
  <si>
    <t>D.2</t>
  </si>
  <si>
    <t>D.5</t>
  </si>
  <si>
    <t>D.6</t>
  </si>
  <si>
    <t>D.7</t>
  </si>
  <si>
    <t>D.8</t>
  </si>
  <si>
    <t xml:space="preserve">
CW 2130</t>
  </si>
  <si>
    <t xml:space="preserve">
Drainage Connection Pipe</t>
  </si>
  <si>
    <t xml:space="preserve">
CW 3450</t>
  </si>
  <si>
    <t>(See "B.10 Prices" clause in tender document)</t>
  </si>
  <si>
    <t xml:space="preserve">
each</t>
  </si>
  <si>
    <t>Kimberly Avenue</t>
  </si>
  <si>
    <t>Simpson Avenue</t>
  </si>
  <si>
    <t>D.</t>
  </si>
  <si>
    <t>100mm</t>
  </si>
  <si>
    <t>Extraction of Existing Watermains to be Abandoned</t>
  </si>
  <si>
    <t>SD-006</t>
  </si>
  <si>
    <t>50mm</t>
  </si>
  <si>
    <t>E6</t>
  </si>
  <si>
    <t>Miscellaneous Concrete Slab Renewal</t>
  </si>
  <si>
    <t>CW 3235</t>
  </si>
  <si>
    <t>Sidewalk (SD-228A)</t>
  </si>
  <si>
    <t>ii)</t>
  </si>
  <si>
    <t>iii)</t>
  </si>
  <si>
    <t>150mm - 45o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</si>
  <si>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</si>
  <si>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</si>
  <si>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</si>
  <si>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</si>
  <si>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</si>
  <si>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</si>
  <si>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</si>
  <si>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</si>
  <si>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</si>
  <si>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</si>
  <si>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</si>
  <si>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</si>
  <si>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</si>
  <si>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</si>
  <si>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</si>
  <si>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Tudor Crescent</t>
  </si>
  <si>
    <t>300mm x 300mm x 150 mm</t>
  </si>
  <si>
    <t>Bends (SD-005)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</si>
  <si>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</si>
  <si>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</si>
  <si>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</si>
  <si>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</si>
  <si>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</si>
  <si>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</si>
  <si>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</si>
  <si>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</si>
  <si>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</si>
  <si>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</si>
  <si>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</si>
  <si>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</si>
  <si>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</si>
  <si>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</si>
  <si>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</si>
  <si>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D.3</t>
  </si>
  <si>
    <t>D.4</t>
  </si>
  <si>
    <t>E_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</si>
</sst>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147">
    <xf numFmtId="0" fontId="0" fillId="0" borderId="0" xfId="0"/>
    <xf numFmtId="4" fontId="0" fillId="0" borderId="0" xfId="0" applyNumberFormat="1" applyAlignment="1">
      <alignment horizontal="right"/>
    </xf>
    <xf numFmtId="0" fontId="36" fillId="24" borderId="17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15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65" fontId="38" fillId="0" borderId="23" xfId="0" applyNumberFormat="1" applyFont="1" applyFill="1" applyBorder="1" applyAlignment="1" applyProtection="1">
      <alignment horizontal="left" wrapText="1"/>
    </xf>
    <xf numFmtId="165" fontId="38" fillId="0" borderId="10" xfId="0" applyNumberFormat="1" applyFont="1" applyFill="1" applyBorder="1" applyAlignment="1" applyProtection="1">
      <alignment horizontal="center" wrapText="1"/>
    </xf>
    <xf numFmtId="165" fontId="38" fillId="0" borderId="23" xfId="0" applyNumberFormat="1" applyFont="1" applyFill="1" applyBorder="1" applyAlignment="1" applyProtection="1">
      <alignment horizontal="left" vertical="center" wrapText="1" inden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wrapText="1"/>
    </xf>
    <xf numFmtId="176" fontId="3" fillId="0" borderId="10" xfId="0" applyNumberFormat="1" applyFont="1" applyFill="1" applyBorder="1" applyAlignment="1" applyProtection="1">
      <alignment horizontal="right"/>
    </xf>
    <xf numFmtId="177" fontId="3" fillId="0" borderId="27" xfId="0" applyNumberFormat="1" applyFont="1" applyFill="1" applyBorder="1" applyAlignment="1" applyProtection="1">
      <alignment horizontal="center"/>
    </xf>
    <xf numFmtId="165" fontId="27" fillId="0" borderId="13" xfId="0" applyNumberFormat="1" applyFont="1" applyFill="1" applyBorder="1" applyAlignment="1" applyProtection="1">
      <alignment horizontal="left" vertical="center" wrapText="1"/>
    </xf>
    <xf numFmtId="164" fontId="2" fillId="0" borderId="26" xfId="0" applyNumberFormat="1" applyFont="1" applyBorder="1" applyAlignment="1" applyProtection="1">
      <alignment horizontal="center" vertical="center"/>
    </xf>
    <xf numFmtId="165" fontId="38" fillId="0" borderId="23" xfId="0" applyNumberFormat="1" applyFont="1" applyFill="1" applyBorder="1" applyAlignment="1" applyProtection="1">
      <alignment wrapText="1"/>
    </xf>
    <xf numFmtId="175" fontId="38" fillId="0" borderId="10" xfId="0" applyNumberFormat="1" applyFont="1" applyFill="1" applyBorder="1" applyAlignment="1" applyProtection="1">
      <alignment horizontal="left"/>
    </xf>
    <xf numFmtId="4" fontId="1" fillId="0" borderId="25" xfId="0" applyNumberFormat="1" applyFont="1" applyBorder="1" applyAlignment="1" applyProtection="1">
      <alignment horizontal="left" wrapText="1"/>
    </xf>
    <xf numFmtId="4" fontId="0" fillId="0" borderId="29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5" fontId="38" fillId="0" borderId="30" xfId="0" applyNumberFormat="1" applyFont="1" applyFill="1" applyBorder="1" applyAlignment="1" applyProtection="1">
      <alignment horizontal="center" wrapText="1"/>
    </xf>
    <xf numFmtId="0" fontId="3" fillId="0" borderId="30" xfId="0" applyNumberFormat="1" applyFont="1" applyFill="1" applyBorder="1" applyAlignment="1" applyProtection="1">
      <alignment horizontal="center" wrapText="1"/>
    </xf>
    <xf numFmtId="165" fontId="41" fillId="0" borderId="23" xfId="0" applyNumberFormat="1" applyFont="1" applyFill="1" applyBorder="1" applyAlignment="1" applyProtection="1">
      <alignment horizontal="left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77" fontId="3" fillId="0" borderId="32" xfId="0" applyNumberFormat="1" applyFont="1" applyFill="1" applyBorder="1" applyAlignment="1" applyProtection="1">
      <alignment horizontal="center"/>
    </xf>
    <xf numFmtId="165" fontId="41" fillId="0" borderId="23" xfId="0" applyNumberFormat="1" applyFont="1" applyFill="1" applyBorder="1" applyAlignment="1" applyProtection="1">
      <alignment horizontal="left" vertical="center" wrapText="1" indent="1"/>
    </xf>
    <xf numFmtId="1" fontId="3" fillId="0" borderId="32" xfId="0" applyNumberFormat="1" applyFont="1" applyFill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4" fontId="0" fillId="0" borderId="21" xfId="0" applyNumberFormat="1" applyBorder="1" applyAlignment="1" applyProtection="1">
      <alignment horizontal="right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5" fontId="41" fillId="0" borderId="11" xfId="0" applyNumberFormat="1" applyFont="1" applyFill="1" applyBorder="1" applyAlignment="1" applyProtection="1">
      <alignment horizontal="center" wrapText="1"/>
    </xf>
    <xf numFmtId="1" fontId="3" fillId="0" borderId="27" xfId="0" applyNumberFormat="1" applyFont="1" applyFill="1" applyBorder="1" applyAlignment="1" applyProtection="1">
      <alignment horizontal="center"/>
    </xf>
    <xf numFmtId="0" fontId="3" fillId="0" borderId="28" xfId="0" applyNumberFormat="1" applyFont="1" applyFill="1" applyBorder="1" applyAlignment="1" applyProtection="1">
      <alignment horizontal="center" wrapText="1"/>
    </xf>
    <xf numFmtId="175" fontId="38" fillId="0" borderId="10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 wrapText="1"/>
    </xf>
    <xf numFmtId="177" fontId="3" fillId="0" borderId="31" xfId="0" applyNumberFormat="1" applyFont="1" applyFill="1" applyBorder="1" applyAlignment="1" applyProtection="1">
      <alignment horizontal="center"/>
    </xf>
    <xf numFmtId="175" fontId="38" fillId="0" borderId="10" xfId="0" applyNumberFormat="1" applyFont="1" applyFill="1" applyBorder="1" applyAlignment="1" applyProtection="1">
      <alignment horizontal="right"/>
    </xf>
    <xf numFmtId="176" fontId="38" fillId="0" borderId="30" xfId="0" applyNumberFormat="1" applyFont="1" applyFill="1" applyBorder="1" applyAlignment="1" applyProtection="1">
      <alignment horizontal="right"/>
      <protection locked="0"/>
    </xf>
    <xf numFmtId="176" fontId="38" fillId="0" borderId="10" xfId="0" applyNumberFormat="1" applyFont="1" applyFill="1" applyBorder="1" applyAlignment="1" applyProtection="1">
      <alignment horizontal="right"/>
    </xf>
    <xf numFmtId="176" fontId="38" fillId="0" borderId="10" xfId="0" applyNumberFormat="1" applyFont="1" applyFill="1" applyBorder="1" applyAlignment="1" applyProtection="1">
      <alignment horizontal="right"/>
      <protection locked="0"/>
    </xf>
    <xf numFmtId="165" fontId="38" fillId="0" borderId="11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76" fontId="41" fillId="0" borderId="10" xfId="0" applyNumberFormat="1" applyFont="1" applyFill="1" applyBorder="1" applyAlignment="1" applyProtection="1">
      <alignment horizontal="right" vertical="center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1" fontId="3" fillId="0" borderId="3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justify"/>
    </xf>
    <xf numFmtId="165" fontId="41" fillId="0" borderId="10" xfId="0" applyNumberFormat="1" applyFont="1" applyFill="1" applyBorder="1" applyAlignment="1" applyProtection="1">
      <alignment horizontal="left" wrapText="1"/>
    </xf>
    <xf numFmtId="165" fontId="41" fillId="0" borderId="30" xfId="0" applyNumberFormat="1" applyFont="1" applyFill="1" applyBorder="1" applyAlignment="1" applyProtection="1">
      <alignment horizontal="center" wrapText="1"/>
    </xf>
    <xf numFmtId="176" fontId="41" fillId="0" borderId="1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/>
    <xf numFmtId="165" fontId="41" fillId="0" borderId="23" xfId="0" applyNumberFormat="1" applyFont="1" applyFill="1" applyBorder="1" applyAlignment="1" applyProtection="1">
      <alignment horizontal="left" wrapText="1" indent="1"/>
    </xf>
    <xf numFmtId="165" fontId="41" fillId="0" borderId="23" xfId="0" applyNumberFormat="1" applyFont="1" applyFill="1" applyBorder="1" applyAlignment="1" applyProtection="1">
      <alignment horizontal="left" wrapText="1" indent="2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wrapText="1" indent="1"/>
    </xf>
    <xf numFmtId="0" fontId="0" fillId="0" borderId="33" xfId="0" applyBorder="1" applyAlignment="1" applyProtection="1">
      <alignment wrapText="1"/>
    </xf>
    <xf numFmtId="0" fontId="2" fillId="0" borderId="33" xfId="0" applyFont="1" applyBorder="1" applyAlignment="1" applyProtection="1">
      <alignment horizontal="center" wrapText="1"/>
    </xf>
    <xf numFmtId="176" fontId="27" fillId="0" borderId="25" xfId="0" applyNumberFormat="1" applyFont="1" applyFill="1" applyBorder="1" applyAlignment="1" applyProtection="1">
      <alignment horizontal="right"/>
    </xf>
    <xf numFmtId="0" fontId="0" fillId="0" borderId="35" xfId="0" applyBorder="1" applyAlignment="1" applyProtection="1">
      <alignment wrapText="1"/>
    </xf>
    <xf numFmtId="0" fontId="3" fillId="0" borderId="35" xfId="0" applyFont="1" applyBorder="1" applyAlignment="1" applyProtection="1">
      <alignment horizontal="center" wrapText="1"/>
    </xf>
    <xf numFmtId="3" fontId="0" fillId="0" borderId="35" xfId="0" applyNumberFormat="1" applyBorder="1" applyAlignment="1" applyProtection="1">
      <alignment horizontal="center"/>
    </xf>
    <xf numFmtId="4" fontId="0" fillId="0" borderId="35" xfId="0" applyNumberFormat="1" applyBorder="1" applyAlignment="1" applyProtection="1">
      <alignment horizontal="right"/>
    </xf>
    <xf numFmtId="0" fontId="0" fillId="0" borderId="19" xfId="0" applyBorder="1" applyAlignment="1" applyProtection="1">
      <alignment wrapText="1"/>
    </xf>
    <xf numFmtId="0" fontId="3" fillId="0" borderId="36" xfId="0" applyNumberFormat="1" applyFont="1" applyFill="1" applyBorder="1" applyAlignment="1" applyProtection="1">
      <alignment horizontal="center" wrapText="1"/>
    </xf>
    <xf numFmtId="0" fontId="0" fillId="0" borderId="34" xfId="0" applyBorder="1" applyAlignment="1" applyProtection="1">
      <alignment wrapText="1"/>
    </xf>
    <xf numFmtId="0" fontId="2" fillId="0" borderId="34" xfId="0" applyFont="1" applyBorder="1" applyAlignment="1" applyProtection="1">
      <alignment horizontal="center" wrapText="1"/>
    </xf>
    <xf numFmtId="0" fontId="0" fillId="0" borderId="37" xfId="0" applyBorder="1" applyAlignment="1" applyProtection="1">
      <alignment wrapText="1"/>
    </xf>
    <xf numFmtId="0" fontId="2" fillId="0" borderId="37" xfId="0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center" wrapText="1"/>
    </xf>
    <xf numFmtId="3" fontId="0" fillId="0" borderId="34" xfId="0" applyNumberFormat="1" applyBorder="1" applyAlignment="1" applyProtection="1">
      <alignment horizontal="center"/>
    </xf>
    <xf numFmtId="4" fontId="0" fillId="0" borderId="34" xfId="0" applyNumberFormat="1" applyBorder="1" applyAlignment="1" applyProtection="1">
      <alignment horizontal="right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76" fontId="41" fillId="0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left" wrapText="1" indent="2"/>
    </xf>
    <xf numFmtId="175" fontId="41" fillId="0" borderId="10" xfId="0" applyNumberFormat="1" applyFont="1" applyFill="1" applyBorder="1" applyAlignment="1" applyProtection="1">
      <alignment horizontal="left"/>
    </xf>
    <xf numFmtId="175" fontId="41" fillId="0" borderId="10" xfId="0" applyNumberFormat="1" applyFont="1" applyFill="1" applyBorder="1" applyAlignment="1" applyProtection="1">
      <alignment horizontal="center"/>
    </xf>
    <xf numFmtId="175" fontId="41" fillId="0" borderId="10" xfId="0" applyNumberFormat="1" applyFont="1" applyFill="1" applyBorder="1" applyAlignment="1" applyProtection="1">
      <alignment horizontal="right"/>
    </xf>
    <xf numFmtId="164" fontId="2" fillId="0" borderId="38" xfId="0" applyNumberFormat="1" applyFont="1" applyBorder="1" applyAlignment="1" applyProtection="1">
      <alignment horizontal="center" vertical="center"/>
    </xf>
    <xf numFmtId="164" fontId="2" fillId="0" borderId="39" xfId="0" applyNumberFormat="1" applyFont="1" applyBorder="1" applyAlignment="1" applyProtection="1">
      <alignment horizontal="center" vertical="center"/>
    </xf>
    <xf numFmtId="164" fontId="2" fillId="0" borderId="40" xfId="0" applyNumberFormat="1" applyFont="1" applyBorder="1" applyAlignment="1" applyProtection="1">
      <alignment horizontal="center" vertical="center"/>
    </xf>
    <xf numFmtId="165" fontId="27" fillId="0" borderId="20" xfId="0" applyNumberFormat="1" applyFont="1" applyFill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center" wrapText="1"/>
    </xf>
    <xf numFmtId="3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164" fontId="0" fillId="0" borderId="30" xfId="0" applyNumberFormat="1" applyBorder="1" applyAlignment="1" applyProtection="1"/>
    <xf numFmtId="176" fontId="41" fillId="0" borderId="30" xfId="0" applyNumberFormat="1" applyFont="1" applyFill="1" applyBorder="1" applyAlignment="1" applyProtection="1">
      <alignment horizontal="right"/>
    </xf>
    <xf numFmtId="165" fontId="41" fillId="0" borderId="30" xfId="0" applyNumberFormat="1" applyFont="1" applyFill="1" applyBorder="1" applyAlignment="1" applyProtection="1">
      <alignment horizontal="left" wrapText="1"/>
    </xf>
    <xf numFmtId="177" fontId="3" fillId="0" borderId="30" xfId="0" applyNumberFormat="1" applyFont="1" applyFill="1" applyBorder="1" applyAlignment="1" applyProtection="1">
      <alignment horizontal="center"/>
    </xf>
    <xf numFmtId="176" fontId="3" fillId="0" borderId="30" xfId="0" applyNumberFormat="1" applyFont="1" applyFill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76" fontId="41" fillId="0" borderId="23" xfId="0" applyNumberFormat="1" applyFont="1" applyFill="1" applyBorder="1" applyAlignment="1" applyProtection="1">
      <alignment horizontal="right"/>
    </xf>
    <xf numFmtId="176" fontId="3" fillId="0" borderId="10" xfId="0" applyNumberFormat="1" applyFont="1" applyFill="1" applyBorder="1" applyAlignment="1"/>
    <xf numFmtId="176" fontId="3" fillId="0" borderId="23" xfId="0" applyNumberFormat="1" applyFont="1" applyFill="1" applyBorder="1" applyAlignment="1" applyProtection="1">
      <alignment horizontal="right"/>
    </xf>
    <xf numFmtId="176" fontId="3" fillId="0" borderId="10" xfId="0" applyNumberFormat="1" applyFont="1" applyFill="1" applyBorder="1" applyAlignment="1">
      <alignment horizontal="right"/>
    </xf>
    <xf numFmtId="176" fontId="38" fillId="0" borderId="11" xfId="0" applyNumberFormat="1" applyFont="1" applyFill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42" fillId="24" borderId="14" xfId="1" applyNumberFormat="1" applyFont="1" applyBorder="1" applyAlignment="1" applyProtection="1">
      <alignment horizontal="center"/>
    </xf>
    <xf numFmtId="0" fontId="42" fillId="24" borderId="22" xfId="1" applyNumberFormat="1" applyFont="1" applyBorder="1" applyAlignment="1" applyProtection="1"/>
    <xf numFmtId="4" fontId="3" fillId="0" borderId="19" xfId="0" applyNumberFormat="1" applyFon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3" fontId="2" fillId="0" borderId="34" xfId="0" applyNumberFormat="1" applyFont="1" applyBorder="1" applyAlignment="1" applyProtection="1">
      <alignment horizontal="left"/>
    </xf>
    <xf numFmtId="3" fontId="2" fillId="0" borderId="37" xfId="0" applyNumberFormat="1" applyFon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3" fillId="0" borderId="22" xfId="0" applyNumberFormat="1" applyFont="1" applyBorder="1" applyAlignment="1" applyProtection="1">
      <alignment horizontal="center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te 2" xfId="85" xr:uid="{00000000-0005-0000-0000-000058000000}"/>
    <cellStyle name="Note 2 2" xfId="112" xr:uid="{00000000-0005-0000-0000-000059000000}"/>
    <cellStyle name="Null" xfId="86" xr:uid="{00000000-0005-0000-0000-00005A000000}"/>
    <cellStyle name="Null 2" xfId="87" xr:uid="{00000000-0005-0000-0000-00005B000000}"/>
    <cellStyle name="Output 2" xfId="88" xr:uid="{00000000-0005-0000-0000-00005C000000}"/>
    <cellStyle name="Regular" xfId="89" xr:uid="{00000000-0005-0000-0000-00005D000000}"/>
    <cellStyle name="Regular 2" xfId="90" xr:uid="{00000000-0005-0000-0000-00005E000000}"/>
    <cellStyle name="Title 2" xfId="91" xr:uid="{00000000-0005-0000-0000-00005F000000}"/>
    <cellStyle name="TitleA" xfId="92" xr:uid="{00000000-0005-0000-0000-000060000000}"/>
    <cellStyle name="TitleA 2" xfId="93" xr:uid="{00000000-0005-0000-0000-000061000000}"/>
    <cellStyle name="TitleC" xfId="94" xr:uid="{00000000-0005-0000-0000-000062000000}"/>
    <cellStyle name="TitleC 2" xfId="95" xr:uid="{00000000-0005-0000-0000-000063000000}"/>
    <cellStyle name="TitleE8" xfId="96" xr:uid="{00000000-0005-0000-0000-000064000000}"/>
    <cellStyle name="TitleE8 2" xfId="97" xr:uid="{00000000-0005-0000-0000-000065000000}"/>
    <cellStyle name="TitleE8x" xfId="98" xr:uid="{00000000-0005-0000-0000-000066000000}"/>
    <cellStyle name="TitleE8x 2" xfId="99" xr:uid="{00000000-0005-0000-0000-000067000000}"/>
    <cellStyle name="TitleF" xfId="100" xr:uid="{00000000-0005-0000-0000-000068000000}"/>
    <cellStyle name="TitleF 2" xfId="101" xr:uid="{00000000-0005-0000-0000-000069000000}"/>
    <cellStyle name="TitleT" xfId="102" xr:uid="{00000000-0005-0000-0000-00006A000000}"/>
    <cellStyle name="TitleT 2" xfId="103" xr:uid="{00000000-0005-0000-0000-00006B000000}"/>
    <cellStyle name="TitleYC89" xfId="104" xr:uid="{00000000-0005-0000-0000-00006C000000}"/>
    <cellStyle name="TitleYC89 2" xfId="105" xr:uid="{00000000-0005-0000-0000-00006D000000}"/>
    <cellStyle name="TitleZ" xfId="106" xr:uid="{00000000-0005-0000-0000-00006E000000}"/>
    <cellStyle name="TitleZ 2" xfId="107" xr:uid="{00000000-0005-0000-0000-00006F000000}"/>
    <cellStyle name="Total 2" xfId="108" xr:uid="{00000000-0005-0000-0000-000070000000}"/>
    <cellStyle name="Warning Text 2" xfId="109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Gama/Contract%20Admin/2021/2021%20WM%20Renewals%20Contract%2012/4.0%20Contract%20Admin/4.1%20Bid%20Opportunity%20Documents/Form%20B%20-%20Bid%20Opp%20(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179"/>
  <sheetViews>
    <sheetView tabSelected="1" view="pageBreakPreview" zoomScale="85" zoomScaleNormal="100" zoomScaleSheetLayoutView="85" workbookViewId="0">
      <selection activeCell="F9" sqref="F9"/>
    </sheetView>
  </sheetViews>
  <sheetFormatPr defaultRowHeight="13.2" x14ac:dyDescent="0.25"/>
  <cols>
    <col min="1" max="1" width="5.6640625" style="12" customWidth="1"/>
    <col min="2" max="2" width="32.5546875" style="12" customWidth="1"/>
    <col min="3" max="3" width="12.5546875" style="12" customWidth="1"/>
    <col min="4" max="4" width="13.6640625" style="11" customWidth="1"/>
    <col min="5" max="5" width="10.6640625" style="10" customWidth="1"/>
    <col min="6" max="6" width="12.44140625" style="1" customWidth="1"/>
    <col min="7" max="7" width="13.88671875" style="1" customWidth="1"/>
  </cols>
  <sheetData>
    <row r="1" spans="1:8" x14ac:dyDescent="0.25">
      <c r="A1" s="139"/>
      <c r="B1" s="139"/>
      <c r="C1" s="138" t="s">
        <v>9</v>
      </c>
      <c r="D1" s="138"/>
      <c r="E1" s="37"/>
      <c r="F1" s="8"/>
      <c r="G1" s="8"/>
    </row>
    <row r="2" spans="1:8" x14ac:dyDescent="0.25">
      <c r="A2" s="137"/>
      <c r="B2" s="137"/>
      <c r="C2" s="38" t="s">
        <v>92</v>
      </c>
      <c r="D2" s="38"/>
      <c r="E2" s="37"/>
      <c r="F2" s="9"/>
      <c r="G2" s="9"/>
    </row>
    <row r="3" spans="1:8" x14ac:dyDescent="0.25">
      <c r="A3" s="142"/>
      <c r="B3" s="137"/>
      <c r="C3" s="39"/>
      <c r="D3" s="40"/>
      <c r="E3" s="37"/>
      <c r="F3" s="9"/>
      <c r="G3" s="9"/>
    </row>
    <row r="4" spans="1:8" x14ac:dyDescent="0.25">
      <c r="A4" s="67" t="s">
        <v>10</v>
      </c>
      <c r="B4" s="67"/>
      <c r="C4" s="67"/>
      <c r="D4" s="41"/>
      <c r="E4" s="37"/>
      <c r="F4" s="9"/>
      <c r="G4" s="9"/>
    </row>
    <row r="5" spans="1:8" ht="21" x14ac:dyDescent="0.25">
      <c r="A5" s="42" t="s">
        <v>0</v>
      </c>
      <c r="B5" s="42" t="s">
        <v>1</v>
      </c>
      <c r="C5" s="43" t="s">
        <v>8</v>
      </c>
      <c r="D5" s="43" t="s">
        <v>3</v>
      </c>
      <c r="E5" s="44" t="s">
        <v>2</v>
      </c>
      <c r="F5" s="45" t="s">
        <v>4</v>
      </c>
      <c r="G5" s="24" t="s">
        <v>5</v>
      </c>
    </row>
    <row r="6" spans="1:8" ht="18" customHeight="1" x14ac:dyDescent="0.25">
      <c r="A6" s="116" t="s">
        <v>13</v>
      </c>
      <c r="B6" s="117" t="s">
        <v>94</v>
      </c>
      <c r="C6" s="99"/>
      <c r="D6" s="118"/>
      <c r="E6" s="119"/>
      <c r="F6" s="120"/>
      <c r="G6" s="46"/>
    </row>
    <row r="7" spans="1:8" ht="21.6" customHeight="1" x14ac:dyDescent="0.25">
      <c r="A7" s="121" t="s">
        <v>14</v>
      </c>
      <c r="B7" s="123" t="s">
        <v>15</v>
      </c>
      <c r="C7" s="85" t="s">
        <v>16</v>
      </c>
      <c r="D7" s="28"/>
      <c r="E7" s="124"/>
      <c r="F7" s="122"/>
      <c r="G7" s="125"/>
    </row>
    <row r="8" spans="1:8" x14ac:dyDescent="0.25">
      <c r="A8" s="59" t="s">
        <v>20</v>
      </c>
      <c r="B8" s="88" t="s">
        <v>97</v>
      </c>
      <c r="C8" s="30" t="s">
        <v>11</v>
      </c>
      <c r="D8" s="17"/>
      <c r="E8" s="31"/>
      <c r="F8" s="86"/>
      <c r="G8" s="127"/>
    </row>
    <row r="9" spans="1:8" ht="26.4" x14ac:dyDescent="0.25">
      <c r="A9" s="62" t="s">
        <v>21</v>
      </c>
      <c r="B9" s="89" t="s">
        <v>18</v>
      </c>
      <c r="C9" s="30"/>
      <c r="D9" s="17" t="s">
        <v>19</v>
      </c>
      <c r="E9" s="31">
        <v>2</v>
      </c>
      <c r="F9" s="65"/>
      <c r="G9" s="128">
        <f>E9*F9</f>
        <v>0</v>
      </c>
      <c r="H9" s="126"/>
    </row>
    <row r="10" spans="1:8" x14ac:dyDescent="0.25">
      <c r="A10" s="59" t="s">
        <v>25</v>
      </c>
      <c r="B10" s="88" t="s">
        <v>22</v>
      </c>
      <c r="C10" s="30" t="s">
        <v>11</v>
      </c>
      <c r="D10" s="17"/>
      <c r="E10" s="31"/>
      <c r="F10" s="86"/>
      <c r="G10" s="128"/>
    </row>
    <row r="11" spans="1:8" ht="26.4" x14ac:dyDescent="0.25">
      <c r="A11" s="62" t="s">
        <v>21</v>
      </c>
      <c r="B11" s="89" t="s">
        <v>18</v>
      </c>
      <c r="C11" s="30"/>
      <c r="D11" s="17" t="s">
        <v>19</v>
      </c>
      <c r="E11" s="31">
        <v>386</v>
      </c>
      <c r="F11" s="65"/>
      <c r="G11" s="128">
        <f t="shared" ref="G11:G54" si="0">E11*F11</f>
        <v>0</v>
      </c>
    </row>
    <row r="12" spans="1:8" ht="32.4" customHeight="1" x14ac:dyDescent="0.25">
      <c r="A12" s="23" t="s">
        <v>27</v>
      </c>
      <c r="B12" s="29" t="s">
        <v>98</v>
      </c>
      <c r="C12" s="30" t="s">
        <v>16</v>
      </c>
      <c r="D12" s="17"/>
      <c r="E12" s="31"/>
      <c r="F12" s="86"/>
      <c r="G12" s="128"/>
    </row>
    <row r="13" spans="1:8" x14ac:dyDescent="0.25">
      <c r="A13" s="59" t="s">
        <v>20</v>
      </c>
      <c r="B13" s="88" t="s">
        <v>22</v>
      </c>
      <c r="C13" s="30" t="s">
        <v>11</v>
      </c>
      <c r="D13" s="17" t="s">
        <v>19</v>
      </c>
      <c r="E13" s="31">
        <v>229</v>
      </c>
      <c r="F13" s="65"/>
      <c r="G13" s="128">
        <f t="shared" si="0"/>
        <v>0</v>
      </c>
    </row>
    <row r="14" spans="1:8" ht="23.4" customHeight="1" x14ac:dyDescent="0.25">
      <c r="A14" s="23" t="s">
        <v>31</v>
      </c>
      <c r="B14" s="29" t="s">
        <v>28</v>
      </c>
      <c r="C14" s="30" t="s">
        <v>16</v>
      </c>
      <c r="D14" s="17"/>
      <c r="E14" s="31"/>
      <c r="F14" s="86"/>
      <c r="G14" s="128"/>
    </row>
    <row r="15" spans="1:8" x14ac:dyDescent="0.25">
      <c r="A15" s="59" t="s">
        <v>20</v>
      </c>
      <c r="B15" s="88" t="s">
        <v>99</v>
      </c>
      <c r="C15" s="30"/>
      <c r="D15" s="17" t="s">
        <v>6</v>
      </c>
      <c r="E15" s="33">
        <v>4</v>
      </c>
      <c r="F15" s="65"/>
      <c r="G15" s="128">
        <f t="shared" si="0"/>
        <v>0</v>
      </c>
    </row>
    <row r="16" spans="1:8" ht="20.399999999999999" customHeight="1" x14ac:dyDescent="0.25">
      <c r="A16" s="23" t="s">
        <v>35</v>
      </c>
      <c r="B16" s="29" t="s">
        <v>30</v>
      </c>
      <c r="C16" s="30" t="s">
        <v>16</v>
      </c>
      <c r="D16" s="17"/>
      <c r="E16" s="31"/>
      <c r="F16" s="86"/>
      <c r="G16" s="128"/>
    </row>
    <row r="17" spans="1:7" x14ac:dyDescent="0.25">
      <c r="A17" s="59" t="s">
        <v>20</v>
      </c>
      <c r="B17" s="88" t="s">
        <v>97</v>
      </c>
      <c r="C17" s="30"/>
      <c r="D17" s="17" t="s">
        <v>6</v>
      </c>
      <c r="E17" s="33">
        <v>1</v>
      </c>
      <c r="F17" s="65"/>
      <c r="G17" s="128">
        <f t="shared" si="0"/>
        <v>0</v>
      </c>
    </row>
    <row r="18" spans="1:7" x14ac:dyDescent="0.25">
      <c r="A18" s="59" t="s">
        <v>25</v>
      </c>
      <c r="B18" s="88" t="s">
        <v>17</v>
      </c>
      <c r="C18" s="30" t="s">
        <v>11</v>
      </c>
      <c r="D18" s="17" t="s">
        <v>6</v>
      </c>
      <c r="E18" s="33">
        <v>1</v>
      </c>
      <c r="F18" s="65"/>
      <c r="G18" s="128">
        <f t="shared" si="0"/>
        <v>0</v>
      </c>
    </row>
    <row r="19" spans="1:7" x14ac:dyDescent="0.25">
      <c r="A19" s="59" t="s">
        <v>26</v>
      </c>
      <c r="B19" s="88" t="s">
        <v>22</v>
      </c>
      <c r="C19" s="30" t="s">
        <v>11</v>
      </c>
      <c r="D19" s="17" t="s">
        <v>6</v>
      </c>
      <c r="E19" s="33">
        <v>2</v>
      </c>
      <c r="F19" s="65"/>
      <c r="G19" s="128">
        <f t="shared" si="0"/>
        <v>0</v>
      </c>
    </row>
    <row r="20" spans="1:7" ht="24.6" customHeight="1" x14ac:dyDescent="0.25">
      <c r="A20" s="23" t="s">
        <v>54</v>
      </c>
      <c r="B20" s="29" t="s">
        <v>36</v>
      </c>
      <c r="C20" s="30" t="s">
        <v>16</v>
      </c>
      <c r="D20" s="17"/>
      <c r="E20" s="31"/>
      <c r="F20" s="86"/>
      <c r="G20" s="128"/>
    </row>
    <row r="21" spans="1:7" x14ac:dyDescent="0.25">
      <c r="A21" s="59" t="s">
        <v>20</v>
      </c>
      <c r="B21" s="88" t="s">
        <v>37</v>
      </c>
      <c r="C21" s="30" t="s">
        <v>11</v>
      </c>
      <c r="D21" s="17"/>
      <c r="E21" s="31"/>
      <c r="F21" s="86"/>
      <c r="G21" s="128"/>
    </row>
    <row r="22" spans="1:7" ht="26.4" x14ac:dyDescent="0.25">
      <c r="A22" s="62" t="s">
        <v>21</v>
      </c>
      <c r="B22" s="89" t="s">
        <v>18</v>
      </c>
      <c r="C22" s="30"/>
      <c r="D22" s="17" t="s">
        <v>19</v>
      </c>
      <c r="E22" s="31">
        <v>30</v>
      </c>
      <c r="F22" s="65"/>
      <c r="G22" s="128">
        <f t="shared" si="0"/>
        <v>0</v>
      </c>
    </row>
    <row r="23" spans="1:7" ht="16.5" customHeight="1" x14ac:dyDescent="0.25">
      <c r="A23" s="59" t="s">
        <v>25</v>
      </c>
      <c r="B23" s="88" t="s">
        <v>82</v>
      </c>
      <c r="C23" s="30" t="s">
        <v>11</v>
      </c>
      <c r="D23" s="17"/>
      <c r="E23" s="31"/>
      <c r="F23" s="86"/>
      <c r="G23" s="128"/>
    </row>
    <row r="24" spans="1:7" ht="26.4" x14ac:dyDescent="0.25">
      <c r="A24" s="62" t="s">
        <v>21</v>
      </c>
      <c r="B24" s="89" t="s">
        <v>18</v>
      </c>
      <c r="C24" s="30"/>
      <c r="D24" s="17" t="s">
        <v>19</v>
      </c>
      <c r="E24" s="31">
        <v>5</v>
      </c>
      <c r="F24" s="65"/>
      <c r="G24" s="128">
        <f t="shared" si="0"/>
        <v>0</v>
      </c>
    </row>
    <row r="25" spans="1:7" x14ac:dyDescent="0.25">
      <c r="A25" s="59" t="s">
        <v>26</v>
      </c>
      <c r="B25" s="88" t="s">
        <v>100</v>
      </c>
      <c r="C25" s="30" t="s">
        <v>11</v>
      </c>
      <c r="D25" s="17"/>
      <c r="E25" s="31"/>
      <c r="F25" s="86"/>
      <c r="G25" s="128"/>
    </row>
    <row r="26" spans="1:7" ht="26.4" x14ac:dyDescent="0.25">
      <c r="A26" s="62" t="s">
        <v>21</v>
      </c>
      <c r="B26" s="89" t="s">
        <v>18</v>
      </c>
      <c r="C26" s="30"/>
      <c r="D26" s="17" t="s">
        <v>19</v>
      </c>
      <c r="E26" s="31">
        <v>5</v>
      </c>
      <c r="F26" s="65"/>
      <c r="G26" s="128">
        <f t="shared" si="0"/>
        <v>0</v>
      </c>
    </row>
    <row r="27" spans="1:7" ht="23.4" customHeight="1" x14ac:dyDescent="0.25">
      <c r="A27" s="23" t="s">
        <v>55</v>
      </c>
      <c r="B27" s="29" t="s">
        <v>38</v>
      </c>
      <c r="C27" s="30" t="s">
        <v>16</v>
      </c>
      <c r="D27" s="17"/>
      <c r="E27" s="31"/>
      <c r="F27" s="86"/>
      <c r="G27" s="128"/>
    </row>
    <row r="28" spans="1:7" ht="15.6" customHeight="1" x14ac:dyDescent="0.25">
      <c r="A28" s="59" t="s">
        <v>20</v>
      </c>
      <c r="B28" s="88" t="s">
        <v>37</v>
      </c>
      <c r="C28" s="30" t="s">
        <v>11</v>
      </c>
      <c r="D28" s="17" t="s">
        <v>6</v>
      </c>
      <c r="E28" s="33">
        <v>33</v>
      </c>
      <c r="F28" s="65"/>
      <c r="G28" s="128">
        <f t="shared" si="0"/>
        <v>0</v>
      </c>
    </row>
    <row r="29" spans="1:7" ht="14.4" customHeight="1" x14ac:dyDescent="0.25">
      <c r="A29" s="59" t="s">
        <v>25</v>
      </c>
      <c r="B29" s="88" t="s">
        <v>82</v>
      </c>
      <c r="C29" s="30" t="s">
        <v>11</v>
      </c>
      <c r="D29" s="17" t="s">
        <v>6</v>
      </c>
      <c r="E29" s="33">
        <v>1</v>
      </c>
      <c r="F29" s="65"/>
      <c r="G29" s="128">
        <f t="shared" si="0"/>
        <v>0</v>
      </c>
    </row>
    <row r="30" spans="1:7" ht="15.6" customHeight="1" x14ac:dyDescent="0.25">
      <c r="A30" s="59" t="s">
        <v>26</v>
      </c>
      <c r="B30" s="88" t="s">
        <v>100</v>
      </c>
      <c r="C30" s="30" t="s">
        <v>11</v>
      </c>
      <c r="D30" s="17" t="s">
        <v>6</v>
      </c>
      <c r="E30" s="33">
        <v>3</v>
      </c>
      <c r="F30" s="65"/>
      <c r="G30" s="128">
        <f t="shared" si="0"/>
        <v>0</v>
      </c>
    </row>
    <row r="31" spans="1:7" ht="23.4" customHeight="1" x14ac:dyDescent="0.25">
      <c r="A31" s="23" t="s">
        <v>56</v>
      </c>
      <c r="B31" s="29" t="s">
        <v>39</v>
      </c>
      <c r="C31" s="30" t="s">
        <v>16</v>
      </c>
      <c r="D31" s="17"/>
      <c r="E31" s="31"/>
      <c r="F31" s="86"/>
      <c r="G31" s="128"/>
    </row>
    <row r="32" spans="1:7" ht="13.8" customHeight="1" x14ac:dyDescent="0.25">
      <c r="A32" s="59" t="s">
        <v>20</v>
      </c>
      <c r="B32" s="88" t="s">
        <v>37</v>
      </c>
      <c r="C32" s="30" t="s">
        <v>11</v>
      </c>
      <c r="D32" s="17" t="s">
        <v>6</v>
      </c>
      <c r="E32" s="33">
        <v>2</v>
      </c>
      <c r="F32" s="65"/>
      <c r="G32" s="128">
        <f t="shared" si="0"/>
        <v>0</v>
      </c>
    </row>
    <row r="33" spans="1:7" ht="21" customHeight="1" x14ac:dyDescent="0.25">
      <c r="A33" s="23" t="s">
        <v>57</v>
      </c>
      <c r="B33" s="29" t="s">
        <v>40</v>
      </c>
      <c r="C33" s="30" t="s">
        <v>16</v>
      </c>
      <c r="D33" s="17"/>
      <c r="E33" s="31"/>
      <c r="F33" s="86"/>
      <c r="G33" s="128"/>
    </row>
    <row r="34" spans="1:7" ht="16.5" customHeight="1" x14ac:dyDescent="0.25">
      <c r="A34" s="59" t="s">
        <v>20</v>
      </c>
      <c r="B34" s="88" t="s">
        <v>37</v>
      </c>
      <c r="C34" s="30" t="s">
        <v>11</v>
      </c>
      <c r="D34" s="17" t="s">
        <v>6</v>
      </c>
      <c r="E34" s="33">
        <v>2</v>
      </c>
      <c r="F34" s="65"/>
      <c r="G34" s="128">
        <f t="shared" si="0"/>
        <v>0</v>
      </c>
    </row>
    <row r="35" spans="1:7" ht="39" customHeight="1" x14ac:dyDescent="0.25">
      <c r="A35" s="23" t="s">
        <v>58</v>
      </c>
      <c r="B35" s="29" t="s">
        <v>41</v>
      </c>
      <c r="C35" s="30" t="s">
        <v>16</v>
      </c>
      <c r="D35" s="17"/>
      <c r="E35" s="31"/>
      <c r="F35" s="86"/>
      <c r="G35" s="128"/>
    </row>
    <row r="36" spans="1:7" ht="26.4" customHeight="1" x14ac:dyDescent="0.25">
      <c r="A36" s="59" t="s">
        <v>20</v>
      </c>
      <c r="B36" s="88" t="s">
        <v>42</v>
      </c>
      <c r="C36" s="30" t="s">
        <v>11</v>
      </c>
      <c r="D36" s="17"/>
      <c r="E36" s="31"/>
      <c r="F36" s="86"/>
      <c r="G36" s="128"/>
    </row>
    <row r="37" spans="1:7" ht="17.25" customHeight="1" x14ac:dyDescent="0.25">
      <c r="A37" s="62" t="s">
        <v>21</v>
      </c>
      <c r="B37" s="89" t="s">
        <v>97</v>
      </c>
      <c r="C37" s="30" t="s">
        <v>11</v>
      </c>
      <c r="D37" s="17" t="s">
        <v>6</v>
      </c>
      <c r="E37" s="33">
        <v>1</v>
      </c>
      <c r="F37" s="65"/>
      <c r="G37" s="128">
        <f t="shared" si="0"/>
        <v>0</v>
      </c>
    </row>
    <row r="38" spans="1:7" ht="15" customHeight="1" x14ac:dyDescent="0.25">
      <c r="A38" s="62" t="s">
        <v>105</v>
      </c>
      <c r="B38" s="89" t="s">
        <v>17</v>
      </c>
      <c r="C38" s="30" t="s">
        <v>11</v>
      </c>
      <c r="D38" s="17" t="s">
        <v>6</v>
      </c>
      <c r="E38" s="33">
        <v>1</v>
      </c>
      <c r="F38" s="65"/>
      <c r="G38" s="128">
        <f t="shared" si="0"/>
        <v>0</v>
      </c>
    </row>
    <row r="39" spans="1:7" ht="15.6" customHeight="1" x14ac:dyDescent="0.25">
      <c r="A39" s="62" t="s">
        <v>106</v>
      </c>
      <c r="B39" s="89" t="s">
        <v>22</v>
      </c>
      <c r="C39" s="30" t="s">
        <v>11</v>
      </c>
      <c r="D39" s="17" t="s">
        <v>6</v>
      </c>
      <c r="E39" s="33">
        <v>4</v>
      </c>
      <c r="F39" s="65"/>
      <c r="G39" s="128">
        <f t="shared" si="0"/>
        <v>0</v>
      </c>
    </row>
    <row r="40" spans="1:7" ht="34.799999999999997" customHeight="1" x14ac:dyDescent="0.25">
      <c r="A40" s="23" t="s">
        <v>59</v>
      </c>
      <c r="B40" s="29" t="s">
        <v>44</v>
      </c>
      <c r="C40" s="30" t="s">
        <v>16</v>
      </c>
      <c r="D40" s="17"/>
      <c r="E40" s="31"/>
      <c r="F40" s="86"/>
      <c r="G40" s="128"/>
    </row>
    <row r="41" spans="1:7" ht="15.6" customHeight="1" x14ac:dyDescent="0.25">
      <c r="A41" s="59" t="s">
        <v>20</v>
      </c>
      <c r="B41" s="88" t="s">
        <v>37</v>
      </c>
      <c r="C41" s="30" t="s">
        <v>11</v>
      </c>
      <c r="D41" s="17" t="s">
        <v>6</v>
      </c>
      <c r="E41" s="33">
        <v>33</v>
      </c>
      <c r="F41" s="65"/>
      <c r="G41" s="128">
        <f t="shared" si="0"/>
        <v>0</v>
      </c>
    </row>
    <row r="42" spans="1:7" ht="15" customHeight="1" x14ac:dyDescent="0.25">
      <c r="A42" s="59" t="s">
        <v>25</v>
      </c>
      <c r="B42" s="88" t="s">
        <v>82</v>
      </c>
      <c r="C42" s="30" t="s">
        <v>11</v>
      </c>
      <c r="D42" s="17" t="s">
        <v>6</v>
      </c>
      <c r="E42" s="33">
        <v>1</v>
      </c>
      <c r="F42" s="65"/>
      <c r="G42" s="128">
        <f t="shared" si="0"/>
        <v>0</v>
      </c>
    </row>
    <row r="43" spans="1:7" ht="14.4" customHeight="1" x14ac:dyDescent="0.25">
      <c r="A43" s="59" t="s">
        <v>26</v>
      </c>
      <c r="B43" s="88" t="s">
        <v>100</v>
      </c>
      <c r="C43" s="30" t="s">
        <v>11</v>
      </c>
      <c r="D43" s="17" t="s">
        <v>6</v>
      </c>
      <c r="E43" s="33">
        <v>3</v>
      </c>
      <c r="F43" s="65"/>
      <c r="G43" s="128">
        <f t="shared" si="0"/>
        <v>0</v>
      </c>
    </row>
    <row r="44" spans="1:7" ht="27" customHeight="1" x14ac:dyDescent="0.25">
      <c r="A44" s="23" t="s">
        <v>60</v>
      </c>
      <c r="B44" s="83" t="s">
        <v>45</v>
      </c>
      <c r="C44" s="30" t="s">
        <v>16</v>
      </c>
      <c r="D44" s="87"/>
      <c r="E44" s="33"/>
      <c r="F44" s="86"/>
      <c r="G44" s="128"/>
    </row>
    <row r="45" spans="1:7" ht="17.399999999999999" customHeight="1" x14ac:dyDescent="0.25">
      <c r="A45" s="59" t="s">
        <v>20</v>
      </c>
      <c r="B45" s="90" t="s">
        <v>70</v>
      </c>
      <c r="C45" s="84" t="s">
        <v>11</v>
      </c>
      <c r="D45" s="17" t="s">
        <v>93</v>
      </c>
      <c r="E45" s="33">
        <v>1</v>
      </c>
      <c r="F45" s="65"/>
      <c r="G45" s="128">
        <f t="shared" si="0"/>
        <v>0</v>
      </c>
    </row>
    <row r="46" spans="1:7" ht="16.8" customHeight="1" x14ac:dyDescent="0.25">
      <c r="A46" s="59" t="s">
        <v>25</v>
      </c>
      <c r="B46" s="91" t="s">
        <v>46</v>
      </c>
      <c r="C46" s="84" t="s">
        <v>11</v>
      </c>
      <c r="D46" s="17" t="s">
        <v>93</v>
      </c>
      <c r="E46" s="33">
        <v>39</v>
      </c>
      <c r="F46" s="65"/>
      <c r="G46" s="128">
        <f t="shared" si="0"/>
        <v>0</v>
      </c>
    </row>
    <row r="47" spans="1:7" ht="24" customHeight="1" x14ac:dyDescent="0.25">
      <c r="A47" s="23" t="s">
        <v>61</v>
      </c>
      <c r="B47" s="29" t="s">
        <v>47</v>
      </c>
      <c r="C47" s="30" t="s">
        <v>101</v>
      </c>
      <c r="D47" s="87"/>
      <c r="E47" s="33"/>
      <c r="F47" s="18"/>
      <c r="G47" s="128"/>
    </row>
    <row r="48" spans="1:7" ht="26.4" x14ac:dyDescent="0.25">
      <c r="A48" s="59" t="s">
        <v>20</v>
      </c>
      <c r="B48" s="88" t="s">
        <v>48</v>
      </c>
      <c r="C48" s="30"/>
      <c r="D48" s="17" t="s">
        <v>49</v>
      </c>
      <c r="E48" s="31">
        <v>20</v>
      </c>
      <c r="F48" s="65"/>
      <c r="G48" s="128">
        <f t="shared" si="0"/>
        <v>0</v>
      </c>
    </row>
    <row r="49" spans="1:8" ht="25.8" customHeight="1" x14ac:dyDescent="0.25">
      <c r="A49" s="23" t="s">
        <v>62</v>
      </c>
      <c r="B49" s="29" t="s">
        <v>102</v>
      </c>
      <c r="C49" s="30" t="s">
        <v>103</v>
      </c>
      <c r="D49" s="17"/>
      <c r="E49" s="31"/>
      <c r="F49" s="86"/>
      <c r="G49" s="128"/>
    </row>
    <row r="50" spans="1:8" ht="15" customHeight="1" x14ac:dyDescent="0.25">
      <c r="A50" s="59" t="s">
        <v>20</v>
      </c>
      <c r="B50" s="88" t="s">
        <v>104</v>
      </c>
      <c r="C50" s="30" t="s">
        <v>11</v>
      </c>
      <c r="D50" s="17" t="s">
        <v>49</v>
      </c>
      <c r="E50" s="31">
        <v>40</v>
      </c>
      <c r="F50" s="65"/>
      <c r="G50" s="128">
        <f t="shared" si="0"/>
        <v>0</v>
      </c>
    </row>
    <row r="51" spans="1:8" ht="21" customHeight="1" x14ac:dyDescent="0.25">
      <c r="A51" s="23" t="s">
        <v>63</v>
      </c>
      <c r="B51" s="29" t="s">
        <v>50</v>
      </c>
      <c r="C51" s="30" t="s">
        <v>51</v>
      </c>
      <c r="D51" s="17"/>
      <c r="E51" s="31"/>
      <c r="F51" s="86"/>
      <c r="G51" s="128"/>
    </row>
    <row r="52" spans="1:8" ht="15.6" customHeight="1" x14ac:dyDescent="0.25">
      <c r="A52" s="59" t="s">
        <v>20</v>
      </c>
      <c r="B52" s="88" t="s">
        <v>68</v>
      </c>
      <c r="C52" s="30" t="s">
        <v>11</v>
      </c>
      <c r="D52" s="17" t="s">
        <v>19</v>
      </c>
      <c r="E52" s="31">
        <v>10</v>
      </c>
      <c r="F52" s="65"/>
      <c r="G52" s="128">
        <f t="shared" si="0"/>
        <v>0</v>
      </c>
    </row>
    <row r="53" spans="1:8" ht="15.6" customHeight="1" x14ac:dyDescent="0.25">
      <c r="A53" s="59" t="s">
        <v>25</v>
      </c>
      <c r="B53" s="88" t="s">
        <v>52</v>
      </c>
      <c r="C53" s="30" t="s">
        <v>11</v>
      </c>
      <c r="D53" s="17" t="s">
        <v>19</v>
      </c>
      <c r="E53" s="31">
        <v>5</v>
      </c>
      <c r="F53" s="65"/>
      <c r="G53" s="128">
        <f t="shared" si="0"/>
        <v>0</v>
      </c>
    </row>
    <row r="54" spans="1:8" ht="36" customHeight="1" x14ac:dyDescent="0.25">
      <c r="A54" s="23" t="s">
        <v>64</v>
      </c>
      <c r="B54" s="29" t="s">
        <v>71</v>
      </c>
      <c r="C54" s="30" t="s">
        <v>53</v>
      </c>
      <c r="D54" s="17" t="s">
        <v>72</v>
      </c>
      <c r="E54" s="31">
        <v>3</v>
      </c>
      <c r="F54" s="65"/>
      <c r="G54" s="128">
        <f t="shared" si="0"/>
        <v>0</v>
      </c>
    </row>
    <row r="55" spans="1:8" ht="19.5" customHeight="1" x14ac:dyDescent="0.25">
      <c r="A55" s="21"/>
      <c r="B55" s="20" t="s">
        <v>94</v>
      </c>
      <c r="C55" s="92"/>
      <c r="D55" s="93"/>
      <c r="E55" s="143" t="s">
        <v>65</v>
      </c>
      <c r="F55" s="143"/>
      <c r="G55" s="94">
        <f>SUM(G9:G54)</f>
        <v>0</v>
      </c>
    </row>
    <row r="56" spans="1:8" ht="18" customHeight="1" x14ac:dyDescent="0.25">
      <c r="A56" s="21" t="s">
        <v>66</v>
      </c>
      <c r="B56" s="20" t="s">
        <v>95</v>
      </c>
      <c r="C56" s="95"/>
      <c r="D56" s="96"/>
      <c r="E56" s="97"/>
      <c r="F56" s="98"/>
      <c r="G56" s="25"/>
    </row>
    <row r="57" spans="1:8" ht="20.399999999999999" customHeight="1" x14ac:dyDescent="0.25">
      <c r="A57" s="111" t="s">
        <v>108</v>
      </c>
      <c r="B57" s="29" t="s">
        <v>15</v>
      </c>
      <c r="C57" s="30" t="s">
        <v>16</v>
      </c>
      <c r="D57" s="17"/>
      <c r="E57" s="31"/>
      <c r="F57" s="86"/>
      <c r="G57" s="129"/>
    </row>
    <row r="58" spans="1:8" ht="16.8" customHeight="1" x14ac:dyDescent="0.25">
      <c r="A58" s="112" t="s">
        <v>20</v>
      </c>
      <c r="B58" s="88" t="s">
        <v>17</v>
      </c>
      <c r="C58" s="30" t="s">
        <v>11</v>
      </c>
      <c r="D58" s="17"/>
      <c r="E58" s="31"/>
      <c r="F58" s="86"/>
      <c r="G58" s="127"/>
    </row>
    <row r="59" spans="1:8" ht="26.4" x14ac:dyDescent="0.25">
      <c r="A59" s="113" t="s">
        <v>21</v>
      </c>
      <c r="B59" s="89" t="s">
        <v>18</v>
      </c>
      <c r="C59" s="30"/>
      <c r="D59" s="17" t="s">
        <v>19</v>
      </c>
      <c r="E59" s="31">
        <v>305</v>
      </c>
      <c r="F59" s="65"/>
      <c r="G59" s="128">
        <f>E59*F59</f>
        <v>0</v>
      </c>
      <c r="H59" s="126"/>
    </row>
    <row r="60" spans="1:8" ht="23.4" customHeight="1" x14ac:dyDescent="0.25">
      <c r="A60" s="111" t="s">
        <v>109</v>
      </c>
      <c r="B60" s="29" t="s">
        <v>28</v>
      </c>
      <c r="C60" s="30" t="s">
        <v>16</v>
      </c>
      <c r="D60" s="17"/>
      <c r="E60" s="31"/>
      <c r="F60" s="86"/>
      <c r="G60" s="128"/>
    </row>
    <row r="61" spans="1:8" x14ac:dyDescent="0.25">
      <c r="A61" s="112" t="s">
        <v>20</v>
      </c>
      <c r="B61" s="88" t="s">
        <v>29</v>
      </c>
      <c r="C61" s="30" t="s">
        <v>11</v>
      </c>
      <c r="D61" s="17" t="s">
        <v>6</v>
      </c>
      <c r="E61" s="33">
        <v>3</v>
      </c>
      <c r="F61" s="65"/>
      <c r="G61" s="128">
        <f t="shared" ref="G61:G91" si="1">E61*F61</f>
        <v>0</v>
      </c>
    </row>
    <row r="62" spans="1:8" ht="22.8" customHeight="1" x14ac:dyDescent="0.25">
      <c r="A62" s="111" t="s">
        <v>110</v>
      </c>
      <c r="B62" s="29" t="s">
        <v>30</v>
      </c>
      <c r="C62" s="30" t="s">
        <v>16</v>
      </c>
      <c r="D62" s="17"/>
      <c r="E62" s="31"/>
      <c r="F62" s="86"/>
      <c r="G62" s="128"/>
    </row>
    <row r="63" spans="1:8" x14ac:dyDescent="0.25">
      <c r="A63" s="112" t="s">
        <v>20</v>
      </c>
      <c r="B63" s="88" t="s">
        <v>17</v>
      </c>
      <c r="C63" s="30" t="s">
        <v>11</v>
      </c>
      <c r="D63" s="17" t="s">
        <v>6</v>
      </c>
      <c r="E63" s="33">
        <v>2</v>
      </c>
      <c r="F63" s="65"/>
      <c r="G63" s="128">
        <f t="shared" si="1"/>
        <v>0</v>
      </c>
    </row>
    <row r="64" spans="1:8" ht="21" customHeight="1" x14ac:dyDescent="0.25">
      <c r="A64" s="111" t="s">
        <v>111</v>
      </c>
      <c r="B64" s="29" t="s">
        <v>32</v>
      </c>
      <c r="C64" s="30" t="s">
        <v>16</v>
      </c>
      <c r="D64" s="17"/>
      <c r="E64" s="31"/>
      <c r="F64" s="86"/>
      <c r="G64" s="128"/>
    </row>
    <row r="65" spans="1:7" x14ac:dyDescent="0.25">
      <c r="A65" s="112" t="s">
        <v>20</v>
      </c>
      <c r="B65" s="88" t="s">
        <v>34</v>
      </c>
      <c r="C65" s="30" t="s">
        <v>11</v>
      </c>
      <c r="D65" s="17"/>
      <c r="E65" s="31"/>
      <c r="F65" s="86"/>
      <c r="G65" s="128"/>
    </row>
    <row r="66" spans="1:7" ht="19.5" customHeight="1" x14ac:dyDescent="0.25">
      <c r="A66" s="113" t="s">
        <v>21</v>
      </c>
      <c r="B66" s="89" t="s">
        <v>107</v>
      </c>
      <c r="C66" s="30" t="s">
        <v>11</v>
      </c>
      <c r="D66" s="17" t="s">
        <v>6</v>
      </c>
      <c r="E66" s="33">
        <v>2</v>
      </c>
      <c r="F66" s="65"/>
      <c r="G66" s="128">
        <f t="shared" si="1"/>
        <v>0</v>
      </c>
    </row>
    <row r="67" spans="1:7" ht="18.600000000000001" customHeight="1" x14ac:dyDescent="0.25">
      <c r="A67" s="111" t="s">
        <v>112</v>
      </c>
      <c r="B67" s="29" t="s">
        <v>36</v>
      </c>
      <c r="C67" s="30" t="s">
        <v>16</v>
      </c>
      <c r="D67" s="17"/>
      <c r="E67" s="31"/>
      <c r="F67" s="86"/>
      <c r="G67" s="128"/>
    </row>
    <row r="68" spans="1:7" ht="16.2" customHeight="1" x14ac:dyDescent="0.25">
      <c r="A68" s="112" t="s">
        <v>20</v>
      </c>
      <c r="B68" s="88" t="s">
        <v>37</v>
      </c>
      <c r="C68" s="30" t="s">
        <v>11</v>
      </c>
      <c r="D68" s="17"/>
      <c r="E68" s="31"/>
      <c r="F68" s="86"/>
      <c r="G68" s="128"/>
    </row>
    <row r="69" spans="1:7" ht="26.4" x14ac:dyDescent="0.25">
      <c r="A69" s="113" t="s">
        <v>21</v>
      </c>
      <c r="B69" s="89" t="s">
        <v>18</v>
      </c>
      <c r="C69" s="30"/>
      <c r="D69" s="17" t="s">
        <v>19</v>
      </c>
      <c r="E69" s="31">
        <v>75</v>
      </c>
      <c r="F69" s="65"/>
      <c r="G69" s="128">
        <f t="shared" si="1"/>
        <v>0</v>
      </c>
    </row>
    <row r="70" spans="1:7" ht="23.4" customHeight="1" x14ac:dyDescent="0.25">
      <c r="A70" s="111" t="s">
        <v>113</v>
      </c>
      <c r="B70" s="29" t="s">
        <v>38</v>
      </c>
      <c r="C70" s="30" t="s">
        <v>16</v>
      </c>
      <c r="D70" s="17"/>
      <c r="E70" s="31"/>
      <c r="F70" s="86"/>
      <c r="G70" s="128"/>
    </row>
    <row r="71" spans="1:7" ht="15.6" customHeight="1" x14ac:dyDescent="0.25">
      <c r="A71" s="112" t="s">
        <v>20</v>
      </c>
      <c r="B71" s="88" t="s">
        <v>37</v>
      </c>
      <c r="C71" s="30" t="s">
        <v>11</v>
      </c>
      <c r="D71" s="17" t="s">
        <v>6</v>
      </c>
      <c r="E71" s="33">
        <v>41</v>
      </c>
      <c r="F71" s="65"/>
      <c r="G71" s="128">
        <f t="shared" si="1"/>
        <v>0</v>
      </c>
    </row>
    <row r="72" spans="1:7" ht="26.4" x14ac:dyDescent="0.25">
      <c r="A72" s="111" t="s">
        <v>114</v>
      </c>
      <c r="B72" s="29" t="s">
        <v>39</v>
      </c>
      <c r="C72" s="30" t="s">
        <v>16</v>
      </c>
      <c r="D72" s="17"/>
      <c r="E72" s="31"/>
      <c r="F72" s="86"/>
      <c r="G72" s="128"/>
    </row>
    <row r="73" spans="1:7" ht="16.5" customHeight="1" x14ac:dyDescent="0.25">
      <c r="A73" s="112" t="s">
        <v>20</v>
      </c>
      <c r="B73" s="88" t="s">
        <v>37</v>
      </c>
      <c r="C73" s="30" t="s">
        <v>11</v>
      </c>
      <c r="D73" s="17" t="s">
        <v>6</v>
      </c>
      <c r="E73" s="33">
        <v>7</v>
      </c>
      <c r="F73" s="65"/>
      <c r="G73" s="128">
        <f t="shared" si="1"/>
        <v>0</v>
      </c>
    </row>
    <row r="74" spans="1:7" ht="26.4" x14ac:dyDescent="0.25">
      <c r="A74" s="111" t="s">
        <v>115</v>
      </c>
      <c r="B74" s="29" t="s">
        <v>40</v>
      </c>
      <c r="C74" s="30" t="s">
        <v>16</v>
      </c>
      <c r="D74" s="17"/>
      <c r="E74" s="31"/>
      <c r="F74" s="86"/>
      <c r="G74" s="128"/>
    </row>
    <row r="75" spans="1:7" ht="16.8" customHeight="1" x14ac:dyDescent="0.25">
      <c r="A75" s="112" t="s">
        <v>20</v>
      </c>
      <c r="B75" s="88" t="s">
        <v>37</v>
      </c>
      <c r="C75" s="30" t="s">
        <v>11</v>
      </c>
      <c r="D75" s="17" t="s">
        <v>6</v>
      </c>
      <c r="E75" s="33">
        <v>7</v>
      </c>
      <c r="F75" s="65"/>
      <c r="G75" s="128">
        <f t="shared" si="1"/>
        <v>0</v>
      </c>
    </row>
    <row r="76" spans="1:7" ht="34.799999999999997" customHeight="1" x14ac:dyDescent="0.25">
      <c r="A76" s="111" t="s">
        <v>116</v>
      </c>
      <c r="B76" s="29" t="s">
        <v>41</v>
      </c>
      <c r="C76" s="30" t="s">
        <v>16</v>
      </c>
      <c r="D76" s="17"/>
      <c r="E76" s="31"/>
      <c r="F76" s="86"/>
      <c r="G76" s="128"/>
    </row>
    <row r="77" spans="1:7" ht="28.2" customHeight="1" x14ac:dyDescent="0.25">
      <c r="A77" s="112" t="s">
        <v>20</v>
      </c>
      <c r="B77" s="88" t="s">
        <v>42</v>
      </c>
      <c r="C77" s="30" t="s">
        <v>11</v>
      </c>
      <c r="D77" s="17"/>
      <c r="E77" s="31"/>
      <c r="F77" s="86"/>
      <c r="G77" s="128"/>
    </row>
    <row r="78" spans="1:7" ht="16.8" customHeight="1" x14ac:dyDescent="0.25">
      <c r="A78" s="113" t="s">
        <v>21</v>
      </c>
      <c r="B78" s="89" t="s">
        <v>17</v>
      </c>
      <c r="C78" s="30" t="s">
        <v>11</v>
      </c>
      <c r="D78" s="17" t="s">
        <v>6</v>
      </c>
      <c r="E78" s="33">
        <v>2</v>
      </c>
      <c r="F78" s="65"/>
      <c r="G78" s="128">
        <f t="shared" si="1"/>
        <v>0</v>
      </c>
    </row>
    <row r="79" spans="1:7" ht="32.4" customHeight="1" x14ac:dyDescent="0.25">
      <c r="A79" s="111" t="s">
        <v>117</v>
      </c>
      <c r="B79" s="29" t="s">
        <v>44</v>
      </c>
      <c r="C79" s="30" t="s">
        <v>16</v>
      </c>
      <c r="D79" s="17"/>
      <c r="E79" s="31"/>
      <c r="F79" s="86"/>
      <c r="G79" s="128"/>
    </row>
    <row r="80" spans="1:7" ht="18" customHeight="1" x14ac:dyDescent="0.25">
      <c r="A80" s="112" t="s">
        <v>20</v>
      </c>
      <c r="B80" s="88" t="s">
        <v>37</v>
      </c>
      <c r="C80" s="30" t="s">
        <v>11</v>
      </c>
      <c r="D80" s="17" t="s">
        <v>6</v>
      </c>
      <c r="E80" s="33">
        <v>41</v>
      </c>
      <c r="F80" s="65"/>
      <c r="G80" s="128">
        <f t="shared" si="1"/>
        <v>0</v>
      </c>
    </row>
    <row r="81" spans="1:8" ht="26.4" x14ac:dyDescent="0.25">
      <c r="A81" s="111" t="s">
        <v>118</v>
      </c>
      <c r="B81" s="83" t="s">
        <v>45</v>
      </c>
      <c r="C81" s="30" t="s">
        <v>16</v>
      </c>
      <c r="D81" s="87"/>
      <c r="E81" s="33"/>
      <c r="F81" s="86"/>
      <c r="G81" s="128"/>
    </row>
    <row r="82" spans="1:8" ht="18" customHeight="1" x14ac:dyDescent="0.25">
      <c r="A82" s="112" t="s">
        <v>20</v>
      </c>
      <c r="B82" s="90" t="s">
        <v>70</v>
      </c>
      <c r="C82" s="30" t="s">
        <v>11</v>
      </c>
      <c r="D82" s="17" t="s">
        <v>93</v>
      </c>
      <c r="E82" s="33">
        <v>1</v>
      </c>
      <c r="F82" s="65"/>
      <c r="G82" s="128">
        <f t="shared" si="1"/>
        <v>0</v>
      </c>
    </row>
    <row r="83" spans="1:8" ht="17.399999999999999" customHeight="1" x14ac:dyDescent="0.25">
      <c r="A83" s="112" t="s">
        <v>25</v>
      </c>
      <c r="B83" s="91" t="s">
        <v>46</v>
      </c>
      <c r="C83" s="30" t="s">
        <v>11</v>
      </c>
      <c r="D83" s="17" t="s">
        <v>93</v>
      </c>
      <c r="E83" s="33">
        <v>46</v>
      </c>
      <c r="F83" s="65"/>
      <c r="G83" s="128">
        <f t="shared" si="1"/>
        <v>0</v>
      </c>
    </row>
    <row r="84" spans="1:8" ht="22.8" customHeight="1" x14ac:dyDescent="0.25">
      <c r="A84" s="111" t="s">
        <v>119</v>
      </c>
      <c r="B84" s="29" t="s">
        <v>47</v>
      </c>
      <c r="C84" s="30" t="s">
        <v>101</v>
      </c>
      <c r="D84" s="87"/>
      <c r="E84" s="33"/>
      <c r="F84" s="18"/>
      <c r="G84" s="128"/>
    </row>
    <row r="85" spans="1:8" ht="30" customHeight="1" x14ac:dyDescent="0.25">
      <c r="A85" s="112" t="s">
        <v>20</v>
      </c>
      <c r="B85" s="88" t="s">
        <v>48</v>
      </c>
      <c r="C85" s="30"/>
      <c r="D85" s="17" t="s">
        <v>49</v>
      </c>
      <c r="E85" s="31">
        <v>15</v>
      </c>
      <c r="F85" s="65"/>
      <c r="G85" s="128">
        <f t="shared" si="1"/>
        <v>0</v>
      </c>
    </row>
    <row r="86" spans="1:8" ht="22.8" customHeight="1" x14ac:dyDescent="0.25">
      <c r="A86" s="111" t="s">
        <v>120</v>
      </c>
      <c r="B86" s="29" t="s">
        <v>102</v>
      </c>
      <c r="C86" s="30" t="s">
        <v>103</v>
      </c>
      <c r="D86" s="17"/>
      <c r="E86" s="31"/>
      <c r="F86" s="86"/>
      <c r="G86" s="128"/>
    </row>
    <row r="87" spans="1:8" ht="16.8" customHeight="1" x14ac:dyDescent="0.25">
      <c r="A87" s="112" t="s">
        <v>20</v>
      </c>
      <c r="B87" s="88" t="s">
        <v>104</v>
      </c>
      <c r="C87" s="30" t="s">
        <v>11</v>
      </c>
      <c r="D87" s="17" t="s">
        <v>49</v>
      </c>
      <c r="E87" s="31">
        <v>65</v>
      </c>
      <c r="F87" s="65"/>
      <c r="G87" s="128">
        <f t="shared" si="1"/>
        <v>0</v>
      </c>
    </row>
    <row r="88" spans="1:8" ht="20.399999999999999" customHeight="1" x14ac:dyDescent="0.25">
      <c r="A88" s="111" t="s">
        <v>121</v>
      </c>
      <c r="B88" s="29" t="s">
        <v>50</v>
      </c>
      <c r="C88" s="30" t="s">
        <v>51</v>
      </c>
      <c r="D88" s="17"/>
      <c r="E88" s="31"/>
      <c r="F88" s="86"/>
      <c r="G88" s="128"/>
    </row>
    <row r="89" spans="1:8" ht="15.6" customHeight="1" x14ac:dyDescent="0.25">
      <c r="A89" s="112" t="s">
        <v>20</v>
      </c>
      <c r="B89" s="88" t="s">
        <v>68</v>
      </c>
      <c r="C89" s="30" t="s">
        <v>11</v>
      </c>
      <c r="D89" s="17" t="s">
        <v>19</v>
      </c>
      <c r="E89" s="31">
        <v>10</v>
      </c>
      <c r="F89" s="65"/>
      <c r="G89" s="128">
        <f t="shared" si="1"/>
        <v>0</v>
      </c>
    </row>
    <row r="90" spans="1:8" ht="16.2" customHeight="1" x14ac:dyDescent="0.25">
      <c r="A90" s="112" t="s">
        <v>25</v>
      </c>
      <c r="B90" s="88" t="s">
        <v>52</v>
      </c>
      <c r="C90" s="30" t="s">
        <v>11</v>
      </c>
      <c r="D90" s="17" t="s">
        <v>19</v>
      </c>
      <c r="E90" s="31">
        <v>5</v>
      </c>
      <c r="F90" s="65"/>
      <c r="G90" s="128">
        <f t="shared" si="1"/>
        <v>0</v>
      </c>
    </row>
    <row r="91" spans="1:8" ht="30.6" customHeight="1" x14ac:dyDescent="0.25">
      <c r="A91" s="111" t="s">
        <v>122</v>
      </c>
      <c r="B91" s="29" t="s">
        <v>71</v>
      </c>
      <c r="C91" s="30" t="s">
        <v>53</v>
      </c>
      <c r="D91" s="17" t="s">
        <v>72</v>
      </c>
      <c r="E91" s="31">
        <v>5</v>
      </c>
      <c r="F91" s="65"/>
      <c r="G91" s="128">
        <f t="shared" si="1"/>
        <v>0</v>
      </c>
    </row>
    <row r="92" spans="1:8" ht="19.5" customHeight="1" x14ac:dyDescent="0.25">
      <c r="A92" s="21"/>
      <c r="B92" s="20" t="s">
        <v>95</v>
      </c>
      <c r="C92" s="92"/>
      <c r="D92" s="93"/>
      <c r="E92" s="143" t="s">
        <v>65</v>
      </c>
      <c r="F92" s="143"/>
      <c r="G92" s="94">
        <f>SUM(G59:G91)</f>
        <v>0</v>
      </c>
    </row>
    <row r="93" spans="1:8" ht="18" customHeight="1" x14ac:dyDescent="0.25">
      <c r="A93" s="21" t="s">
        <v>69</v>
      </c>
      <c r="B93" s="20" t="s">
        <v>123</v>
      </c>
      <c r="C93" s="95"/>
      <c r="D93" s="96"/>
      <c r="E93" s="97"/>
      <c r="F93" s="98"/>
      <c r="G93" s="25"/>
    </row>
    <row r="94" spans="1:8" ht="27.6" customHeight="1" x14ac:dyDescent="0.25">
      <c r="A94" s="111" t="s">
        <v>126</v>
      </c>
      <c r="B94" s="29" t="s">
        <v>15</v>
      </c>
      <c r="C94" s="30" t="s">
        <v>16</v>
      </c>
      <c r="D94" s="17"/>
      <c r="E94" s="31"/>
      <c r="F94" s="86"/>
      <c r="G94" s="129"/>
    </row>
    <row r="95" spans="1:8" ht="17.399999999999999" customHeight="1" x14ac:dyDescent="0.25">
      <c r="A95" s="112" t="s">
        <v>20</v>
      </c>
      <c r="B95" s="88" t="s">
        <v>17</v>
      </c>
      <c r="C95" s="30" t="s">
        <v>11</v>
      </c>
      <c r="D95" s="17"/>
      <c r="E95" s="31"/>
      <c r="F95" s="86"/>
      <c r="G95" s="127"/>
    </row>
    <row r="96" spans="1:8" ht="30.6" customHeight="1" x14ac:dyDescent="0.25">
      <c r="A96" s="113" t="s">
        <v>21</v>
      </c>
      <c r="B96" s="89" t="s">
        <v>18</v>
      </c>
      <c r="C96" s="30"/>
      <c r="D96" s="17" t="s">
        <v>19</v>
      </c>
      <c r="E96" s="31">
        <v>325</v>
      </c>
      <c r="F96" s="65"/>
      <c r="G96" s="130">
        <f>E96*F96</f>
        <v>0</v>
      </c>
      <c r="H96" s="126"/>
    </row>
    <row r="97" spans="1:7" ht="26.4" x14ac:dyDescent="0.25">
      <c r="A97" s="111" t="s">
        <v>127</v>
      </c>
      <c r="B97" s="29" t="s">
        <v>28</v>
      </c>
      <c r="C97" s="30" t="s">
        <v>16</v>
      </c>
      <c r="D97" s="17"/>
      <c r="E97" s="31"/>
      <c r="F97" s="86"/>
      <c r="G97" s="130"/>
    </row>
    <row r="98" spans="1:7" ht="16.8" customHeight="1" x14ac:dyDescent="0.25">
      <c r="A98" s="112" t="s">
        <v>20</v>
      </c>
      <c r="B98" s="88" t="s">
        <v>29</v>
      </c>
      <c r="C98" s="30" t="s">
        <v>11</v>
      </c>
      <c r="D98" s="17" t="s">
        <v>6</v>
      </c>
      <c r="E98" s="33">
        <v>3</v>
      </c>
      <c r="F98" s="65"/>
      <c r="G98" s="130">
        <f t="shared" ref="G98:G134" si="2">E98*F98</f>
        <v>0</v>
      </c>
    </row>
    <row r="99" spans="1:7" ht="21.6" customHeight="1" x14ac:dyDescent="0.25">
      <c r="A99" s="111" t="s">
        <v>128</v>
      </c>
      <c r="B99" s="29" t="s">
        <v>30</v>
      </c>
      <c r="C99" s="30" t="s">
        <v>16</v>
      </c>
      <c r="D99" s="17"/>
      <c r="E99" s="31"/>
      <c r="F99" s="86"/>
      <c r="G99" s="130"/>
    </row>
    <row r="100" spans="1:7" x14ac:dyDescent="0.25">
      <c r="A100" s="112" t="s">
        <v>20</v>
      </c>
      <c r="B100" s="88" t="s">
        <v>17</v>
      </c>
      <c r="C100" s="30" t="s">
        <v>11</v>
      </c>
      <c r="D100" s="17" t="s">
        <v>6</v>
      </c>
      <c r="E100" s="33">
        <v>3</v>
      </c>
      <c r="F100" s="65"/>
      <c r="G100" s="130">
        <f t="shared" si="2"/>
        <v>0</v>
      </c>
    </row>
    <row r="101" spans="1:7" ht="25.2" customHeight="1" x14ac:dyDescent="0.25">
      <c r="A101" s="111" t="s">
        <v>129</v>
      </c>
      <c r="B101" s="29" t="s">
        <v>32</v>
      </c>
      <c r="C101" s="30" t="s">
        <v>16</v>
      </c>
      <c r="D101" s="17"/>
      <c r="E101" s="31"/>
      <c r="F101" s="86"/>
      <c r="G101" s="130"/>
    </row>
    <row r="102" spans="1:7" ht="15.6" customHeight="1" x14ac:dyDescent="0.25">
      <c r="A102" s="112" t="s">
        <v>20</v>
      </c>
      <c r="B102" s="88" t="s">
        <v>33</v>
      </c>
      <c r="C102" s="30" t="s">
        <v>11</v>
      </c>
      <c r="D102" s="17"/>
      <c r="E102" s="31"/>
      <c r="F102" s="86"/>
      <c r="G102" s="130"/>
    </row>
    <row r="103" spans="1:7" ht="19.5" customHeight="1" x14ac:dyDescent="0.25">
      <c r="A103" s="113" t="s">
        <v>21</v>
      </c>
      <c r="B103" s="110" t="s">
        <v>124</v>
      </c>
      <c r="C103" s="30" t="s">
        <v>11</v>
      </c>
      <c r="D103" s="17" t="s">
        <v>6</v>
      </c>
      <c r="E103" s="33">
        <v>1</v>
      </c>
      <c r="F103" s="65"/>
      <c r="G103" s="130">
        <f t="shared" si="2"/>
        <v>0</v>
      </c>
    </row>
    <row r="104" spans="1:7" ht="18.600000000000001" customHeight="1" x14ac:dyDescent="0.25">
      <c r="A104" s="112" t="s">
        <v>25</v>
      </c>
      <c r="B104" s="88" t="s">
        <v>34</v>
      </c>
      <c r="C104" s="30" t="s">
        <v>11</v>
      </c>
      <c r="D104" s="17"/>
      <c r="E104" s="31"/>
      <c r="F104" s="86"/>
      <c r="G104" s="130"/>
    </row>
    <row r="105" spans="1:7" x14ac:dyDescent="0.25">
      <c r="A105" s="113" t="s">
        <v>21</v>
      </c>
      <c r="B105" s="89" t="s">
        <v>107</v>
      </c>
      <c r="C105" s="30" t="s">
        <v>11</v>
      </c>
      <c r="D105" s="17" t="s">
        <v>6</v>
      </c>
      <c r="E105" s="33">
        <v>2</v>
      </c>
      <c r="F105" s="65"/>
      <c r="G105" s="130">
        <f t="shared" si="2"/>
        <v>0</v>
      </c>
    </row>
    <row r="106" spans="1:7" ht="18.600000000000001" customHeight="1" x14ac:dyDescent="0.25">
      <c r="A106" s="112" t="s">
        <v>26</v>
      </c>
      <c r="B106" s="88" t="s">
        <v>125</v>
      </c>
      <c r="C106" s="30" t="s">
        <v>11</v>
      </c>
      <c r="D106" s="17"/>
      <c r="E106" s="31"/>
      <c r="F106" s="86"/>
      <c r="G106" s="130"/>
    </row>
    <row r="107" spans="1:7" x14ac:dyDescent="0.25">
      <c r="A107" s="113" t="s">
        <v>21</v>
      </c>
      <c r="B107" s="89" t="s">
        <v>107</v>
      </c>
      <c r="C107" s="30" t="s">
        <v>11</v>
      </c>
      <c r="D107" s="17" t="s">
        <v>6</v>
      </c>
      <c r="E107" s="33">
        <v>1</v>
      </c>
      <c r="F107" s="65"/>
      <c r="G107" s="130">
        <f t="shared" si="2"/>
        <v>0</v>
      </c>
    </row>
    <row r="108" spans="1:7" ht="26.4" x14ac:dyDescent="0.25">
      <c r="A108" s="111" t="s">
        <v>130</v>
      </c>
      <c r="B108" s="29" t="s">
        <v>36</v>
      </c>
      <c r="C108" s="30" t="s">
        <v>16</v>
      </c>
      <c r="D108" s="17"/>
      <c r="E108" s="31"/>
      <c r="F108" s="86"/>
      <c r="G108" s="130"/>
    </row>
    <row r="109" spans="1:7" ht="16.8" customHeight="1" x14ac:dyDescent="0.25">
      <c r="A109" s="112" t="s">
        <v>20</v>
      </c>
      <c r="B109" s="88" t="s">
        <v>37</v>
      </c>
      <c r="C109" s="30" t="s">
        <v>11</v>
      </c>
      <c r="D109" s="17"/>
      <c r="E109" s="31"/>
      <c r="F109" s="86"/>
      <c r="G109" s="130"/>
    </row>
    <row r="110" spans="1:7" ht="30.6" customHeight="1" x14ac:dyDescent="0.25">
      <c r="A110" s="113" t="s">
        <v>21</v>
      </c>
      <c r="B110" s="29" t="s">
        <v>18</v>
      </c>
      <c r="C110" s="30"/>
      <c r="D110" s="17" t="s">
        <v>19</v>
      </c>
      <c r="E110" s="31">
        <v>60</v>
      </c>
      <c r="F110" s="65"/>
      <c r="G110" s="130">
        <f t="shared" si="2"/>
        <v>0</v>
      </c>
    </row>
    <row r="111" spans="1:7" ht="26.4" x14ac:dyDescent="0.25">
      <c r="A111" s="111" t="s">
        <v>131</v>
      </c>
      <c r="B111" s="29" t="s">
        <v>38</v>
      </c>
      <c r="C111" s="30" t="s">
        <v>16</v>
      </c>
      <c r="D111" s="17"/>
      <c r="E111" s="31"/>
      <c r="F111" s="86"/>
      <c r="G111" s="130"/>
    </row>
    <row r="112" spans="1:7" x14ac:dyDescent="0.25">
      <c r="A112" s="112" t="s">
        <v>20</v>
      </c>
      <c r="B112" s="88" t="s">
        <v>37</v>
      </c>
      <c r="C112" s="30" t="s">
        <v>11</v>
      </c>
      <c r="D112" s="17" t="s">
        <v>6</v>
      </c>
      <c r="E112" s="33">
        <v>36</v>
      </c>
      <c r="F112" s="65"/>
      <c r="G112" s="130">
        <f t="shared" si="2"/>
        <v>0</v>
      </c>
    </row>
    <row r="113" spans="1:7" ht="26.4" x14ac:dyDescent="0.25">
      <c r="A113" s="111" t="s">
        <v>132</v>
      </c>
      <c r="B113" s="29" t="s">
        <v>39</v>
      </c>
      <c r="C113" s="30" t="s">
        <v>16</v>
      </c>
      <c r="D113" s="17"/>
      <c r="E113" s="31"/>
      <c r="F113" s="86"/>
      <c r="G113" s="130"/>
    </row>
    <row r="114" spans="1:7" x14ac:dyDescent="0.25">
      <c r="A114" s="112" t="s">
        <v>20</v>
      </c>
      <c r="B114" s="88" t="s">
        <v>37</v>
      </c>
      <c r="C114" s="30" t="s">
        <v>11</v>
      </c>
      <c r="D114" s="17" t="s">
        <v>6</v>
      </c>
      <c r="E114" s="33">
        <v>4</v>
      </c>
      <c r="F114" s="65"/>
      <c r="G114" s="130">
        <f t="shared" si="2"/>
        <v>0</v>
      </c>
    </row>
    <row r="115" spans="1:7" ht="26.4" x14ac:dyDescent="0.25">
      <c r="A115" s="111" t="s">
        <v>133</v>
      </c>
      <c r="B115" s="29" t="s">
        <v>40</v>
      </c>
      <c r="C115" s="30" t="s">
        <v>16</v>
      </c>
      <c r="D115" s="17"/>
      <c r="E115" s="31"/>
      <c r="F115" s="86"/>
      <c r="G115" s="130"/>
    </row>
    <row r="116" spans="1:7" x14ac:dyDescent="0.25">
      <c r="A116" s="112" t="s">
        <v>20</v>
      </c>
      <c r="B116" s="88" t="s">
        <v>37</v>
      </c>
      <c r="C116" s="30" t="s">
        <v>11</v>
      </c>
      <c r="D116" s="17" t="s">
        <v>6</v>
      </c>
      <c r="E116" s="33">
        <v>4</v>
      </c>
      <c r="F116" s="65"/>
      <c r="G116" s="130">
        <f t="shared" si="2"/>
        <v>0</v>
      </c>
    </row>
    <row r="117" spans="1:7" ht="34.200000000000003" customHeight="1" x14ac:dyDescent="0.25">
      <c r="A117" s="111" t="s">
        <v>134</v>
      </c>
      <c r="B117" s="29" t="s">
        <v>41</v>
      </c>
      <c r="C117" s="30" t="s">
        <v>16</v>
      </c>
      <c r="D117" s="17"/>
      <c r="E117" s="31"/>
      <c r="F117" s="86"/>
      <c r="G117" s="130"/>
    </row>
    <row r="118" spans="1:7" ht="21" customHeight="1" x14ac:dyDescent="0.25">
      <c r="A118" s="112" t="s">
        <v>20</v>
      </c>
      <c r="B118" s="88" t="s">
        <v>42</v>
      </c>
      <c r="C118" s="30" t="s">
        <v>11</v>
      </c>
      <c r="D118" s="17"/>
      <c r="E118" s="31"/>
      <c r="F118" s="86"/>
      <c r="G118" s="130"/>
    </row>
    <row r="119" spans="1:7" ht="16.2" customHeight="1" x14ac:dyDescent="0.25">
      <c r="A119" s="113" t="s">
        <v>21</v>
      </c>
      <c r="B119" s="89" t="s">
        <v>17</v>
      </c>
      <c r="C119" s="30" t="s">
        <v>11</v>
      </c>
      <c r="D119" s="17" t="s">
        <v>6</v>
      </c>
      <c r="E119" s="33">
        <v>1</v>
      </c>
      <c r="F119" s="65"/>
      <c r="G119" s="130">
        <f t="shared" si="2"/>
        <v>0</v>
      </c>
    </row>
    <row r="120" spans="1:7" ht="16.2" customHeight="1" x14ac:dyDescent="0.25">
      <c r="A120" s="112" t="s">
        <v>25</v>
      </c>
      <c r="B120" s="88" t="s">
        <v>43</v>
      </c>
      <c r="C120" s="30" t="s">
        <v>11</v>
      </c>
      <c r="D120" s="17"/>
      <c r="E120" s="31"/>
      <c r="F120" s="86"/>
      <c r="G120" s="130"/>
    </row>
    <row r="121" spans="1:7" ht="16.5" customHeight="1" x14ac:dyDescent="0.25">
      <c r="A121" s="113" t="s">
        <v>21</v>
      </c>
      <c r="B121" s="89" t="s">
        <v>23</v>
      </c>
      <c r="C121" s="30" t="s">
        <v>11</v>
      </c>
      <c r="D121" s="17" t="s">
        <v>6</v>
      </c>
      <c r="E121" s="33">
        <v>1</v>
      </c>
      <c r="F121" s="65"/>
      <c r="G121" s="130">
        <f t="shared" si="2"/>
        <v>0</v>
      </c>
    </row>
    <row r="122" spans="1:7" ht="36" customHeight="1" x14ac:dyDescent="0.25">
      <c r="A122" s="111" t="s">
        <v>135</v>
      </c>
      <c r="B122" s="29" t="s">
        <v>44</v>
      </c>
      <c r="C122" s="30" t="s">
        <v>16</v>
      </c>
      <c r="D122" s="17"/>
      <c r="E122" s="31"/>
      <c r="F122" s="86"/>
      <c r="G122" s="130"/>
    </row>
    <row r="123" spans="1:7" ht="16.8" customHeight="1" x14ac:dyDescent="0.25">
      <c r="A123" s="112" t="s">
        <v>20</v>
      </c>
      <c r="B123" s="88" t="s">
        <v>37</v>
      </c>
      <c r="C123" s="30" t="s">
        <v>11</v>
      </c>
      <c r="D123" s="17" t="s">
        <v>6</v>
      </c>
      <c r="E123" s="33">
        <v>36</v>
      </c>
      <c r="F123" s="65"/>
      <c r="G123" s="130">
        <f t="shared" si="2"/>
        <v>0</v>
      </c>
    </row>
    <row r="124" spans="1:7" ht="26.4" x14ac:dyDescent="0.25">
      <c r="A124" s="111" t="s">
        <v>136</v>
      </c>
      <c r="B124" s="83" t="s">
        <v>45</v>
      </c>
      <c r="C124" s="30" t="s">
        <v>16</v>
      </c>
      <c r="D124" s="87"/>
      <c r="E124" s="33"/>
      <c r="F124" s="86"/>
      <c r="G124" s="130"/>
    </row>
    <row r="125" spans="1:7" ht="17.25" customHeight="1" x14ac:dyDescent="0.25">
      <c r="A125" s="112" t="s">
        <v>20</v>
      </c>
      <c r="B125" s="90" t="s">
        <v>70</v>
      </c>
      <c r="C125" s="30" t="s">
        <v>11</v>
      </c>
      <c r="D125" s="17" t="s">
        <v>93</v>
      </c>
      <c r="E125" s="33">
        <v>2</v>
      </c>
      <c r="F125" s="65"/>
      <c r="G125" s="130">
        <f t="shared" si="2"/>
        <v>0</v>
      </c>
    </row>
    <row r="126" spans="1:7" ht="18.600000000000001" customHeight="1" x14ac:dyDescent="0.25">
      <c r="A126" s="112" t="s">
        <v>25</v>
      </c>
      <c r="B126" s="91" t="s">
        <v>46</v>
      </c>
      <c r="C126" s="30" t="s">
        <v>11</v>
      </c>
      <c r="D126" s="17" t="s">
        <v>93</v>
      </c>
      <c r="E126" s="33">
        <v>40</v>
      </c>
      <c r="F126" s="65"/>
      <c r="G126" s="130">
        <f t="shared" si="2"/>
        <v>0</v>
      </c>
    </row>
    <row r="127" spans="1:7" ht="22.8" customHeight="1" x14ac:dyDescent="0.25">
      <c r="A127" s="111" t="s">
        <v>137</v>
      </c>
      <c r="B127" s="29" t="s">
        <v>47</v>
      </c>
      <c r="C127" s="30" t="s">
        <v>101</v>
      </c>
      <c r="D127" s="87"/>
      <c r="E127" s="33"/>
      <c r="F127" s="18"/>
      <c r="G127" s="130"/>
    </row>
    <row r="128" spans="1:7" ht="33.6" customHeight="1" x14ac:dyDescent="0.25">
      <c r="A128" s="112" t="s">
        <v>20</v>
      </c>
      <c r="B128" s="88" t="s">
        <v>48</v>
      </c>
      <c r="C128" s="30"/>
      <c r="D128" s="17" t="s">
        <v>49</v>
      </c>
      <c r="E128" s="31">
        <v>20</v>
      </c>
      <c r="F128" s="108"/>
      <c r="G128" s="130">
        <f t="shared" si="2"/>
        <v>0</v>
      </c>
    </row>
    <row r="129" spans="1:7" ht="28.2" customHeight="1" x14ac:dyDescent="0.25">
      <c r="A129" s="111" t="s">
        <v>138</v>
      </c>
      <c r="B129" s="29" t="s">
        <v>102</v>
      </c>
      <c r="C129" s="30" t="s">
        <v>103</v>
      </c>
      <c r="D129" s="17"/>
      <c r="E129" s="31"/>
      <c r="F129" s="86"/>
      <c r="G129" s="130"/>
    </row>
    <row r="130" spans="1:7" ht="17.399999999999999" customHeight="1" x14ac:dyDescent="0.25">
      <c r="A130" s="112" t="s">
        <v>20</v>
      </c>
      <c r="B130" s="88" t="s">
        <v>104</v>
      </c>
      <c r="C130" s="30" t="s">
        <v>11</v>
      </c>
      <c r="D130" s="17" t="s">
        <v>49</v>
      </c>
      <c r="E130" s="31">
        <v>150</v>
      </c>
      <c r="F130" s="65"/>
      <c r="G130" s="130">
        <f t="shared" si="2"/>
        <v>0</v>
      </c>
    </row>
    <row r="131" spans="1:7" ht="26.4" x14ac:dyDescent="0.25">
      <c r="A131" s="111" t="s">
        <v>139</v>
      </c>
      <c r="B131" s="29" t="s">
        <v>50</v>
      </c>
      <c r="C131" s="30" t="s">
        <v>51</v>
      </c>
      <c r="D131" s="17"/>
      <c r="E131" s="31"/>
      <c r="F131" s="86"/>
      <c r="G131" s="130"/>
    </row>
    <row r="132" spans="1:7" ht="16.2" customHeight="1" x14ac:dyDescent="0.25">
      <c r="A132" s="112" t="s">
        <v>20</v>
      </c>
      <c r="B132" s="88" t="s">
        <v>68</v>
      </c>
      <c r="C132" s="30" t="s">
        <v>11</v>
      </c>
      <c r="D132" s="17" t="s">
        <v>19</v>
      </c>
      <c r="E132" s="31">
        <v>10</v>
      </c>
      <c r="F132" s="65"/>
      <c r="G132" s="130">
        <f t="shared" si="2"/>
        <v>0</v>
      </c>
    </row>
    <row r="133" spans="1:7" ht="16.2" customHeight="1" x14ac:dyDescent="0.25">
      <c r="A133" s="112" t="s">
        <v>25</v>
      </c>
      <c r="B133" s="88" t="s">
        <v>52</v>
      </c>
      <c r="C133" s="30" t="s">
        <v>11</v>
      </c>
      <c r="D133" s="17" t="s">
        <v>19</v>
      </c>
      <c r="E133" s="31">
        <v>10</v>
      </c>
      <c r="F133" s="65"/>
      <c r="G133" s="130">
        <f t="shared" si="2"/>
        <v>0</v>
      </c>
    </row>
    <row r="134" spans="1:7" ht="35.4" customHeight="1" x14ac:dyDescent="0.25">
      <c r="A134" s="111" t="s">
        <v>140</v>
      </c>
      <c r="B134" s="29" t="s">
        <v>71</v>
      </c>
      <c r="C134" s="56" t="s">
        <v>53</v>
      </c>
      <c r="D134" s="100" t="s">
        <v>72</v>
      </c>
      <c r="E134" s="31">
        <v>3</v>
      </c>
      <c r="F134" s="65"/>
      <c r="G134" s="130">
        <f t="shared" si="2"/>
        <v>0</v>
      </c>
    </row>
    <row r="135" spans="1:7" ht="19.5" customHeight="1" x14ac:dyDescent="0.25">
      <c r="A135" s="21"/>
      <c r="B135" s="20" t="s">
        <v>95</v>
      </c>
      <c r="C135" s="101"/>
      <c r="D135" s="102"/>
      <c r="E135" s="143" t="s">
        <v>65</v>
      </c>
      <c r="F135" s="143"/>
      <c r="G135" s="94">
        <f>SUM(G96:G134)</f>
        <v>0</v>
      </c>
    </row>
    <row r="136" spans="1:7" ht="19.5" customHeight="1" x14ac:dyDescent="0.25">
      <c r="A136" s="114" t="s">
        <v>96</v>
      </c>
      <c r="B136" s="20" t="s">
        <v>73</v>
      </c>
      <c r="C136" s="101"/>
      <c r="D136" s="105"/>
      <c r="E136" s="106"/>
      <c r="F136" s="107"/>
      <c r="G136" s="25"/>
    </row>
    <row r="137" spans="1:7" ht="20.399999999999999" customHeight="1" x14ac:dyDescent="0.25">
      <c r="A137" s="23" t="s">
        <v>83</v>
      </c>
      <c r="B137" s="13" t="s">
        <v>74</v>
      </c>
      <c r="C137" s="27" t="s">
        <v>143</v>
      </c>
      <c r="D137" s="28" t="s">
        <v>75</v>
      </c>
      <c r="E137" s="61">
        <v>5</v>
      </c>
      <c r="F137" s="63"/>
      <c r="G137" s="64">
        <f>E137*F137</f>
        <v>0</v>
      </c>
    </row>
    <row r="138" spans="1:7" ht="20.399999999999999" customHeight="1" x14ac:dyDescent="0.25">
      <c r="A138" s="23" t="s">
        <v>84</v>
      </c>
      <c r="B138" s="22" t="s">
        <v>76</v>
      </c>
      <c r="C138" s="14" t="s">
        <v>77</v>
      </c>
      <c r="D138" s="17" t="s">
        <v>78</v>
      </c>
      <c r="E138" s="19">
        <v>50</v>
      </c>
      <c r="F138" s="65"/>
      <c r="G138" s="64">
        <f t="shared" ref="G138:G150" si="3">E138*F138</f>
        <v>0</v>
      </c>
    </row>
    <row r="139" spans="1:7" ht="22.2" customHeight="1" x14ac:dyDescent="0.25">
      <c r="A139" s="23" t="s">
        <v>141</v>
      </c>
      <c r="B139" s="29" t="s">
        <v>38</v>
      </c>
      <c r="C139" s="30" t="s">
        <v>16</v>
      </c>
      <c r="D139" s="17"/>
      <c r="E139" s="31"/>
      <c r="F139" s="80"/>
      <c r="G139" s="64"/>
    </row>
    <row r="140" spans="1:7" ht="18.600000000000001" customHeight="1" x14ac:dyDescent="0.25">
      <c r="A140" s="59" t="s">
        <v>20</v>
      </c>
      <c r="B140" s="32" t="s">
        <v>67</v>
      </c>
      <c r="C140" s="81" t="s">
        <v>11</v>
      </c>
      <c r="D140" s="16" t="s">
        <v>6</v>
      </c>
      <c r="E140" s="82">
        <v>2</v>
      </c>
      <c r="F140" s="109"/>
      <c r="G140" s="64">
        <f t="shared" si="3"/>
        <v>0</v>
      </c>
    </row>
    <row r="141" spans="1:7" ht="15" customHeight="1" x14ac:dyDescent="0.25">
      <c r="A141" s="23" t="s">
        <v>142</v>
      </c>
      <c r="B141" s="29" t="s">
        <v>39</v>
      </c>
      <c r="C141" s="30" t="s">
        <v>16</v>
      </c>
      <c r="D141" s="17"/>
      <c r="E141" s="31"/>
      <c r="F141" s="80"/>
      <c r="G141" s="64"/>
    </row>
    <row r="142" spans="1:7" ht="16.8" customHeight="1" x14ac:dyDescent="0.25">
      <c r="A142" s="59" t="s">
        <v>20</v>
      </c>
      <c r="B142" s="32" t="s">
        <v>67</v>
      </c>
      <c r="C142" s="81" t="s">
        <v>11</v>
      </c>
      <c r="D142" s="16" t="s">
        <v>6</v>
      </c>
      <c r="E142" s="82">
        <v>2</v>
      </c>
      <c r="F142" s="109"/>
      <c r="G142" s="64">
        <f t="shared" si="3"/>
        <v>0</v>
      </c>
    </row>
    <row r="143" spans="1:7" ht="15" customHeight="1" x14ac:dyDescent="0.25">
      <c r="A143" s="23" t="s">
        <v>85</v>
      </c>
      <c r="B143" s="29" t="s">
        <v>40</v>
      </c>
      <c r="C143" s="30" t="s">
        <v>16</v>
      </c>
      <c r="D143" s="17"/>
      <c r="E143" s="31"/>
      <c r="F143" s="80"/>
      <c r="G143" s="64"/>
    </row>
    <row r="144" spans="1:7" ht="16.8" customHeight="1" x14ac:dyDescent="0.25">
      <c r="A144" s="59" t="s">
        <v>20</v>
      </c>
      <c r="B144" s="32" t="s">
        <v>67</v>
      </c>
      <c r="C144" s="81" t="s">
        <v>11</v>
      </c>
      <c r="D144" s="16" t="s">
        <v>6</v>
      </c>
      <c r="E144" s="82">
        <v>2</v>
      </c>
      <c r="F144" s="109"/>
      <c r="G144" s="64">
        <f t="shared" si="3"/>
        <v>0</v>
      </c>
    </row>
    <row r="145" spans="1:7" ht="26.4" x14ac:dyDescent="0.25">
      <c r="A145" s="23" t="s">
        <v>86</v>
      </c>
      <c r="B145" s="13" t="s">
        <v>79</v>
      </c>
      <c r="C145" s="14" t="s">
        <v>91</v>
      </c>
      <c r="D145" s="17"/>
      <c r="E145" s="19"/>
      <c r="F145" s="64"/>
      <c r="G145" s="64"/>
    </row>
    <row r="146" spans="1:7" ht="15.6" customHeight="1" x14ac:dyDescent="0.25">
      <c r="A146" s="59" t="s">
        <v>20</v>
      </c>
      <c r="B146" s="15" t="s">
        <v>80</v>
      </c>
      <c r="C146" s="14" t="s">
        <v>11</v>
      </c>
      <c r="D146" s="60" t="s">
        <v>6</v>
      </c>
      <c r="E146" s="57">
        <v>4</v>
      </c>
      <c r="F146" s="65"/>
      <c r="G146" s="64">
        <f t="shared" si="3"/>
        <v>0</v>
      </c>
    </row>
    <row r="147" spans="1:7" ht="19.8" customHeight="1" x14ac:dyDescent="0.25">
      <c r="A147" s="111" t="s">
        <v>87</v>
      </c>
      <c r="B147" s="29" t="s">
        <v>90</v>
      </c>
      <c r="C147" s="30" t="s">
        <v>89</v>
      </c>
      <c r="D147" s="17"/>
      <c r="E147" s="31"/>
      <c r="F147" s="64"/>
      <c r="G147" s="64"/>
    </row>
    <row r="148" spans="1:7" ht="15.6" customHeight="1" x14ac:dyDescent="0.25">
      <c r="A148" s="59" t="s">
        <v>20</v>
      </c>
      <c r="B148" s="32" t="s">
        <v>22</v>
      </c>
      <c r="C148" s="30" t="s">
        <v>11</v>
      </c>
      <c r="D148" s="17" t="s">
        <v>19</v>
      </c>
      <c r="E148" s="31">
        <v>20</v>
      </c>
      <c r="F148" s="65"/>
      <c r="G148" s="64">
        <f t="shared" si="3"/>
        <v>0</v>
      </c>
    </row>
    <row r="149" spans="1:7" ht="34.200000000000003" customHeight="1" x14ac:dyDescent="0.25">
      <c r="A149" s="111" t="s">
        <v>88</v>
      </c>
      <c r="B149" s="13" t="s">
        <v>81</v>
      </c>
      <c r="C149" s="14" t="s">
        <v>16</v>
      </c>
      <c r="D149" s="17" t="s">
        <v>24</v>
      </c>
      <c r="E149" s="19"/>
      <c r="F149" s="64"/>
      <c r="G149" s="64"/>
    </row>
    <row r="150" spans="1:7" ht="16.2" customHeight="1" x14ac:dyDescent="0.25">
      <c r="A150" s="59" t="s">
        <v>20</v>
      </c>
      <c r="B150" s="15" t="s">
        <v>17</v>
      </c>
      <c r="C150" s="66" t="s">
        <v>11</v>
      </c>
      <c r="D150" s="58" t="s">
        <v>6</v>
      </c>
      <c r="E150" s="57">
        <v>5</v>
      </c>
      <c r="F150" s="65"/>
      <c r="G150" s="131">
        <f t="shared" si="3"/>
        <v>0</v>
      </c>
    </row>
    <row r="151" spans="1:7" ht="21" customHeight="1" thickBot="1" x14ac:dyDescent="0.3">
      <c r="A151" s="115"/>
      <c r="B151" s="20" t="s">
        <v>73</v>
      </c>
      <c r="C151" s="103"/>
      <c r="D151" s="104"/>
      <c r="E151" s="144" t="s">
        <v>65</v>
      </c>
      <c r="F151" s="144"/>
      <c r="G151" s="94">
        <f>SUM(G137:G150)</f>
        <v>0</v>
      </c>
    </row>
    <row r="152" spans="1:7" ht="14.4" thickTop="1" x14ac:dyDescent="0.25">
      <c r="A152" s="2"/>
      <c r="B152" s="68"/>
      <c r="C152" s="68"/>
      <c r="D152" s="69"/>
      <c r="E152" s="70"/>
      <c r="F152" s="71"/>
      <c r="G152" s="72"/>
    </row>
    <row r="153" spans="1:7" ht="13.8" x14ac:dyDescent="0.25">
      <c r="A153" s="3"/>
      <c r="B153" s="73"/>
      <c r="C153" s="73"/>
      <c r="D153" s="74"/>
      <c r="E153" s="75"/>
      <c r="F153" s="140"/>
      <c r="G153" s="141"/>
    </row>
    <row r="154" spans="1:7" ht="13.8" x14ac:dyDescent="0.25">
      <c r="A154" s="3" t="s">
        <v>12</v>
      </c>
      <c r="B154" s="67"/>
      <c r="C154" s="67"/>
      <c r="D154" s="74"/>
      <c r="E154" s="75"/>
      <c r="F154" s="133">
        <f>SUM(G55,G92,G135,G151)</f>
        <v>0</v>
      </c>
      <c r="G154" s="134"/>
    </row>
    <row r="155" spans="1:7" ht="13.8" x14ac:dyDescent="0.25">
      <c r="A155" s="4"/>
      <c r="B155" s="76"/>
      <c r="C155" s="76"/>
      <c r="D155" s="77"/>
      <c r="E155" s="78"/>
      <c r="F155" s="79"/>
      <c r="G155" s="76"/>
    </row>
    <row r="156" spans="1:7" x14ac:dyDescent="0.25">
      <c r="A156" s="47"/>
      <c r="B156" s="48"/>
      <c r="C156" s="48"/>
      <c r="D156" s="49"/>
      <c r="E156" s="37"/>
      <c r="F156" s="8"/>
      <c r="G156" s="46"/>
    </row>
    <row r="157" spans="1:7" x14ac:dyDescent="0.25">
      <c r="A157" s="50"/>
      <c r="B157" s="48"/>
      <c r="C157" s="51"/>
      <c r="D157" s="52"/>
      <c r="E157" s="145"/>
      <c r="F157" s="145"/>
      <c r="G157" s="146"/>
    </row>
    <row r="158" spans="1:7" x14ac:dyDescent="0.25">
      <c r="A158" s="50"/>
      <c r="B158" s="48"/>
      <c r="C158" s="48"/>
      <c r="D158" s="49"/>
      <c r="E158" s="135" t="s">
        <v>7</v>
      </c>
      <c r="F158" s="136"/>
      <c r="G158" s="26"/>
    </row>
    <row r="159" spans="1:7" x14ac:dyDescent="0.25">
      <c r="A159" s="53"/>
      <c r="B159" s="54"/>
      <c r="C159" s="54"/>
      <c r="D159" s="55"/>
      <c r="E159" s="34"/>
      <c r="F159" s="35"/>
      <c r="G159" s="36"/>
    </row>
    <row r="161" spans="1:7" x14ac:dyDescent="0.25">
      <c r="A161" s="5"/>
    </row>
    <row r="162" spans="1:7" x14ac:dyDescent="0.25">
      <c r="A162" s="6"/>
      <c r="B162" s="132"/>
      <c r="C162" s="132"/>
      <c r="D162" s="132"/>
      <c r="E162" s="132"/>
      <c r="F162" s="7"/>
      <c r="G162" s="7"/>
    </row>
    <row r="163" spans="1:7" x14ac:dyDescent="0.25">
      <c r="A163" s="6"/>
      <c r="B163" s="132"/>
      <c r="C163" s="132"/>
      <c r="D163" s="132"/>
      <c r="E163" s="132"/>
      <c r="F163" s="7"/>
      <c r="G163" s="7"/>
    </row>
    <row r="164" spans="1:7" x14ac:dyDescent="0.25">
      <c r="A164" s="6"/>
      <c r="B164" s="132"/>
      <c r="C164" s="132"/>
      <c r="D164" s="132"/>
      <c r="E164" s="132"/>
      <c r="F164" s="7"/>
      <c r="G164" s="7"/>
    </row>
    <row r="165" spans="1:7" x14ac:dyDescent="0.25">
      <c r="A165" s="6"/>
      <c r="B165" s="132"/>
      <c r="C165" s="132"/>
      <c r="D165" s="132"/>
      <c r="E165" s="132"/>
      <c r="F165" s="7"/>
      <c r="G165" s="7"/>
    </row>
    <row r="166" spans="1:7" x14ac:dyDescent="0.25">
      <c r="A166" s="6"/>
      <c r="B166" s="132"/>
      <c r="C166" s="132"/>
      <c r="D166" s="132"/>
      <c r="E166" s="132"/>
      <c r="F166" s="7"/>
      <c r="G166" s="7"/>
    </row>
    <row r="167" spans="1:7" x14ac:dyDescent="0.25">
      <c r="A167" s="6"/>
      <c r="B167" s="132"/>
      <c r="C167" s="132"/>
      <c r="D167" s="132"/>
      <c r="E167" s="132"/>
      <c r="F167" s="7"/>
      <c r="G167" s="7"/>
    </row>
    <row r="168" spans="1:7" x14ac:dyDescent="0.25">
      <c r="A168" s="6"/>
      <c r="B168" s="132"/>
      <c r="C168" s="132"/>
      <c r="D168" s="132"/>
      <c r="E168" s="132"/>
      <c r="F168" s="7"/>
      <c r="G168" s="7"/>
    </row>
    <row r="169" spans="1:7" x14ac:dyDescent="0.25">
      <c r="A169" s="6"/>
      <c r="B169" s="132"/>
      <c r="C169" s="132"/>
      <c r="D169" s="132"/>
      <c r="E169" s="132"/>
      <c r="F169" s="7"/>
      <c r="G169" s="7"/>
    </row>
    <row r="170" spans="1:7" x14ac:dyDescent="0.25">
      <c r="A170" s="6"/>
      <c r="B170" s="132"/>
      <c r="C170" s="132"/>
      <c r="D170" s="132"/>
      <c r="E170" s="132"/>
      <c r="F170" s="7"/>
      <c r="G170" s="7"/>
    </row>
    <row r="171" spans="1:7" x14ac:dyDescent="0.25">
      <c r="A171" s="6"/>
      <c r="B171" s="132"/>
      <c r="C171" s="132"/>
      <c r="D171" s="132"/>
      <c r="E171" s="132"/>
      <c r="F171" s="7"/>
      <c r="G171" s="7"/>
    </row>
    <row r="172" spans="1:7" x14ac:dyDescent="0.25">
      <c r="A172" s="6"/>
      <c r="B172" s="132"/>
      <c r="C172" s="132"/>
      <c r="D172" s="132"/>
      <c r="E172" s="132"/>
      <c r="F172" s="7"/>
      <c r="G172" s="7"/>
    </row>
    <row r="173" spans="1:7" x14ac:dyDescent="0.25">
      <c r="A173" s="6"/>
      <c r="B173" s="132"/>
      <c r="C173" s="132"/>
      <c r="D173" s="132"/>
      <c r="E173" s="132"/>
      <c r="F173" s="7"/>
      <c r="G173" s="7"/>
    </row>
    <row r="174" spans="1:7" x14ac:dyDescent="0.25">
      <c r="A174" s="6"/>
      <c r="B174" s="132"/>
      <c r="C174" s="132"/>
      <c r="D174" s="132"/>
      <c r="E174" s="132"/>
      <c r="F174" s="7"/>
      <c r="G174" s="7"/>
    </row>
    <row r="175" spans="1:7" x14ac:dyDescent="0.25">
      <c r="A175" s="6"/>
      <c r="B175" s="132"/>
      <c r="C175" s="132"/>
      <c r="D175" s="132"/>
      <c r="E175" s="132"/>
      <c r="F175" s="7"/>
      <c r="G175" s="7"/>
    </row>
    <row r="176" spans="1:7" x14ac:dyDescent="0.25">
      <c r="A176" s="6"/>
      <c r="B176" s="132"/>
      <c r="C176" s="132"/>
      <c r="D176" s="132"/>
      <c r="E176" s="132"/>
      <c r="F176" s="7"/>
      <c r="G176" s="7"/>
    </row>
    <row r="177" spans="1:7" x14ac:dyDescent="0.25">
      <c r="A177" s="6"/>
      <c r="B177" s="132"/>
      <c r="C177" s="132"/>
      <c r="D177" s="132"/>
      <c r="E177" s="132"/>
      <c r="F177" s="7"/>
      <c r="G177" s="7"/>
    </row>
    <row r="178" spans="1:7" x14ac:dyDescent="0.25">
      <c r="A178" s="6"/>
      <c r="B178" s="132"/>
      <c r="C178" s="132"/>
      <c r="D178" s="132"/>
      <c r="E178" s="132"/>
      <c r="F178" s="7"/>
      <c r="G178" s="7"/>
    </row>
    <row r="179" spans="1:7" x14ac:dyDescent="0.25">
      <c r="A179" s="6"/>
      <c r="B179" s="132"/>
      <c r="C179" s="132"/>
      <c r="D179" s="132"/>
      <c r="E179" s="132"/>
      <c r="F179" s="7"/>
      <c r="G179" s="7"/>
    </row>
  </sheetData>
  <sheetProtection algorithmName="SHA-512" hashValue="ZIHXkFSBDRM/hM+map8aWGCp2p+PIqiT6r1ZpklNLpsJ8LMxAkbBFyyM9a+koCYO4AU9njsCnW8rGwM46KCtLQ==" saltValue="5iZJmfYr4J12KdvfB95bRQ==" spinCount="100000" sheet="1" selectLockedCells="1"/>
  <mergeCells count="30">
    <mergeCell ref="A2:B2"/>
    <mergeCell ref="C1:D1"/>
    <mergeCell ref="A1:B1"/>
    <mergeCell ref="F153:G153"/>
    <mergeCell ref="A3:B3"/>
    <mergeCell ref="E55:F55"/>
    <mergeCell ref="E151:F151"/>
    <mergeCell ref="E92:F92"/>
    <mergeCell ref="E135:F135"/>
    <mergeCell ref="F154:G154"/>
    <mergeCell ref="E158:F158"/>
    <mergeCell ref="B162:E162"/>
    <mergeCell ref="B170:E170"/>
    <mergeCell ref="B178:E178"/>
    <mergeCell ref="B171:E171"/>
    <mergeCell ref="B166:E166"/>
    <mergeCell ref="B167:E167"/>
    <mergeCell ref="B168:E168"/>
    <mergeCell ref="B169:E169"/>
    <mergeCell ref="B163:E163"/>
    <mergeCell ref="B164:E164"/>
    <mergeCell ref="B165:E165"/>
    <mergeCell ref="E157:G157"/>
    <mergeCell ref="B179:E179"/>
    <mergeCell ref="B172:E172"/>
    <mergeCell ref="B173:E173"/>
    <mergeCell ref="B176:E176"/>
    <mergeCell ref="B177:E177"/>
    <mergeCell ref="B175:E175"/>
    <mergeCell ref="B174:E17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6 F6 F93 F136:F150 F132:F134 F130 F125:F126 F123 F121 F119 F116 F114 F112 F110 F107 F105 F103 F100 F98 F96 F89:F91 F87 F85 F82:F83 F80 F78 F75 F73 F71 F69 F66 F63 F61 F59 F52:F54 F50 F48 F45:F46 F41:F43 F37:F39 F34 F32 F28:F30 F26 F24 F22 F17:F19 F15 F13 F11 F9" xr:uid="{00000000-0002-0000-0000-000000000000}">
      <formula1>IF(F6&gt;=0.01,ROUND(F6,2),0.01)</formula1>
    </dataValidation>
  </dataValidations>
  <pageMargins left="0.7" right="0.7" top="0.75" bottom="0.75" header="0.3" footer="0.3"/>
  <pageSetup scale="91" fitToHeight="0" orientation="portrait" r:id="rId1"/>
  <headerFooter alignWithMargins="0">
    <oddHeader xml:space="preserve">&amp;LThe City of Winnipeg
Tender No.92-2021
&amp;C                     &amp;R Bid Submission
Page &amp;P           </oddHeader>
  </headerFooter>
  <rowBreaks count="4" manualBreakCount="4">
    <brk id="39" min="1" max="6" man="1"/>
    <brk id="73" min="1" max="6" man="1"/>
    <brk id="107" min="1" max="6" man="1"/>
    <brk id="135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Gama, Ryan</cp:lastModifiedBy>
  <cp:lastPrinted>2021-04-09T15:48:34Z</cp:lastPrinted>
  <dcterms:created xsi:type="dcterms:W3CDTF">1999-10-18T14:40:40Z</dcterms:created>
  <dcterms:modified xsi:type="dcterms:W3CDTF">2021-04-09T15:55:13Z</dcterms:modified>
</cp:coreProperties>
</file>