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801-2021\WORK IN PROGRESS\"/>
    </mc:Choice>
  </mc:AlternateContent>
  <xr:revisionPtr revIDLastSave="0" documentId="8_{6ED3B5E4-A95D-44F0-A5AA-86F155A4316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prices'!$A$5:$G$49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prices'!$A$1:$G$57</definedName>
    <definedName name="Print_Area_1">'Unit prices'!$A$7:$G$77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16" i="2" l="1"/>
  <c r="G14" i="2" l="1"/>
  <c r="G17" i="2"/>
  <c r="G8" i="2" l="1"/>
  <c r="G7" i="2"/>
  <c r="G9" i="2"/>
  <c r="G10" i="2"/>
  <c r="G11" i="2"/>
  <c r="G13" i="2"/>
  <c r="G19" i="2"/>
  <c r="G20" i="2"/>
  <c r="G21" i="2"/>
  <c r="G22" i="2"/>
  <c r="G23" i="2"/>
  <c r="G24" i="2"/>
  <c r="G25" i="2"/>
  <c r="G26" i="2"/>
  <c r="G28" i="2"/>
  <c r="G29" i="2"/>
  <c r="G30" i="2"/>
  <c r="G31" i="2"/>
  <c r="G33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A8" i="2" l="1"/>
  <c r="F52" i="2" l="1"/>
  <c r="A9" i="2"/>
  <c r="A10" i="2" s="1"/>
  <c r="A11" i="2" s="1"/>
  <c r="A13" i="2" s="1"/>
  <c r="A14" i="2" s="1"/>
  <c r="A16" i="2" s="1"/>
  <c r="A17" i="2" s="1"/>
  <c r="A19" i="2" l="1"/>
  <c r="A20" i="2" s="1"/>
  <c r="A21" i="2" s="1"/>
  <c r="A22" i="2" s="1"/>
  <c r="A23" i="2" s="1"/>
  <c r="A24" i="2" s="1"/>
  <c r="A25" i="2" s="1"/>
  <c r="A26" i="2" s="1"/>
  <c r="A28" i="2" s="1"/>
  <c r="A29" i="2" l="1"/>
  <c r="A30" i="2" s="1"/>
  <c r="A31" i="2" s="1"/>
  <c r="A33" i="2" l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</calcChain>
</file>

<file path=xl/sharedStrings.xml><?xml version="1.0" encoding="utf-8"?>
<sst xmlns="http://schemas.openxmlformats.org/spreadsheetml/2006/main" count="169" uniqueCount="65">
  <si>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</si>
  <si>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</si>
  <si>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</si>
  <si>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</si>
  <si>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</si>
  <si>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</si>
  <si>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</si>
  <si>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</si>
  <si>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</si>
  <si>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</si>
  <si>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</si>
  <si>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</si>
  <si>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>E15</t>
  </si>
  <si>
    <t xml:space="preserve">$   - </t>
  </si>
  <si>
    <t>FORM B(R2):PRICES</t>
  </si>
  <si>
    <t>4 Gas Multi-Gas Detector</t>
  </si>
  <si>
    <t>E4</t>
  </si>
  <si>
    <t>E5</t>
  </si>
  <si>
    <t>Area Monitors</t>
  </si>
  <si>
    <t>E6</t>
  </si>
  <si>
    <t>E5.4 (b), E5.6, E7</t>
  </si>
  <si>
    <t>Sensors - 5 Gas Multi-Gas Detectors</t>
  </si>
  <si>
    <t>Oxygen (O2)</t>
  </si>
  <si>
    <t>Carbon Monoxide (CO)</t>
  </si>
  <si>
    <t>Hydrogen Sulfide (H2S)</t>
  </si>
  <si>
    <t>Flammability (LEL)</t>
  </si>
  <si>
    <t>Chlorine (CL2)</t>
  </si>
  <si>
    <t>Hydrogen Cyanide (HCN)</t>
  </si>
  <si>
    <t>Ammonia (NH3)</t>
  </si>
  <si>
    <t>Phosphine (PH3)</t>
  </si>
  <si>
    <t>Sensors - 4 Gas Multi-Gas Detectors</t>
  </si>
  <si>
    <t>Certification Program</t>
  </si>
  <si>
    <t>E17</t>
  </si>
  <si>
    <t>Calibration Gases</t>
  </si>
  <si>
    <t>Hardware</t>
  </si>
  <si>
    <t>5 Gas Multi-Gas Detector - O2, CO, H2S, LEL and PID</t>
  </si>
  <si>
    <t>5 Gas Multi-Gas Detector - O2, LEL, NH3, PH3 and PID</t>
  </si>
  <si>
    <t>5 Gas Multi-Gas Detector - O2, CO, HCN, LEL and PID</t>
  </si>
  <si>
    <t>E3, E14</t>
  </si>
  <si>
    <t>Software</t>
  </si>
  <si>
    <t>E5, E5.1(l)(i)</t>
  </si>
  <si>
    <t>E5.1(l)</t>
  </si>
  <si>
    <r>
      <t xml:space="preserve">Calibration Gas - (CH4)-1.45%, (O2)-15%, (CO)-60 PPM, (H2S)-20 PPM - </t>
    </r>
    <r>
      <rPr>
        <b/>
        <sz val="10"/>
        <rFont val="Arial"/>
        <family val="2"/>
      </rPr>
      <t>Size: 34L</t>
    </r>
  </si>
  <si>
    <r>
      <t xml:space="preserve">Calibration Gas - (CH4)-1.45%, (O2)-15%, (CO)-60 PPM, (H2S)-20 PPM - </t>
    </r>
    <r>
      <rPr>
        <b/>
        <sz val="10"/>
        <rFont val="Arial"/>
        <family val="2"/>
      </rPr>
      <t>Size: 58L</t>
    </r>
  </si>
  <si>
    <r>
      <t xml:space="preserve">Calibration Gas - (CH4)-1.45%, (O2)-15%, (CO)-60 PPM, (H2S)-20 PPM - </t>
    </r>
    <r>
      <rPr>
        <b/>
        <sz val="10"/>
        <rFont val="Arial"/>
        <family val="2"/>
      </rPr>
      <t>Size: 116L</t>
    </r>
  </si>
  <si>
    <r>
      <t xml:space="preserve">Calibration Gas - (I)-100 PPM Isobutylene - </t>
    </r>
    <r>
      <rPr>
        <b/>
        <sz val="10"/>
        <rFont val="Arial"/>
        <family val="2"/>
      </rPr>
      <t>Size: 34L</t>
    </r>
  </si>
  <si>
    <r>
      <t xml:space="preserve">Calibration Gas - (I)-100 PPM Isobutylene - </t>
    </r>
    <r>
      <rPr>
        <b/>
        <sz val="10"/>
        <rFont val="Arial"/>
        <family val="2"/>
      </rPr>
      <t>Size: 58L</t>
    </r>
  </si>
  <si>
    <r>
      <t xml:space="preserve">Calibration Gas - ORION MIX, 1.45% CH4, 15% O2 - </t>
    </r>
    <r>
      <rPr>
        <b/>
        <sz val="10"/>
        <rFont val="Arial"/>
        <family val="2"/>
      </rPr>
      <t>Size: 100L</t>
    </r>
  </si>
  <si>
    <r>
      <t xml:space="preserve">Calibration Cylinder - Gas, (NH3)-25 PPM - </t>
    </r>
    <r>
      <rPr>
        <b/>
        <sz val="10"/>
        <rFont val="Arial"/>
        <family val="2"/>
      </rPr>
      <t>Size: 34L</t>
    </r>
  </si>
  <si>
    <r>
      <t>Calibration Cylinder - Gas, (NH3)-25 PPM -</t>
    </r>
    <r>
      <rPr>
        <b/>
        <sz val="10"/>
        <rFont val="Arial"/>
        <family val="2"/>
      </rPr>
      <t xml:space="preserve"> Size: 58L</t>
    </r>
  </si>
  <si>
    <r>
      <t xml:space="preserve">Calibration Cylinder - Gas, (NH3)-25 PPM - </t>
    </r>
    <r>
      <rPr>
        <b/>
        <sz val="10"/>
        <rFont val="Arial"/>
        <family val="2"/>
      </rPr>
      <t>Size: 116L</t>
    </r>
  </si>
  <si>
    <r>
      <t xml:space="preserve">Calibration Cylinder - Gas, (PH3)-0.5 PPM - </t>
    </r>
    <r>
      <rPr>
        <b/>
        <sz val="10"/>
        <rFont val="Arial"/>
        <family val="2"/>
      </rPr>
      <t>Size: 34L</t>
    </r>
  </si>
  <si>
    <r>
      <t xml:space="preserve">Calibration Cylinder - Gas, (PH3)-0.5 PPM - </t>
    </r>
    <r>
      <rPr>
        <b/>
        <sz val="10"/>
        <rFont val="Arial"/>
        <family val="2"/>
      </rPr>
      <t>Size: 58L</t>
    </r>
  </si>
  <si>
    <r>
      <t xml:space="preserve">Calibration Cylinder - Gas, (PH3)-0.5 PPM - </t>
    </r>
    <r>
      <rPr>
        <b/>
        <sz val="10"/>
        <rFont val="Arial"/>
        <family val="2"/>
      </rPr>
      <t>Size: 116L</t>
    </r>
  </si>
  <si>
    <r>
      <t xml:space="preserve">Calibration Cylinder - Gas, (HCN)-10 PPM - </t>
    </r>
    <r>
      <rPr>
        <b/>
        <sz val="10"/>
        <rFont val="Arial"/>
        <family val="2"/>
      </rPr>
      <t>Size: 34L</t>
    </r>
  </si>
  <si>
    <r>
      <t xml:space="preserve">Calibration Cylinder - Gas, (HCN)-10 PPM - </t>
    </r>
    <r>
      <rPr>
        <b/>
        <sz val="10"/>
        <rFont val="Arial"/>
        <family val="2"/>
      </rPr>
      <t>Size: 58L</t>
    </r>
  </si>
  <si>
    <r>
      <t xml:space="preserve">Calibration Cylinder - Gas, (HCN)-10 PPM - </t>
    </r>
    <r>
      <rPr>
        <b/>
        <sz val="10"/>
        <rFont val="Arial"/>
        <family val="2"/>
      </rPr>
      <t>Size: 116L</t>
    </r>
  </si>
  <si>
    <t>E16</t>
  </si>
  <si>
    <t>Bump/Calibration Stations for 5 Gas Multi-Gas Detectors</t>
  </si>
  <si>
    <t>Bump/Calibration Stations for 4 Gas Multi-Gas Detectors</t>
  </si>
  <si>
    <t>Eeach</t>
  </si>
  <si>
    <t>Monitoring Software User Licenses</t>
  </si>
  <si>
    <t>Monitoring Software Subscription</t>
  </si>
  <si>
    <t>E5.4, E5.6</t>
  </si>
  <si>
    <t>Cylinder Holder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</si>
</sst>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83">
    <xf numFmtId="0" fontId="0" fillId="0" borderId="0" xfId="0"/>
    <xf numFmtId="176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right"/>
    </xf>
    <xf numFmtId="0" fontId="0" fillId="0" borderId="0" xfId="0" applyProtection="1"/>
    <xf numFmtId="176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6" fontId="1" fillId="0" borderId="12" xfId="0" applyNumberFormat="1" applyFont="1" applyBorder="1" applyAlignment="1" applyProtection="1">
      <alignment horizontal="left" wrapText="1"/>
    </xf>
    <xf numFmtId="176" fontId="0" fillId="0" borderId="27" xfId="0" applyNumberFormat="1" applyBorder="1" applyAlignment="1" applyProtection="1">
      <alignment horizontal="right"/>
    </xf>
    <xf numFmtId="165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6" fontId="36" fillId="24" borderId="18" xfId="1" applyNumberFormat="1" applyFont="1" applyBorder="1" applyAlignment="1" applyProtection="1">
      <alignment horizontal="left"/>
    </xf>
    <xf numFmtId="176" fontId="36" fillId="24" borderId="24" xfId="1" applyNumberFormat="1" applyFont="1" applyBorder="1" applyAlignment="1" applyProtection="1">
      <alignment horizontal="left"/>
    </xf>
    <xf numFmtId="176" fontId="36" fillId="24" borderId="14" xfId="1" applyNumberFormat="1" applyFont="1" applyBorder="1" applyProtection="1"/>
    <xf numFmtId="165" fontId="0" fillId="0" borderId="20" xfId="0" applyNumberFormat="1" applyBorder="1" applyProtection="1"/>
    <xf numFmtId="165" fontId="0" fillId="0" borderId="16" xfId="0" applyNumberFormat="1" applyBorder="1" applyProtection="1"/>
    <xf numFmtId="165" fontId="0" fillId="0" borderId="15" xfId="0" applyNumberFormat="1" applyBorder="1" applyProtection="1"/>
    <xf numFmtId="176" fontId="0" fillId="0" borderId="0" xfId="0" applyNumberFormat="1" applyAlignment="1" applyProtection="1">
      <alignment wrapText="1"/>
    </xf>
    <xf numFmtId="4" fontId="0" fillId="0" borderId="14" xfId="0" applyNumberFormat="1" applyBorder="1" applyAlignment="1" applyProtection="1">
      <alignment horizontal="center"/>
      <protection locked="0"/>
    </xf>
    <xf numFmtId="176" fontId="0" fillId="0" borderId="14" xfId="0" applyNumberFormat="1" applyBorder="1" applyAlignment="1" applyProtection="1">
      <alignment horizontal="right"/>
      <protection locked="0"/>
    </xf>
    <xf numFmtId="176" fontId="0" fillId="0" borderId="22" xfId="0" applyNumberFormat="1" applyBorder="1" applyAlignment="1" applyProtection="1">
      <alignment horizontal="right"/>
      <protection locked="0"/>
    </xf>
    <xf numFmtId="176" fontId="0" fillId="0" borderId="12" xfId="0" applyNumberFormat="1" applyBorder="1" applyAlignment="1" applyProtection="1">
      <alignment horizontal="right"/>
      <protection locked="0"/>
    </xf>
    <xf numFmtId="176" fontId="0" fillId="0" borderId="12" xfId="0" applyNumberFormat="1" applyBorder="1" applyAlignment="1" applyProtection="1">
      <alignment horizontal="right"/>
    </xf>
    <xf numFmtId="165" fontId="3" fillId="0" borderId="12" xfId="0" applyNumberFormat="1" applyFont="1" applyFill="1" applyBorder="1" applyAlignment="1" applyProtection="1">
      <alignment horizontal="left"/>
    </xf>
    <xf numFmtId="176" fontId="0" fillId="0" borderId="12" xfId="0" applyNumberFormat="1" applyFill="1" applyBorder="1" applyAlignment="1" applyProtection="1">
      <alignment horizontal="right"/>
      <protection locked="0"/>
    </xf>
    <xf numFmtId="176" fontId="0" fillId="0" borderId="12" xfId="0" applyNumberFormat="1" applyFill="1" applyBorder="1" applyAlignment="1" applyProtection="1">
      <alignment horizontal="right"/>
    </xf>
    <xf numFmtId="3" fontId="3" fillId="0" borderId="12" xfId="0" applyNumberFormat="1" applyFont="1" applyBorder="1" applyAlignment="1" applyProtection="1">
      <alignment horizontal="center"/>
    </xf>
    <xf numFmtId="165" fontId="0" fillId="0" borderId="12" xfId="0" applyNumberFormat="1" applyBorder="1" applyProtection="1"/>
    <xf numFmtId="0" fontId="3" fillId="0" borderId="12" xfId="0" applyFont="1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0" fontId="3" fillId="0" borderId="12" xfId="0" applyFont="1" applyBorder="1" applyAlignment="1" applyProtection="1">
      <alignment vertical="center" wrapText="1"/>
    </xf>
    <xf numFmtId="165" fontId="0" fillId="0" borderId="12" xfId="0" applyNumberFormat="1" applyFill="1" applyBorder="1" applyProtection="1"/>
    <xf numFmtId="0" fontId="3" fillId="0" borderId="12" xfId="0" applyFont="1" applyFill="1" applyBorder="1" applyAlignment="1" applyProtection="1">
      <alignment wrapText="1"/>
    </xf>
    <xf numFmtId="0" fontId="3" fillId="0" borderId="12" xfId="0" applyFont="1" applyFill="1" applyBorder="1" applyAlignment="1" applyProtection="1">
      <alignment horizontal="center" wrapText="1"/>
    </xf>
    <xf numFmtId="3" fontId="0" fillId="0" borderId="12" xfId="0" applyNumberFormat="1" applyFill="1" applyBorder="1" applyAlignment="1" applyProtection="1">
      <alignment horizontal="center"/>
    </xf>
    <xf numFmtId="0" fontId="0" fillId="0" borderId="12" xfId="0" applyBorder="1" applyAlignment="1" applyProtection="1">
      <alignment wrapText="1"/>
    </xf>
    <xf numFmtId="3" fontId="0" fillId="0" borderId="12" xfId="0" applyNumberFormat="1" applyBorder="1" applyAlignment="1" applyProtection="1">
      <alignment horizontal="center"/>
    </xf>
    <xf numFmtId="165" fontId="0" fillId="0" borderId="28" xfId="0" applyNumberFormat="1" applyBorder="1" applyProtection="1"/>
    <xf numFmtId="0" fontId="0" fillId="0" borderId="29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0" fontId="3" fillId="0" borderId="29" xfId="0" applyFont="1" applyBorder="1" applyAlignment="1" applyProtection="1">
      <alignment wrapText="1"/>
    </xf>
    <xf numFmtId="0" fontId="3" fillId="0" borderId="29" xfId="0" applyFont="1" applyBorder="1" applyAlignment="1" applyProtection="1">
      <alignment horizontal="center" wrapText="1"/>
    </xf>
    <xf numFmtId="0" fontId="36" fillId="24" borderId="16" xfId="1" applyFont="1" applyBorder="1" applyAlignment="1" applyProtection="1">
      <alignment horizontal="left"/>
    </xf>
    <xf numFmtId="0" fontId="36" fillId="24" borderId="0" xfId="1" applyFont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4" fontId="36" fillId="24" borderId="0" xfId="1" applyNumberFormat="1" applyFont="1" applyAlignment="1" applyProtection="1">
      <alignment horizontal="center"/>
    </xf>
    <xf numFmtId="0" fontId="36" fillId="24" borderId="15" xfId="1" applyFont="1" applyBorder="1" applyProtection="1"/>
    <xf numFmtId="0" fontId="36" fillId="24" borderId="14" xfId="1" applyFont="1" applyBorder="1" applyProtection="1"/>
    <xf numFmtId="0" fontId="36" fillId="24" borderId="14" xfId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176" fontId="0" fillId="0" borderId="23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176" fontId="0" fillId="0" borderId="14" xfId="0" applyNumberFormat="1" applyBorder="1" applyAlignment="1" applyProtection="1">
      <alignment horizontal="right"/>
    </xf>
    <xf numFmtId="176" fontId="0" fillId="0" borderId="22" xfId="0" applyNumberFormat="1" applyBorder="1" applyAlignment="1" applyProtection="1">
      <alignment horizontal="right"/>
    </xf>
    <xf numFmtId="176" fontId="0" fillId="0" borderId="21" xfId="0" applyNumberFormat="1" applyBorder="1" applyAlignment="1" applyProtection="1">
      <alignment horizontal="right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5" fontId="0" fillId="0" borderId="0" xfId="0" applyNumberFormat="1" applyAlignment="1" applyProtection="1">
      <alignment wrapText="1"/>
    </xf>
    <xf numFmtId="164" fontId="36" fillId="24" borderId="14" xfId="1" applyNumberFormat="1" applyFont="1" applyBorder="1" applyAlignment="1" applyProtection="1">
      <alignment horizontal="center"/>
    </xf>
    <xf numFmtId="0" fontId="36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164" fontId="36" fillId="24" borderId="0" xfId="1" applyNumberFormat="1" applyFont="1" applyAlignment="1" applyProtection="1">
      <alignment horizontal="center"/>
    </xf>
    <xf numFmtId="0" fontId="36" fillId="24" borderId="23" xfId="1" applyFont="1" applyBorder="1" applyAlignment="1" applyProtection="1"/>
    <xf numFmtId="0" fontId="3" fillId="0" borderId="0" xfId="0" applyFont="1" applyAlignment="1" applyProtection="1">
      <alignment horizontal="left"/>
    </xf>
    <xf numFmtId="165" fontId="2" fillId="0" borderId="12" xfId="0" applyNumberFormat="1" applyFont="1" applyBorder="1" applyAlignment="1" applyProtection="1">
      <alignment horizontal="left"/>
    </xf>
    <xf numFmtId="165" fontId="2" fillId="0" borderId="12" xfId="0" applyNumberFormat="1" applyFont="1" applyBorder="1" applyAlignment="1" applyProtection="1">
      <alignment horizontal="left" vertical="center"/>
    </xf>
    <xf numFmtId="165" fontId="2" fillId="0" borderId="13" xfId="0" applyNumberFormat="1" applyFont="1" applyBorder="1" applyAlignment="1" applyProtection="1">
      <alignment horizontal="left" vertical="center"/>
    </xf>
    <xf numFmtId="165" fontId="2" fillId="0" borderId="30" xfId="0" applyNumberFormat="1" applyFont="1" applyBorder="1" applyAlignment="1" applyProtection="1">
      <alignment horizontal="left" vertical="center"/>
    </xf>
    <xf numFmtId="165" fontId="2" fillId="0" borderId="25" xfId="0" applyNumberFormat="1" applyFont="1" applyBorder="1" applyAlignment="1" applyProtection="1">
      <alignment horizontal="left" vertic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77"/>
  <sheetViews>
    <sheetView showGridLines="0" tabSelected="1" view="pageLayout" topLeftCell="A4" zoomScaleNormal="100" zoomScaleSheetLayoutView="100" workbookViewId="0">
      <selection activeCell="F7" sqref="F7"/>
    </sheetView>
  </sheetViews>
  <sheetFormatPr defaultRowHeight="12.75" x14ac:dyDescent="0.2"/>
  <cols>
    <col min="1" max="1" width="5.7109375" style="4" customWidth="1"/>
    <col min="2" max="2" width="38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74"/>
      <c r="B1" s="74"/>
      <c r="C1" s="73" t="s">
        <v>14</v>
      </c>
      <c r="D1" s="73"/>
    </row>
    <row r="2" spans="1:7" x14ac:dyDescent="0.2">
      <c r="A2" s="72"/>
      <c r="B2" s="72"/>
      <c r="C2" s="63" t="s">
        <v>0</v>
      </c>
      <c r="D2" s="63"/>
      <c r="F2" s="5"/>
      <c r="G2" s="5"/>
    </row>
    <row r="3" spans="1:7" x14ac:dyDescent="0.2">
      <c r="A3" s="77"/>
      <c r="B3" s="72"/>
      <c r="C3" s="64"/>
      <c r="F3" s="5"/>
      <c r="G3" s="5"/>
    </row>
    <row r="4" spans="1:7" x14ac:dyDescent="0.2">
      <c r="A4" s="4" t="s">
        <v>1</v>
      </c>
      <c r="F4" s="5"/>
      <c r="G4" s="5"/>
    </row>
    <row r="5" spans="1:7" ht="22.5" x14ac:dyDescent="0.2">
      <c r="A5" s="65" t="s">
        <v>2</v>
      </c>
      <c r="B5" s="65" t="s">
        <v>3</v>
      </c>
      <c r="C5" s="66" t="s">
        <v>4</v>
      </c>
      <c r="D5" s="66" t="s">
        <v>5</v>
      </c>
      <c r="E5" s="67" t="s">
        <v>6</v>
      </c>
      <c r="F5" s="7" t="s">
        <v>7</v>
      </c>
      <c r="G5" s="7" t="s">
        <v>8</v>
      </c>
    </row>
    <row r="6" spans="1:7" ht="12.75" customHeight="1" x14ac:dyDescent="0.2">
      <c r="A6" s="78" t="s">
        <v>34</v>
      </c>
      <c r="B6" s="78"/>
      <c r="C6" s="78"/>
      <c r="D6" s="78"/>
      <c r="E6" s="78"/>
      <c r="F6" s="78"/>
      <c r="G6" s="78"/>
    </row>
    <row r="7" spans="1:7" ht="25.5" x14ac:dyDescent="0.2">
      <c r="A7" s="30">
        <v>1</v>
      </c>
      <c r="B7" s="31" t="s">
        <v>35</v>
      </c>
      <c r="C7" s="31" t="s">
        <v>38</v>
      </c>
      <c r="D7" s="32" t="s">
        <v>9</v>
      </c>
      <c r="E7" s="29">
        <v>12</v>
      </c>
      <c r="F7" s="24" t="s">
        <v>13</v>
      </c>
      <c r="G7" s="25" t="str">
        <f>IF(OR(ISTEXT(F7),ISBLANK(F7)), "$   - ",ROUND(E7*F7,2))</f>
        <v xml:space="preserve">$   - </v>
      </c>
    </row>
    <row r="8" spans="1:7" ht="25.5" x14ac:dyDescent="0.2">
      <c r="A8" s="30">
        <f>A7+1</f>
        <v>2</v>
      </c>
      <c r="B8" s="31" t="s">
        <v>36</v>
      </c>
      <c r="C8" s="31" t="s">
        <v>38</v>
      </c>
      <c r="D8" s="32" t="s">
        <v>9</v>
      </c>
      <c r="E8" s="29">
        <v>1</v>
      </c>
      <c r="F8" s="24" t="s">
        <v>13</v>
      </c>
      <c r="G8" s="25" t="str">
        <f>IF(OR(ISTEXT(F8),ISBLANK(F8)), "$   - ",ROUND(E8*F8,2))</f>
        <v xml:space="preserve">$   - </v>
      </c>
    </row>
    <row r="9" spans="1:7" ht="25.5" x14ac:dyDescent="0.2">
      <c r="A9" s="30">
        <f t="shared" ref="A9:A49" si="0">A8+1</f>
        <v>3</v>
      </c>
      <c r="B9" s="31" t="s">
        <v>37</v>
      </c>
      <c r="C9" s="31" t="s">
        <v>38</v>
      </c>
      <c r="D9" s="32" t="s">
        <v>9</v>
      </c>
      <c r="E9" s="29">
        <v>1</v>
      </c>
      <c r="F9" s="24" t="s">
        <v>13</v>
      </c>
      <c r="G9" s="25" t="str">
        <f t="shared" ref="G9:G49" si="1">IF(OR(ISTEXT(F9),ISBLANK(F9)), "$   - ",ROUND(E9*F9,2))</f>
        <v xml:space="preserve">$   - </v>
      </c>
    </row>
    <row r="10" spans="1:7" x14ac:dyDescent="0.2">
      <c r="A10" s="30">
        <f t="shared" si="0"/>
        <v>4</v>
      </c>
      <c r="B10" s="31" t="s">
        <v>15</v>
      </c>
      <c r="C10" s="31" t="s">
        <v>16</v>
      </c>
      <c r="D10" s="32" t="s">
        <v>9</v>
      </c>
      <c r="E10" s="29">
        <v>2</v>
      </c>
      <c r="F10" s="24" t="s">
        <v>13</v>
      </c>
      <c r="G10" s="25" t="str">
        <f t="shared" si="1"/>
        <v xml:space="preserve">$   - </v>
      </c>
    </row>
    <row r="11" spans="1:7" ht="25.5" x14ac:dyDescent="0.2">
      <c r="A11" s="30">
        <f t="shared" si="0"/>
        <v>5</v>
      </c>
      <c r="B11" s="31" t="s">
        <v>58</v>
      </c>
      <c r="C11" s="31" t="s">
        <v>17</v>
      </c>
      <c r="D11" s="32" t="s">
        <v>9</v>
      </c>
      <c r="E11" s="29">
        <v>11</v>
      </c>
      <c r="F11" s="24" t="s">
        <v>13</v>
      </c>
      <c r="G11" s="25" t="str">
        <f t="shared" si="1"/>
        <v xml:space="preserve">$   - </v>
      </c>
    </row>
    <row r="12" spans="1:7" ht="25.5" x14ac:dyDescent="0.2">
      <c r="A12" s="30"/>
      <c r="B12" s="31" t="s">
        <v>59</v>
      </c>
      <c r="C12" s="31" t="s">
        <v>40</v>
      </c>
      <c r="D12" s="32" t="s">
        <v>9</v>
      </c>
      <c r="E12" s="29">
        <v>2</v>
      </c>
      <c r="F12" s="24"/>
      <c r="G12" s="25"/>
    </row>
    <row r="13" spans="1:7" x14ac:dyDescent="0.2">
      <c r="A13" s="30">
        <f>A11+1</f>
        <v>6</v>
      </c>
      <c r="B13" s="31" t="s">
        <v>18</v>
      </c>
      <c r="C13" s="31" t="s">
        <v>19</v>
      </c>
      <c r="D13" s="32" t="s">
        <v>9</v>
      </c>
      <c r="E13" s="29">
        <v>4</v>
      </c>
      <c r="F13" s="24" t="s">
        <v>13</v>
      </c>
      <c r="G13" s="25" t="str">
        <f t="shared" si="1"/>
        <v xml:space="preserve">$   - </v>
      </c>
    </row>
    <row r="14" spans="1:7" x14ac:dyDescent="0.2">
      <c r="A14" s="30">
        <f t="shared" si="0"/>
        <v>7</v>
      </c>
      <c r="B14" s="33" t="s">
        <v>64</v>
      </c>
      <c r="C14" s="31" t="s">
        <v>41</v>
      </c>
      <c r="D14" s="32" t="s">
        <v>9</v>
      </c>
      <c r="E14" s="29">
        <v>36</v>
      </c>
      <c r="F14" s="24" t="s">
        <v>13</v>
      </c>
      <c r="G14" s="25" t="str">
        <f t="shared" si="1"/>
        <v xml:space="preserve">$   - </v>
      </c>
    </row>
    <row r="15" spans="1:7" x14ac:dyDescent="0.2">
      <c r="A15" s="78" t="s">
        <v>39</v>
      </c>
      <c r="B15" s="78"/>
      <c r="C15" s="78"/>
      <c r="D15" s="78"/>
      <c r="E15" s="78"/>
      <c r="F15" s="78"/>
      <c r="G15" s="78"/>
    </row>
    <row r="16" spans="1:7" x14ac:dyDescent="0.2">
      <c r="A16" s="34">
        <f>A14+1</f>
        <v>8</v>
      </c>
      <c r="B16" s="26" t="s">
        <v>62</v>
      </c>
      <c r="C16" s="35" t="s">
        <v>63</v>
      </c>
      <c r="D16" s="36" t="s">
        <v>60</v>
      </c>
      <c r="E16" s="37">
        <v>1</v>
      </c>
      <c r="F16" s="27" t="s">
        <v>13</v>
      </c>
      <c r="G16" s="28" t="str">
        <f t="shared" si="1"/>
        <v xml:space="preserve">$   - </v>
      </c>
    </row>
    <row r="17" spans="1:7" ht="25.5" x14ac:dyDescent="0.2">
      <c r="A17" s="30">
        <f>A16+1</f>
        <v>9</v>
      </c>
      <c r="B17" s="31" t="s">
        <v>61</v>
      </c>
      <c r="C17" s="38" t="s">
        <v>20</v>
      </c>
      <c r="D17" s="32" t="s">
        <v>9</v>
      </c>
      <c r="E17" s="39">
        <v>41</v>
      </c>
      <c r="F17" s="24" t="s">
        <v>13</v>
      </c>
      <c r="G17" s="25" t="str">
        <f t="shared" si="1"/>
        <v xml:space="preserve">$   - </v>
      </c>
    </row>
    <row r="18" spans="1:7" x14ac:dyDescent="0.2">
      <c r="A18" s="78" t="s">
        <v>21</v>
      </c>
      <c r="B18" s="78"/>
      <c r="C18" s="78"/>
      <c r="D18" s="78"/>
      <c r="E18" s="78"/>
      <c r="F18" s="78"/>
      <c r="G18" s="78"/>
    </row>
    <row r="19" spans="1:7" x14ac:dyDescent="0.2">
      <c r="A19" s="40">
        <f>A17+1</f>
        <v>10</v>
      </c>
      <c r="B19" s="41" t="s">
        <v>22</v>
      </c>
      <c r="C19" s="41" t="s">
        <v>12</v>
      </c>
      <c r="D19" s="42" t="s">
        <v>9</v>
      </c>
      <c r="E19" s="43">
        <v>1</v>
      </c>
      <c r="F19" s="1" t="s">
        <v>13</v>
      </c>
      <c r="G19" s="8" t="str">
        <f t="shared" si="1"/>
        <v xml:space="preserve">$   - </v>
      </c>
    </row>
    <row r="20" spans="1:7" x14ac:dyDescent="0.2">
      <c r="A20" s="40">
        <f t="shared" si="0"/>
        <v>11</v>
      </c>
      <c r="B20" s="41" t="s">
        <v>23</v>
      </c>
      <c r="C20" s="41" t="s">
        <v>12</v>
      </c>
      <c r="D20" s="42" t="s">
        <v>9</v>
      </c>
      <c r="E20" s="43">
        <v>1</v>
      </c>
      <c r="F20" s="1" t="s">
        <v>13</v>
      </c>
      <c r="G20" s="8" t="str">
        <f t="shared" si="1"/>
        <v xml:space="preserve">$   - </v>
      </c>
    </row>
    <row r="21" spans="1:7" x14ac:dyDescent="0.2">
      <c r="A21" s="40">
        <f>A20+1</f>
        <v>12</v>
      </c>
      <c r="B21" s="41" t="s">
        <v>24</v>
      </c>
      <c r="C21" s="41" t="s">
        <v>12</v>
      </c>
      <c r="D21" s="42" t="s">
        <v>9</v>
      </c>
      <c r="E21" s="43">
        <v>1</v>
      </c>
      <c r="F21" s="1" t="s">
        <v>13</v>
      </c>
      <c r="G21" s="8" t="str">
        <f t="shared" si="1"/>
        <v xml:space="preserve">$   - </v>
      </c>
    </row>
    <row r="22" spans="1:7" x14ac:dyDescent="0.2">
      <c r="A22" s="40">
        <f t="shared" si="0"/>
        <v>13</v>
      </c>
      <c r="B22" s="41" t="s">
        <v>25</v>
      </c>
      <c r="C22" s="41" t="s">
        <v>12</v>
      </c>
      <c r="D22" s="42" t="s">
        <v>9</v>
      </c>
      <c r="E22" s="43">
        <v>1</v>
      </c>
      <c r="F22" s="1" t="s">
        <v>13</v>
      </c>
      <c r="G22" s="8" t="str">
        <f t="shared" si="1"/>
        <v xml:space="preserve">$   - </v>
      </c>
    </row>
    <row r="23" spans="1:7" x14ac:dyDescent="0.2">
      <c r="A23" s="40">
        <f t="shared" si="0"/>
        <v>14</v>
      </c>
      <c r="B23" s="41" t="s">
        <v>26</v>
      </c>
      <c r="C23" s="41" t="s">
        <v>12</v>
      </c>
      <c r="D23" s="42" t="s">
        <v>9</v>
      </c>
      <c r="E23" s="43">
        <v>1</v>
      </c>
      <c r="F23" s="1" t="s">
        <v>13</v>
      </c>
      <c r="G23" s="8" t="str">
        <f t="shared" si="1"/>
        <v xml:space="preserve">$   - </v>
      </c>
    </row>
    <row r="24" spans="1:7" x14ac:dyDescent="0.2">
      <c r="A24" s="40">
        <f t="shared" si="0"/>
        <v>15</v>
      </c>
      <c r="B24" s="41" t="s">
        <v>27</v>
      </c>
      <c r="C24" s="41" t="s">
        <v>12</v>
      </c>
      <c r="D24" s="42" t="s">
        <v>9</v>
      </c>
      <c r="E24" s="43">
        <v>1</v>
      </c>
      <c r="F24" s="1" t="s">
        <v>13</v>
      </c>
      <c r="G24" s="8" t="str">
        <f t="shared" si="1"/>
        <v xml:space="preserve">$   - </v>
      </c>
    </row>
    <row r="25" spans="1:7" x14ac:dyDescent="0.2">
      <c r="A25" s="40">
        <f t="shared" si="0"/>
        <v>16</v>
      </c>
      <c r="B25" s="41" t="s">
        <v>28</v>
      </c>
      <c r="C25" s="41" t="s">
        <v>12</v>
      </c>
      <c r="D25" s="42" t="s">
        <v>9</v>
      </c>
      <c r="E25" s="43">
        <v>1</v>
      </c>
      <c r="F25" s="1" t="s">
        <v>13</v>
      </c>
      <c r="G25" s="8" t="str">
        <f t="shared" si="1"/>
        <v xml:space="preserve">$   - </v>
      </c>
    </row>
    <row r="26" spans="1:7" x14ac:dyDescent="0.2">
      <c r="A26" s="40">
        <f t="shared" si="0"/>
        <v>17</v>
      </c>
      <c r="B26" s="41" t="s">
        <v>29</v>
      </c>
      <c r="C26" s="41" t="s">
        <v>12</v>
      </c>
      <c r="D26" s="42" t="s">
        <v>9</v>
      </c>
      <c r="E26" s="43">
        <v>1</v>
      </c>
      <c r="F26" s="1" t="s">
        <v>13</v>
      </c>
      <c r="G26" s="8" t="str">
        <f t="shared" si="1"/>
        <v xml:space="preserve">$   - </v>
      </c>
    </row>
    <row r="27" spans="1:7" x14ac:dyDescent="0.2">
      <c r="A27" s="78" t="s">
        <v>30</v>
      </c>
      <c r="B27" s="78"/>
      <c r="C27" s="78"/>
      <c r="D27" s="78"/>
      <c r="E27" s="78"/>
      <c r="F27" s="78"/>
      <c r="G27" s="78"/>
    </row>
    <row r="28" spans="1:7" x14ac:dyDescent="0.2">
      <c r="A28" s="40">
        <f>A26+1</f>
        <v>18</v>
      </c>
      <c r="B28" s="41" t="s">
        <v>22</v>
      </c>
      <c r="C28" s="41" t="s">
        <v>12</v>
      </c>
      <c r="D28" s="42" t="s">
        <v>9</v>
      </c>
      <c r="E28" s="43">
        <v>1</v>
      </c>
      <c r="F28" s="1" t="s">
        <v>13</v>
      </c>
      <c r="G28" s="8" t="str">
        <f t="shared" si="1"/>
        <v xml:space="preserve">$   - </v>
      </c>
    </row>
    <row r="29" spans="1:7" x14ac:dyDescent="0.2">
      <c r="A29" s="40">
        <f t="shared" si="0"/>
        <v>19</v>
      </c>
      <c r="B29" s="41" t="s">
        <v>23</v>
      </c>
      <c r="C29" s="41" t="s">
        <v>12</v>
      </c>
      <c r="D29" s="42" t="s">
        <v>9</v>
      </c>
      <c r="E29" s="43">
        <v>1</v>
      </c>
      <c r="F29" s="1" t="s">
        <v>13</v>
      </c>
      <c r="G29" s="8" t="str">
        <f t="shared" si="1"/>
        <v xml:space="preserve">$   - </v>
      </c>
    </row>
    <row r="30" spans="1:7" x14ac:dyDescent="0.2">
      <c r="A30" s="40">
        <f t="shared" si="0"/>
        <v>20</v>
      </c>
      <c r="B30" s="41" t="s">
        <v>24</v>
      </c>
      <c r="C30" s="41" t="s">
        <v>12</v>
      </c>
      <c r="D30" s="42" t="s">
        <v>9</v>
      </c>
      <c r="E30" s="43">
        <v>1</v>
      </c>
      <c r="F30" s="1" t="s">
        <v>13</v>
      </c>
      <c r="G30" s="8" t="str">
        <f t="shared" si="1"/>
        <v xml:space="preserve">$   - </v>
      </c>
    </row>
    <row r="31" spans="1:7" x14ac:dyDescent="0.2">
      <c r="A31" s="40">
        <f t="shared" si="0"/>
        <v>21</v>
      </c>
      <c r="B31" s="41" t="s">
        <v>25</v>
      </c>
      <c r="C31" s="41" t="s">
        <v>12</v>
      </c>
      <c r="D31" s="42" t="s">
        <v>9</v>
      </c>
      <c r="E31" s="43">
        <v>1</v>
      </c>
      <c r="F31" s="1" t="s">
        <v>13</v>
      </c>
      <c r="G31" s="8" t="str">
        <f t="shared" si="1"/>
        <v xml:space="preserve">$   - </v>
      </c>
    </row>
    <row r="32" spans="1:7" x14ac:dyDescent="0.2">
      <c r="A32" s="79" t="s">
        <v>31</v>
      </c>
      <c r="B32" s="79"/>
      <c r="C32" s="79"/>
      <c r="D32" s="79"/>
      <c r="E32" s="79"/>
      <c r="F32" s="79"/>
      <c r="G32" s="79"/>
    </row>
    <row r="33" spans="1:7" x14ac:dyDescent="0.2">
      <c r="A33" s="40">
        <f>A31+1</f>
        <v>22</v>
      </c>
      <c r="B33" s="41" t="s">
        <v>31</v>
      </c>
      <c r="C33" s="41" t="s">
        <v>32</v>
      </c>
      <c r="D33" s="42" t="s">
        <v>9</v>
      </c>
      <c r="E33" s="43">
        <v>4</v>
      </c>
      <c r="F33" s="1" t="s">
        <v>13</v>
      </c>
      <c r="G33" s="8" t="str">
        <f t="shared" si="1"/>
        <v xml:space="preserve">$   - </v>
      </c>
    </row>
    <row r="34" spans="1:7" x14ac:dyDescent="0.2">
      <c r="A34" s="80" t="s">
        <v>33</v>
      </c>
      <c r="B34" s="81"/>
      <c r="C34" s="81"/>
      <c r="D34" s="81"/>
      <c r="E34" s="81"/>
      <c r="F34" s="81"/>
      <c r="G34" s="82"/>
    </row>
    <row r="35" spans="1:7" ht="25.5" x14ac:dyDescent="0.2">
      <c r="A35" s="40">
        <f>A33+1</f>
        <v>23</v>
      </c>
      <c r="B35" s="44" t="s">
        <v>42</v>
      </c>
      <c r="C35" s="44" t="s">
        <v>57</v>
      </c>
      <c r="D35" s="42" t="s">
        <v>9</v>
      </c>
      <c r="E35" s="43">
        <v>6</v>
      </c>
      <c r="F35" s="1" t="s">
        <v>13</v>
      </c>
      <c r="G35" s="8" t="str">
        <f t="shared" si="1"/>
        <v xml:space="preserve">$   - </v>
      </c>
    </row>
    <row r="36" spans="1:7" ht="25.5" x14ac:dyDescent="0.2">
      <c r="A36" s="40">
        <f t="shared" si="0"/>
        <v>24</v>
      </c>
      <c r="B36" s="44" t="s">
        <v>43</v>
      </c>
      <c r="C36" s="44" t="s">
        <v>57</v>
      </c>
      <c r="D36" s="42" t="s">
        <v>9</v>
      </c>
      <c r="E36" s="43">
        <v>1</v>
      </c>
      <c r="F36" s="1" t="s">
        <v>13</v>
      </c>
      <c r="G36" s="8" t="str">
        <f t="shared" si="1"/>
        <v xml:space="preserve">$   - </v>
      </c>
    </row>
    <row r="37" spans="1:7" ht="25.5" x14ac:dyDescent="0.2">
      <c r="A37" s="40">
        <f t="shared" si="0"/>
        <v>25</v>
      </c>
      <c r="B37" s="44" t="s">
        <v>44</v>
      </c>
      <c r="C37" s="44" t="s">
        <v>57</v>
      </c>
      <c r="D37" s="42" t="s">
        <v>9</v>
      </c>
      <c r="E37" s="43">
        <v>1</v>
      </c>
      <c r="F37" s="1" t="s">
        <v>13</v>
      </c>
      <c r="G37" s="8" t="str">
        <f t="shared" si="1"/>
        <v xml:space="preserve">$   - </v>
      </c>
    </row>
    <row r="38" spans="1:7" ht="25.5" x14ac:dyDescent="0.2">
      <c r="A38" s="40">
        <f t="shared" si="0"/>
        <v>26</v>
      </c>
      <c r="B38" s="44" t="s">
        <v>45</v>
      </c>
      <c r="C38" s="44" t="s">
        <v>57</v>
      </c>
      <c r="D38" s="42" t="s">
        <v>9</v>
      </c>
      <c r="E38" s="43">
        <v>6</v>
      </c>
      <c r="F38" s="1" t="s">
        <v>13</v>
      </c>
      <c r="G38" s="8" t="str">
        <f t="shared" si="1"/>
        <v xml:space="preserve">$   - </v>
      </c>
    </row>
    <row r="39" spans="1:7" ht="25.5" x14ac:dyDescent="0.2">
      <c r="A39" s="40">
        <f t="shared" si="0"/>
        <v>27</v>
      </c>
      <c r="B39" s="44" t="s">
        <v>46</v>
      </c>
      <c r="C39" s="44" t="s">
        <v>57</v>
      </c>
      <c r="D39" s="42" t="s">
        <v>9</v>
      </c>
      <c r="E39" s="43">
        <v>1</v>
      </c>
      <c r="F39" s="1" t="s">
        <v>13</v>
      </c>
      <c r="G39" s="8" t="str">
        <f t="shared" si="1"/>
        <v xml:space="preserve">$   - </v>
      </c>
    </row>
    <row r="40" spans="1:7" ht="25.5" x14ac:dyDescent="0.2">
      <c r="A40" s="40">
        <f t="shared" si="0"/>
        <v>28</v>
      </c>
      <c r="B40" s="44" t="s">
        <v>47</v>
      </c>
      <c r="C40" s="44" t="s">
        <v>57</v>
      </c>
      <c r="D40" s="42" t="s">
        <v>9</v>
      </c>
      <c r="E40" s="43">
        <v>1</v>
      </c>
      <c r="F40" s="1" t="s">
        <v>13</v>
      </c>
      <c r="G40" s="8" t="str">
        <f t="shared" si="1"/>
        <v xml:space="preserve">$   - </v>
      </c>
    </row>
    <row r="41" spans="1:7" ht="25.5" x14ac:dyDescent="0.2">
      <c r="A41" s="40">
        <f t="shared" si="0"/>
        <v>29</v>
      </c>
      <c r="B41" s="44" t="s">
        <v>48</v>
      </c>
      <c r="C41" s="44" t="s">
        <v>57</v>
      </c>
      <c r="D41" s="45" t="s">
        <v>9</v>
      </c>
      <c r="E41" s="43">
        <v>6</v>
      </c>
      <c r="F41" s="1" t="s">
        <v>13</v>
      </c>
      <c r="G41" s="8" t="str">
        <f t="shared" si="1"/>
        <v xml:space="preserve">$   - </v>
      </c>
    </row>
    <row r="42" spans="1:7" ht="25.5" x14ac:dyDescent="0.2">
      <c r="A42" s="40">
        <f t="shared" si="0"/>
        <v>30</v>
      </c>
      <c r="B42" s="44" t="s">
        <v>49</v>
      </c>
      <c r="C42" s="44" t="s">
        <v>57</v>
      </c>
      <c r="D42" s="45" t="s">
        <v>9</v>
      </c>
      <c r="E42" s="43">
        <v>1</v>
      </c>
      <c r="F42" s="1" t="s">
        <v>13</v>
      </c>
      <c r="G42" s="8" t="str">
        <f t="shared" si="1"/>
        <v xml:space="preserve">$   - </v>
      </c>
    </row>
    <row r="43" spans="1:7" ht="25.5" x14ac:dyDescent="0.2">
      <c r="A43" s="40">
        <f t="shared" si="0"/>
        <v>31</v>
      </c>
      <c r="B43" s="44" t="s">
        <v>50</v>
      </c>
      <c r="C43" s="44" t="s">
        <v>57</v>
      </c>
      <c r="D43" s="45" t="s">
        <v>9</v>
      </c>
      <c r="E43" s="43">
        <v>1</v>
      </c>
      <c r="F43" s="1" t="s">
        <v>13</v>
      </c>
      <c r="G43" s="8" t="str">
        <f t="shared" si="1"/>
        <v xml:space="preserve">$   - </v>
      </c>
    </row>
    <row r="44" spans="1:7" ht="25.5" x14ac:dyDescent="0.2">
      <c r="A44" s="40">
        <f t="shared" si="0"/>
        <v>32</v>
      </c>
      <c r="B44" s="44" t="s">
        <v>51</v>
      </c>
      <c r="C44" s="44" t="s">
        <v>57</v>
      </c>
      <c r="D44" s="45" t="s">
        <v>9</v>
      </c>
      <c r="E44" s="43">
        <v>6</v>
      </c>
      <c r="F44" s="1" t="s">
        <v>13</v>
      </c>
      <c r="G44" s="8" t="str">
        <f t="shared" si="1"/>
        <v xml:space="preserve">$   - </v>
      </c>
    </row>
    <row r="45" spans="1:7" ht="25.5" x14ac:dyDescent="0.2">
      <c r="A45" s="40">
        <f t="shared" si="0"/>
        <v>33</v>
      </c>
      <c r="B45" s="44" t="s">
        <v>52</v>
      </c>
      <c r="C45" s="44" t="s">
        <v>57</v>
      </c>
      <c r="D45" s="45" t="s">
        <v>9</v>
      </c>
      <c r="E45" s="43">
        <v>1</v>
      </c>
      <c r="F45" s="1" t="s">
        <v>13</v>
      </c>
      <c r="G45" s="8" t="str">
        <f t="shared" si="1"/>
        <v xml:space="preserve">$   - </v>
      </c>
    </row>
    <row r="46" spans="1:7" ht="25.5" x14ac:dyDescent="0.2">
      <c r="A46" s="40">
        <f t="shared" si="0"/>
        <v>34</v>
      </c>
      <c r="B46" s="44" t="s">
        <v>53</v>
      </c>
      <c r="C46" s="44" t="s">
        <v>57</v>
      </c>
      <c r="D46" s="45" t="s">
        <v>9</v>
      </c>
      <c r="E46" s="43">
        <v>1</v>
      </c>
      <c r="F46" s="1" t="s">
        <v>13</v>
      </c>
      <c r="G46" s="8" t="str">
        <f t="shared" si="1"/>
        <v xml:space="preserve">$   - </v>
      </c>
    </row>
    <row r="47" spans="1:7" ht="25.5" x14ac:dyDescent="0.2">
      <c r="A47" s="40">
        <f t="shared" si="0"/>
        <v>35</v>
      </c>
      <c r="B47" s="44" t="s">
        <v>54</v>
      </c>
      <c r="C47" s="44" t="s">
        <v>57</v>
      </c>
      <c r="D47" s="45" t="s">
        <v>9</v>
      </c>
      <c r="E47" s="43">
        <v>6</v>
      </c>
      <c r="F47" s="1" t="s">
        <v>13</v>
      </c>
      <c r="G47" s="8" t="str">
        <f t="shared" si="1"/>
        <v xml:space="preserve">$   - </v>
      </c>
    </row>
    <row r="48" spans="1:7" ht="25.5" x14ac:dyDescent="0.2">
      <c r="A48" s="40">
        <f t="shared" si="0"/>
        <v>36</v>
      </c>
      <c r="B48" s="44" t="s">
        <v>55</v>
      </c>
      <c r="C48" s="44" t="s">
        <v>57</v>
      </c>
      <c r="D48" s="45" t="s">
        <v>9</v>
      </c>
      <c r="E48" s="43">
        <v>1</v>
      </c>
      <c r="F48" s="1" t="s">
        <v>13</v>
      </c>
      <c r="G48" s="8" t="str">
        <f t="shared" si="1"/>
        <v xml:space="preserve">$   - </v>
      </c>
    </row>
    <row r="49" spans="1:7" ht="26.25" thickBot="1" x14ac:dyDescent="0.25">
      <c r="A49" s="40">
        <f t="shared" si="0"/>
        <v>37</v>
      </c>
      <c r="B49" s="44" t="s">
        <v>56</v>
      </c>
      <c r="C49" s="44" t="s">
        <v>57</v>
      </c>
      <c r="D49" s="45" t="s">
        <v>9</v>
      </c>
      <c r="E49" s="43">
        <v>1</v>
      </c>
      <c r="F49" s="1" t="s">
        <v>13</v>
      </c>
      <c r="G49" s="8" t="str">
        <f t="shared" si="1"/>
        <v xml:space="preserve">$   - </v>
      </c>
    </row>
    <row r="50" spans="1:7" ht="15" thickTop="1" x14ac:dyDescent="0.2">
      <c r="A50" s="10"/>
      <c r="B50" s="11"/>
      <c r="C50" s="11"/>
      <c r="D50" s="12"/>
      <c r="E50" s="13"/>
      <c r="F50" s="14"/>
      <c r="G50" s="15"/>
    </row>
    <row r="51" spans="1:7" ht="14.25" x14ac:dyDescent="0.2">
      <c r="A51" s="46"/>
      <c r="B51" s="47"/>
      <c r="C51" s="47"/>
      <c r="D51" s="48"/>
      <c r="E51" s="49"/>
      <c r="F51" s="75"/>
      <c r="G51" s="76"/>
    </row>
    <row r="52" spans="1:7" ht="14.25" x14ac:dyDescent="0.2">
      <c r="A52" s="46" t="s">
        <v>10</v>
      </c>
      <c r="D52" s="48"/>
      <c r="E52" s="49"/>
      <c r="F52" s="69">
        <f>SUM(G7:G49)</f>
        <v>0</v>
      </c>
      <c r="G52" s="70"/>
    </row>
    <row r="53" spans="1:7" ht="14.25" x14ac:dyDescent="0.2">
      <c r="A53" s="50"/>
      <c r="B53" s="51"/>
      <c r="C53" s="51"/>
      <c r="D53" s="52"/>
      <c r="E53" s="53"/>
      <c r="F53" s="16"/>
      <c r="G53" s="16"/>
    </row>
    <row r="54" spans="1:7" x14ac:dyDescent="0.2">
      <c r="A54" s="17"/>
      <c r="B54" s="54"/>
      <c r="C54" s="54"/>
      <c r="D54" s="55"/>
      <c r="G54" s="62"/>
    </row>
    <row r="55" spans="1:7" x14ac:dyDescent="0.2">
      <c r="A55" s="18"/>
      <c r="B55" s="54"/>
      <c r="C55" s="54"/>
      <c r="D55" s="55"/>
      <c r="E55" s="21"/>
      <c r="F55" s="22"/>
      <c r="G55" s="23"/>
    </row>
    <row r="56" spans="1:7" x14ac:dyDescent="0.2">
      <c r="A56" s="18"/>
      <c r="B56" s="54"/>
      <c r="C56" s="54"/>
      <c r="D56" s="55"/>
      <c r="E56" s="71" t="s">
        <v>11</v>
      </c>
      <c r="F56" s="71"/>
      <c r="G56" s="58"/>
    </row>
    <row r="57" spans="1:7" x14ac:dyDescent="0.2">
      <c r="A57" s="19"/>
      <c r="B57" s="56"/>
      <c r="C57" s="56"/>
      <c r="D57" s="57"/>
      <c r="E57" s="59"/>
      <c r="F57" s="60"/>
      <c r="G57" s="61"/>
    </row>
    <row r="60" spans="1:7" x14ac:dyDescent="0.2">
      <c r="A60" s="9"/>
      <c r="B60" s="68"/>
      <c r="C60" s="68"/>
      <c r="D60" s="68"/>
      <c r="E60" s="68"/>
      <c r="F60" s="20"/>
      <c r="G60" s="20"/>
    </row>
    <row r="61" spans="1:7" x14ac:dyDescent="0.2">
      <c r="A61" s="9"/>
      <c r="B61" s="68"/>
      <c r="C61" s="68"/>
      <c r="D61" s="68"/>
      <c r="E61" s="68"/>
      <c r="F61" s="20"/>
      <c r="G61" s="20"/>
    </row>
    <row r="62" spans="1:7" x14ac:dyDescent="0.2">
      <c r="A62" s="9"/>
      <c r="B62" s="68"/>
      <c r="C62" s="68"/>
      <c r="D62" s="68"/>
      <c r="E62" s="68"/>
      <c r="F62" s="20"/>
      <c r="G62" s="20"/>
    </row>
    <row r="63" spans="1:7" x14ac:dyDescent="0.2">
      <c r="A63" s="9"/>
      <c r="B63" s="68"/>
      <c r="C63" s="68"/>
      <c r="D63" s="68"/>
      <c r="E63" s="68"/>
      <c r="F63" s="20"/>
      <c r="G63" s="20"/>
    </row>
    <row r="64" spans="1:7" x14ac:dyDescent="0.2">
      <c r="A64" s="9"/>
      <c r="B64" s="68"/>
      <c r="C64" s="68"/>
      <c r="D64" s="68"/>
      <c r="E64" s="68"/>
      <c r="F64" s="20"/>
      <c r="G64" s="20"/>
    </row>
    <row r="65" spans="1:7" x14ac:dyDescent="0.2">
      <c r="A65" s="9"/>
      <c r="B65" s="68"/>
      <c r="C65" s="68"/>
      <c r="D65" s="68"/>
      <c r="E65" s="68"/>
      <c r="F65" s="20"/>
      <c r="G65" s="20"/>
    </row>
    <row r="66" spans="1:7" x14ac:dyDescent="0.2">
      <c r="A66" s="9"/>
      <c r="B66" s="68"/>
      <c r="C66" s="68"/>
      <c r="D66" s="68"/>
      <c r="E66" s="68"/>
      <c r="F66" s="20"/>
      <c r="G66" s="20"/>
    </row>
    <row r="67" spans="1:7" x14ac:dyDescent="0.2">
      <c r="A67" s="9"/>
      <c r="B67" s="68"/>
      <c r="C67" s="68"/>
      <c r="D67" s="68"/>
      <c r="E67" s="68"/>
      <c r="F67" s="20"/>
      <c r="G67" s="20"/>
    </row>
    <row r="68" spans="1:7" x14ac:dyDescent="0.2">
      <c r="A68" s="9"/>
      <c r="B68" s="68"/>
      <c r="C68" s="68"/>
      <c r="D68" s="68"/>
      <c r="E68" s="68"/>
      <c r="F68" s="20"/>
      <c r="G68" s="20"/>
    </row>
    <row r="69" spans="1:7" x14ac:dyDescent="0.2">
      <c r="A69" s="9"/>
      <c r="B69" s="68"/>
      <c r="C69" s="68"/>
      <c r="D69" s="68"/>
      <c r="E69" s="68"/>
      <c r="F69" s="20"/>
      <c r="G69" s="20"/>
    </row>
    <row r="70" spans="1:7" x14ac:dyDescent="0.2">
      <c r="A70" s="9"/>
      <c r="B70" s="68"/>
      <c r="C70" s="68"/>
      <c r="D70" s="68"/>
      <c r="E70" s="68"/>
      <c r="F70" s="20"/>
      <c r="G70" s="20"/>
    </row>
    <row r="71" spans="1:7" x14ac:dyDescent="0.2">
      <c r="A71" s="9"/>
      <c r="B71" s="68"/>
      <c r="C71" s="68"/>
      <c r="D71" s="68"/>
      <c r="E71" s="68"/>
      <c r="F71" s="20"/>
      <c r="G71" s="20"/>
    </row>
    <row r="72" spans="1:7" x14ac:dyDescent="0.2">
      <c r="A72" s="9"/>
      <c r="B72" s="68"/>
      <c r="C72" s="68"/>
      <c r="D72" s="68"/>
      <c r="E72" s="68"/>
      <c r="F72" s="20"/>
      <c r="G72" s="20"/>
    </row>
    <row r="73" spans="1:7" x14ac:dyDescent="0.2">
      <c r="A73" s="9"/>
      <c r="B73" s="68"/>
      <c r="C73" s="68"/>
      <c r="D73" s="68"/>
      <c r="E73" s="68"/>
      <c r="F73" s="20"/>
      <c r="G73" s="20"/>
    </row>
    <row r="74" spans="1:7" x14ac:dyDescent="0.2">
      <c r="A74" s="9"/>
      <c r="B74" s="68"/>
      <c r="C74" s="68"/>
      <c r="D74" s="68"/>
      <c r="E74" s="68"/>
      <c r="F74" s="20"/>
      <c r="G74" s="20"/>
    </row>
    <row r="75" spans="1:7" x14ac:dyDescent="0.2">
      <c r="A75" s="9"/>
      <c r="B75" s="68"/>
      <c r="C75" s="68"/>
      <c r="D75" s="68"/>
      <c r="E75" s="68"/>
      <c r="F75" s="20"/>
      <c r="G75" s="20"/>
    </row>
    <row r="76" spans="1:7" x14ac:dyDescent="0.2">
      <c r="A76" s="9"/>
      <c r="B76" s="68"/>
      <c r="C76" s="68"/>
      <c r="D76" s="68"/>
      <c r="E76" s="68"/>
      <c r="F76" s="20"/>
      <c r="G76" s="20"/>
    </row>
    <row r="77" spans="1:7" x14ac:dyDescent="0.2">
      <c r="A77" s="9"/>
      <c r="B77" s="68"/>
      <c r="C77" s="68"/>
      <c r="D77" s="68"/>
      <c r="E77" s="68"/>
      <c r="F77" s="20"/>
      <c r="G77" s="20"/>
    </row>
  </sheetData>
  <sheetProtection sheet="1" objects="1" scenarios="1" selectLockedCells="1"/>
  <mergeCells count="31">
    <mergeCell ref="A2:B2"/>
    <mergeCell ref="C1:D1"/>
    <mergeCell ref="A1:B1"/>
    <mergeCell ref="F51:G51"/>
    <mergeCell ref="A3:B3"/>
    <mergeCell ref="A18:G18"/>
    <mergeCell ref="A27:G27"/>
    <mergeCell ref="A32:G32"/>
    <mergeCell ref="A34:G34"/>
    <mergeCell ref="A6:G6"/>
    <mergeCell ref="A15:G15"/>
    <mergeCell ref="F52:G52"/>
    <mergeCell ref="E56:F56"/>
    <mergeCell ref="B60:E60"/>
    <mergeCell ref="B68:E68"/>
    <mergeCell ref="B76:E76"/>
    <mergeCell ref="B69:E69"/>
    <mergeCell ref="B64:E64"/>
    <mergeCell ref="B65:E65"/>
    <mergeCell ref="B66:E66"/>
    <mergeCell ref="B67:E67"/>
    <mergeCell ref="B61:E61"/>
    <mergeCell ref="B62:E62"/>
    <mergeCell ref="B63:E63"/>
    <mergeCell ref="B77:E77"/>
    <mergeCell ref="B70:E70"/>
    <mergeCell ref="B71:E71"/>
    <mergeCell ref="B74:E74"/>
    <mergeCell ref="B75:E75"/>
    <mergeCell ref="B73:E73"/>
    <mergeCell ref="B72:E7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19:F26 F28:F31 F33 F16:F17 F7:F14 F35:F49" xr:uid="{00000000-0002-0000-0100-000000000000}">
      <formula1>IF(F7&gt;=0,ROUND(F7,2),0.01)</formula1>
    </dataValidation>
  </dataValidations>
  <pageMargins left="0.5" right="0.5" top="0.70874999999999999" bottom="0.75" header="0.25" footer="0.25"/>
  <pageSetup scale="93" fitToHeight="0" orientation="portrait" r:id="rId1"/>
  <headerFooter alignWithMargins="0">
    <oddHeader xml:space="preserve">&amp;LThe City of Winnipeg
Tender No.801-2021 Addendum 2
&amp;C                     &amp;R Bid Submission
Page &amp;P           </oddHeader>
    <oddFooter xml:space="preserve">&amp;R____________________________
Name of Bidder                    </oddFooter>
  </headerFooter>
  <rowBreaks count="1" manualBreakCount="1">
    <brk id="40" max="6" man="1"/>
  </rowBreaks>
  <ignoredErrors>
    <ignoredError sqref="G8" formula="1"/>
    <ignoredError sqref="A35:A40 A33 A29:A31 A19:A26 A13:A14 A8:A11 A1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Obadina, Remilekun</cp:lastModifiedBy>
  <cp:revision/>
  <dcterms:created xsi:type="dcterms:W3CDTF">1999-10-18T14:40:40Z</dcterms:created>
  <dcterms:modified xsi:type="dcterms:W3CDTF">2022-03-29T16:20:55Z</dcterms:modified>
  <cp:category/>
  <cp:contentStatus/>
</cp:coreProperties>
</file>