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asteWater Maintenance\Projects\S-1220 MV Maintenance Service Contract\4.0 Contract Admin\4.1 Bid Opp Docs\Final RFP\"/>
    </mc:Choice>
  </mc:AlternateContent>
  <xr:revisionPtr revIDLastSave="0" documentId="13_ncr:1_{B0527BED-F978-4ED0-A505-164901DA643A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Prices!$A$1:$M$89</definedName>
    <definedName name="Print_Area_1" localSheetId="0">Prices!$A$6:$L$83</definedName>
    <definedName name="Print_Area_1">#REF!</definedName>
    <definedName name="Print_Area_2" localSheetId="0">#REF!</definedName>
    <definedName name="Print_Area_2">#REF!</definedName>
    <definedName name="_xlnm.Print_Titles" localSheetId="0">Prices!$1:$5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5" i="9" l="1"/>
  <c r="F85" i="9"/>
  <c r="L83" i="9"/>
  <c r="L82" i="9"/>
  <c r="L81" i="9"/>
  <c r="L80" i="9"/>
  <c r="L79" i="9"/>
  <c r="L78" i="9"/>
  <c r="L77" i="9"/>
  <c r="L76" i="9"/>
  <c r="H85" i="9" l="1"/>
  <c r="I85" i="9"/>
  <c r="J85" i="9"/>
  <c r="K85" i="9"/>
  <c r="L84" i="9" l="1"/>
  <c r="L75" i="9"/>
  <c r="L74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6" i="9"/>
  <c r="E8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<sst xmlns="http://schemas.openxmlformats.org/spreadsheetml/2006/main" count="291" uniqueCount="177">
  <si>
    <t>Item</t>
  </si>
  <si>
    <t>Description</t>
  </si>
  <si>
    <t>Lump Sum</t>
  </si>
  <si>
    <t>Name of Bidder</t>
  </si>
  <si>
    <t>Spec.
Ref</t>
  </si>
  <si>
    <t>TOTAL BID PRICE (GST extra) (in numbers)  $</t>
  </si>
  <si>
    <t>Applicable MRST (PST)</t>
  </si>
  <si>
    <t>Hours</t>
  </si>
  <si>
    <t>ea</t>
  </si>
  <si>
    <t>On Demand Services - NEWPCC</t>
  </si>
  <si>
    <t>Emergency Services - NEWPCC</t>
  </si>
  <si>
    <t>On Demand Services - SEWPCC</t>
  </si>
  <si>
    <t>Emergency Services - SEWPCC</t>
  </si>
  <si>
    <t>Daily</t>
  </si>
  <si>
    <t>Call out Service (mobilization) for NEWPCC</t>
  </si>
  <si>
    <t>Call out Service (mobilization) - SEWPCC</t>
  </si>
  <si>
    <t>Rental for man/ scissor lift</t>
  </si>
  <si>
    <t>Prepare local switching procedures to be used by the City.</t>
  </si>
  <si>
    <t>Year</t>
  </si>
  <si>
    <t>Subtotal</t>
  </si>
  <si>
    <t>Full Service Bank 2 Switchyard NEWPCC  based on RFP PAP</t>
  </si>
  <si>
    <t>Full Service Bank 2 Secondary Clarifiers NEWPCC based on RFP PAP</t>
  </si>
  <si>
    <t>MV cables maintenance Bank 1 Electrical Building NEWPCC</t>
  </si>
  <si>
    <t>MV cables maintenance Bank 1 Secondary Clarifier NEWPCC</t>
  </si>
  <si>
    <t>MV cables maintenance Bank 1 Fan House NEWPCC</t>
  </si>
  <si>
    <t>MV cables maintenance Bank 2 Electrical Building NEWPCC</t>
  </si>
  <si>
    <t>MV cables maintenance Bank 2 Secondary Clarifier NEWPCC</t>
  </si>
  <si>
    <t>MV cables maintenance Bank 2 Fan House NEWPCC</t>
  </si>
  <si>
    <t>Full Service Bank 1 Switchyard SEWPCC based on RFP PAP</t>
  </si>
  <si>
    <t>Full Service Bank 2 Switchyard SEWPCC based on RFP PAP</t>
  </si>
  <si>
    <t>Yearly subtotal</t>
  </si>
  <si>
    <t>Full Service Bank 1 Switchyard NEWPCC based on RFP PAP</t>
  </si>
  <si>
    <t>Full Service Bank 1 Secondary Clarifiers NEWPCC based on RFP PAP</t>
  </si>
  <si>
    <t>FORM B: PRICES</t>
  </si>
  <si>
    <t>Full Service Bank 1 new Electrical Building NEWPCC based on RFP PAP - including firmware review.</t>
  </si>
  <si>
    <t>Full Service Bank 1 UV Building NEWPCC based on RFP PAP</t>
  </si>
  <si>
    <t>Full Service Bank 1  Admin Building NEWPCC based on RFP PAP</t>
  </si>
  <si>
    <t>Full Service Bank 1 Dewatering Building NEWPCC based on RFP PAP</t>
  </si>
  <si>
    <t>Full Service Bank 1 Pre-Aeration &amp; Grit Building NEWPCC based on RFP PAP</t>
  </si>
  <si>
    <t>Full Service Bank 1 Boilers Building NEWPCC based on RFP PAP</t>
  </si>
  <si>
    <t>Full Service Bank 1 Primary Clarifier Building NEWPCC based on RFP PAP</t>
  </si>
  <si>
    <t>Full Service Bank 1 Digester Building NEWPCC based on RFP PAP</t>
  </si>
  <si>
    <t>Full Service Bank 1 Reactors Building NEWPCC based on RFP PAP</t>
  </si>
  <si>
    <t>Full Service Bank 1 Nitrogen Removal Building NEWPCC based on RFP PAP</t>
  </si>
  <si>
    <t>Full Service Bank 2 new Electrical Building NEWPCC based on RFP PAP - including firmware review.</t>
  </si>
  <si>
    <t>Full Service Bank 2 UV Building NEWPCC based on RFP PAP</t>
  </si>
  <si>
    <t>Full Service Bank 2 Admin Building NEWPCC based on RFP PAP</t>
  </si>
  <si>
    <t>Full Service Bank 2 Dewatering Building NEWPCC based on RFP PAP</t>
  </si>
  <si>
    <t>Full Service Bank 2 Pre-Aeration &amp; Grit Building NEWPCC based on RFP PAP</t>
  </si>
  <si>
    <t>Full Service Bank 2 Boilers Building NEWPCC based on RFP PAP</t>
  </si>
  <si>
    <t>Full Service Bank 2 Primary Clarifier Building NEWPCC based on RFP PAP</t>
  </si>
  <si>
    <t>Full Service Bank 2 Digester Building NEWPCC based on RFP PAP</t>
  </si>
  <si>
    <t>Full Service Bank 2 Reactors Building NEWPCC based on RFP PAP</t>
  </si>
  <si>
    <t>Full Service Bank 2 Nitrogen Removal Building NEWPCC based on RFP PAP</t>
  </si>
  <si>
    <t>MV cables maintenance Bank 1 UV Building NEWPCC</t>
  </si>
  <si>
    <t>MV cables maintenance Bank 1 Main Building NEWPCC</t>
  </si>
  <si>
    <t>MV cables maintenance Bank 1 Dewatering Building NEWPCC</t>
  </si>
  <si>
    <t>MV cables maintenance Bank 1 Digester Building NEWPCC</t>
  </si>
  <si>
    <t>MV cables maintenance Bank 1 Cryogenic Building NEWPCC</t>
  </si>
  <si>
    <t>MV cables maintenance Bank 2 UV Building NEWPCC</t>
  </si>
  <si>
    <t>MV cables maintenance Bank 2 Main Building NEWPCC</t>
  </si>
  <si>
    <t>MV cables maintenance Bank 2 Dewatering Building NEWPCC</t>
  </si>
  <si>
    <t>MV cables maintenance Bank 2 Digester Building NEWPCC</t>
  </si>
  <si>
    <t>MV cables maintenance Bank 2 Cryogenic Building NEWPCC</t>
  </si>
  <si>
    <t>Full Service Bank 1 Chemical Building SEWPCC based on RFP PAP - including firmware review.</t>
  </si>
  <si>
    <t>Full Service Bank 1 Service Building SEWPCC based on RFP PAP</t>
  </si>
  <si>
    <t>Full Service Bank 1 UV Disinfection Building SEWPCC based on RFP PAP</t>
  </si>
  <si>
    <t>Full Service Bank 1 Primary Building SEWPCC based on RFP PAP</t>
  </si>
  <si>
    <t>Full Service Bank 1 Bioreactor Building SEWPCC based on RFP PAP</t>
  </si>
  <si>
    <t>Full Service Bank 1 Secondary Building SEWPCC based on RFP PAP</t>
  </si>
  <si>
    <t>Full Service Bank 1 Admin Building SEWPCC based on RFP PAP</t>
  </si>
  <si>
    <t>Full Service Bank 1 High Rate Clarification Building SEWPCC based on RFP PAP</t>
  </si>
  <si>
    <t>Full Service Bank 1 Fermenters Building SEWPCC based on RFP PAP</t>
  </si>
  <si>
    <t>Full Service Bank 1 Headworks Building SEWPCC based on RFP PAP</t>
  </si>
  <si>
    <t>Full Service Bank 2 Chemical Building SEWPCC based on RFP PAP - including firmware review.</t>
  </si>
  <si>
    <t>Full Service Bank 2 Service Building SEWPCC based on RFP PAP</t>
  </si>
  <si>
    <t>Full Service Bank 2 UV Disinfection Building SEWPCC based on RFP PAP</t>
  </si>
  <si>
    <t>Full Service Bank 2 Primary Building SEWPCC based on RFP PAP</t>
  </si>
  <si>
    <t>Full Service Bank 2 Bioreactor Building SEWPCC based on RFP PAP</t>
  </si>
  <si>
    <t>Full Service Bank 2 Secondary Building SEWPCC based on RFP PAP</t>
  </si>
  <si>
    <t>Full Service Bank 2 Admin Building SEWPCC based on RFP PAP</t>
  </si>
  <si>
    <t>Full Service Bank 2 High Rate Clarification Building SEWPCC based on RFP PAP</t>
  </si>
  <si>
    <t>Full Service Bank 2 Fermenters Building SEWPCC based on RFP PAP</t>
  </si>
  <si>
    <t>Full Service Bank 2 Headworks Building SEWPCC based on RFP PAP</t>
  </si>
  <si>
    <t>MV cables maintenance Bank 1 Chemical Building SEWPCC</t>
  </si>
  <si>
    <t>MV cables maintenance Bank 2 Chemical Building SEWPCC</t>
  </si>
  <si>
    <t>MV cables maintenance Bank 1 Switchyard NEWPCC</t>
  </si>
  <si>
    <t>MV cables maintenance Bank 2 Switchyard NEWPCC</t>
  </si>
  <si>
    <t>MV cables maintenance Bank 1 Switchyard SEWPCC</t>
  </si>
  <si>
    <t>MV cables maintenance Bank 2 Switchyard SEWPCC</t>
  </si>
  <si>
    <t>Annual PAP/AAP Planning and Firmware identification NEWPCC</t>
  </si>
  <si>
    <t>Annual PAP/AAP Planning and Firmware identification SEWPCC</t>
  </si>
  <si>
    <t>0</t>
  </si>
  <si>
    <t>Unit/ Year</t>
  </si>
  <si>
    <t>= to be filled out by Proponent</t>
  </si>
  <si>
    <t>Notes:</t>
  </si>
  <si>
    <t>Approximate Quantity/ year</t>
  </si>
  <si>
    <t>(See E3.4 in Tender document)</t>
  </si>
  <si>
    <t>B11, E3.4 (a)</t>
  </si>
  <si>
    <t>B11, E3.4 (b)</t>
  </si>
  <si>
    <t>B11, E3.4 (c)</t>
  </si>
  <si>
    <t>B11, E3.4 (d)</t>
  </si>
  <si>
    <t>B11, E3.4 (e)</t>
  </si>
  <si>
    <t>B11, E3.4 (f)</t>
  </si>
  <si>
    <t>B11, E3.4 (g)</t>
  </si>
  <si>
    <t>B11, E3.4 (h)</t>
  </si>
  <si>
    <t>B11, E3.4 (i)</t>
  </si>
  <si>
    <t>B11, E3.4 (j)</t>
  </si>
  <si>
    <t>B11, E3.4 (k)</t>
  </si>
  <si>
    <t>B11, E3.4 (l)</t>
  </si>
  <si>
    <t>B11, E3.4 (m)</t>
  </si>
  <si>
    <t>B11, E3.4 (n)</t>
  </si>
  <si>
    <t>B11, E3.4 (o)</t>
  </si>
  <si>
    <t>B11, E3.4 (p)</t>
  </si>
  <si>
    <t>B11, E3.4 (q)</t>
  </si>
  <si>
    <t>B11, E3.4 (r)</t>
  </si>
  <si>
    <t>B11, E3.4 (s)</t>
  </si>
  <si>
    <t>B11, E3.4 (t)</t>
  </si>
  <si>
    <t>B11, E3.4 (u)</t>
  </si>
  <si>
    <t>B11, E3.4 (v)</t>
  </si>
  <si>
    <t>B11, E3.4 (w)</t>
  </si>
  <si>
    <t>B11, E3.4 (x)</t>
  </si>
  <si>
    <t>B11, E3.4 (y)</t>
  </si>
  <si>
    <t>B11, E3.4 (z)</t>
  </si>
  <si>
    <t>B11, E3.4 (aa)</t>
  </si>
  <si>
    <t>B11, E3.4 (bb)</t>
  </si>
  <si>
    <t>B11, E3.4 (cc)</t>
  </si>
  <si>
    <t>B11, E3.4 (dd)</t>
  </si>
  <si>
    <t>B11 E3.4 (ee)</t>
  </si>
  <si>
    <t>B11, E3.4 (ff)</t>
  </si>
  <si>
    <t>B11, E3.4 (gg)</t>
  </si>
  <si>
    <t>B11, E3.4 (hh)</t>
  </si>
  <si>
    <t>B11, E3.4 (ii)</t>
  </si>
  <si>
    <t>B11, E3.4 (jj)</t>
  </si>
  <si>
    <t>B11, E3.4 (kk)</t>
  </si>
  <si>
    <t>B11, E3.4 (ll)</t>
  </si>
  <si>
    <t>B11, E3.4 (mm)</t>
  </si>
  <si>
    <t>B11, E3.4 (nn)</t>
  </si>
  <si>
    <t>B11, E3.4 (oo)</t>
  </si>
  <si>
    <t>B11, E3.4 (pp)</t>
  </si>
  <si>
    <t>B11, E3.4 (qq)</t>
  </si>
  <si>
    <t>B11, E3.4 (rr)</t>
  </si>
  <si>
    <t>B11, E3.4 (ss)</t>
  </si>
  <si>
    <t>B11, E3.4 (tt)</t>
  </si>
  <si>
    <t>B11, E3.4 (uu)</t>
  </si>
  <si>
    <t>B11, E3.4 (vv)</t>
  </si>
  <si>
    <t>B11, E3.4 (ww)</t>
  </si>
  <si>
    <t>B11, E3.4 (xx)</t>
  </si>
  <si>
    <t>B11, E3.4 (yy)</t>
  </si>
  <si>
    <t>B11, E3.4 (zz)</t>
  </si>
  <si>
    <t>B11, E3.4 (aaa)</t>
  </si>
  <si>
    <t>B11, E3.4 (bbb)</t>
  </si>
  <si>
    <t>B11, E3.4 (ccc)</t>
  </si>
  <si>
    <t>B11, E3.4 (ddd)</t>
  </si>
  <si>
    <t>B11, E3.4 (eee)</t>
  </si>
  <si>
    <t>B11, E3.4 (fff)</t>
  </si>
  <si>
    <t>B11, E3.4 (ggg)</t>
  </si>
  <si>
    <t>B11, E3.4 (hhh)</t>
  </si>
  <si>
    <t>B11, E3.4 (iii)</t>
  </si>
  <si>
    <t>B11, E3.4 (jjj)</t>
  </si>
  <si>
    <t>B11, E3.4 (kkk)</t>
  </si>
  <si>
    <t>B11, E3.4 (lll)</t>
  </si>
  <si>
    <t>B11, E3.4 (mmm)</t>
  </si>
  <si>
    <t>B11, E3.4 (nnn)</t>
  </si>
  <si>
    <t>B11, E3.4 (ooo)</t>
  </si>
  <si>
    <t>B11, E3.4 (ppp)</t>
  </si>
  <si>
    <t>B11, E3.4 (qqq)</t>
  </si>
  <si>
    <t>B11, E3.4 (rrr)</t>
  </si>
  <si>
    <t>B11, D2.9 (c), E3.4 (sss)</t>
  </si>
  <si>
    <t>B11, D2.9 (d), E3.4 (sss)</t>
  </si>
  <si>
    <t>B11, D2.9 (c), D2.9 (d), E3.4 (sss)</t>
  </si>
  <si>
    <t>B11, D2.9 (c), E3.4 (ttt)</t>
  </si>
  <si>
    <t>B11, D2.9 (d), E3.4 (ttt)</t>
  </si>
  <si>
    <t>B11, D2.9 (c), D2.9 (d), E3.4 (ttt)</t>
  </si>
  <si>
    <t>B11, E3.4 (uuu)</t>
  </si>
  <si>
    <t>B11, E3.4 (vvv)</t>
  </si>
  <si>
    <t>B11, E3.4 (www)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</si>
</sst>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sz val="10"/>
      <name val="Arial"/>
    </font>
    <font>
      <u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  <xf numFmtId="164" fontId="41" fillId="0" borderId="0" applyFont="0" applyFill="0" applyBorder="0" applyAlignment="0" applyProtection="0"/>
  </cellStyleXfs>
  <cellXfs count="80">
    <xf numFmtId="0" fontId="0" fillId="0" borderId="0" xfId="0"/>
    <xf numFmtId="165" fontId="0" fillId="0" borderId="11" xfId="0" applyNumberFormat="1" applyBorder="1" applyAlignment="1" applyProtection="1"/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5" fontId="0" fillId="0" borderId="12" xfId="0" applyNumberFormat="1" applyBorder="1" applyAlignment="1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2" fillId="0" borderId="12" xfId="0" applyFont="1" applyFill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1" xfId="0" applyFont="1" applyFill="1" applyBorder="1" applyAlignment="1" applyProtection="1">
      <alignment wrapText="1"/>
    </xf>
    <xf numFmtId="0" fontId="36" fillId="0" borderId="12" xfId="1" applyNumberFormat="1" applyFont="1" applyFill="1" applyBorder="1" applyAlignment="1" applyProtection="1">
      <alignment horizontal="left"/>
    </xf>
    <xf numFmtId="0" fontId="36" fillId="24" borderId="12" xfId="1" applyNumberFormat="1" applyFont="1" applyBorder="1" applyAlignment="1" applyProtection="1">
      <alignment horizontal="center"/>
    </xf>
    <xf numFmtId="4" fontId="36" fillId="24" borderId="12" xfId="1" applyNumberFormat="1" applyFont="1" applyBorder="1" applyAlignment="1" applyProtection="1">
      <alignment horizontal="center"/>
    </xf>
    <xf numFmtId="0" fontId="39" fillId="24" borderId="12" xfId="1" applyNumberFormat="1" applyFont="1" applyBorder="1" applyAlignment="1" applyProtection="1">
      <alignment horizontal="left"/>
    </xf>
    <xf numFmtId="0" fontId="0" fillId="0" borderId="12" xfId="0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NumberFormat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36" fillId="24" borderId="0" xfId="1" applyNumberFormat="1" applyFont="1" applyBorder="1" applyAlignment="1" applyProtection="1">
      <protection locked="0"/>
    </xf>
    <xf numFmtId="4" fontId="36" fillId="24" borderId="0" xfId="1" applyNumberFormat="1" applyFont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" fontId="0" fillId="0" borderId="16" xfId="0" applyNumberFormat="1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/>
    <xf numFmtId="176" fontId="40" fillId="25" borderId="17" xfId="0" quotePrefix="1" applyNumberFormat="1" applyFont="1" applyFill="1" applyBorder="1" applyAlignment="1" applyProtection="1">
      <alignment horizontal="center"/>
    </xf>
    <xf numFmtId="176" fontId="40" fillId="25" borderId="15" xfId="0" quotePrefix="1" applyNumberFormat="1" applyFont="1" applyFill="1" applyBorder="1" applyAlignment="1" applyProtection="1">
      <alignment horizontal="center"/>
    </xf>
    <xf numFmtId="176" fontId="39" fillId="24" borderId="12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0" fillId="0" borderId="0" xfId="0" applyProtection="1"/>
    <xf numFmtId="0" fontId="1" fillId="0" borderId="12" xfId="0" applyFont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1" fillId="0" borderId="13" xfId="0" applyNumberFormat="1" applyFont="1" applyBorder="1" applyAlignment="1" applyProtection="1">
      <alignment horizontal="center" wrapText="1"/>
    </xf>
    <xf numFmtId="0" fontId="39" fillId="24" borderId="0" xfId="1" applyNumberFormat="1" applyFont="1" applyBorder="1" applyAlignment="1" applyProtection="1"/>
    <xf numFmtId="0" fontId="42" fillId="0" borderId="0" xfId="0" applyFont="1" applyAlignment="1" applyProtection="1"/>
    <xf numFmtId="0" fontId="0" fillId="0" borderId="0" xfId="0" quotePrefix="1" applyAlignment="1" applyProtection="1"/>
    <xf numFmtId="0" fontId="0" fillId="0" borderId="11" xfId="0" applyFill="1" applyBorder="1" applyAlignment="1" applyProtection="1">
      <alignment wrapText="1"/>
    </xf>
    <xf numFmtId="3" fontId="0" fillId="0" borderId="11" xfId="0" applyNumberFormat="1" applyFill="1" applyBorder="1" applyAlignment="1" applyProtection="1">
      <alignment horizontal="center"/>
    </xf>
    <xf numFmtId="176" fontId="0" fillId="26" borderId="13" xfId="0" applyNumberFormat="1" applyFill="1" applyBorder="1" applyAlignment="1" applyProtection="1">
      <alignment horizontal="center"/>
      <protection locked="0"/>
    </xf>
    <xf numFmtId="176" fontId="0" fillId="26" borderId="11" xfId="117" applyNumberFormat="1" applyFont="1" applyFill="1" applyBorder="1" applyAlignment="1" applyProtection="1">
      <alignment horizontal="center"/>
      <protection locked="0"/>
    </xf>
    <xf numFmtId="176" fontId="0" fillId="26" borderId="15" xfId="0" applyNumberFormat="1" applyFill="1" applyBorder="1" applyAlignment="1" applyProtection="1">
      <alignment horizontal="center"/>
      <protection locked="0"/>
    </xf>
    <xf numFmtId="0" fontId="0" fillId="26" borderId="19" xfId="0" applyFill="1" applyBorder="1" applyAlignment="1" applyProtection="1"/>
    <xf numFmtId="0" fontId="2" fillId="0" borderId="11" xfId="0" applyFont="1" applyFill="1" applyBorder="1" applyAlignment="1" applyProtection="1">
      <alignment horizontal="center" wrapText="1"/>
    </xf>
    <xf numFmtId="176" fontId="0" fillId="0" borderId="13" xfId="0" applyNumberFormat="1" applyBorder="1" applyAlignment="1" applyProtection="1">
      <alignment horizontal="center"/>
    </xf>
    <xf numFmtId="176" fontId="0" fillId="0" borderId="17" xfId="0" applyNumberForma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4" fontId="0" fillId="0" borderId="13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center"/>
    </xf>
    <xf numFmtId="4" fontId="0" fillId="0" borderId="17" xfId="0" applyNumberFormat="1" applyBorder="1" applyAlignment="1" applyProtection="1">
      <alignment horizontal="center"/>
    </xf>
    <xf numFmtId="176" fontId="39" fillId="24" borderId="0" xfId="1" applyNumberFormat="1" applyFont="1" applyBorder="1" applyAlignment="1" applyProtection="1">
      <alignment horizontal="right"/>
    </xf>
    <xf numFmtId="176" fontId="0" fillId="0" borderId="13" xfId="0" applyNumberFormat="1" applyFill="1" applyBorder="1" applyAlignment="1" applyProtection="1">
      <alignment horizontal="center"/>
    </xf>
    <xf numFmtId="176" fontId="0" fillId="0" borderId="17" xfId="0" applyNumberFormat="1" applyFill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  <protection locked="0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"/>
  <sheetViews>
    <sheetView showGridLines="0" tabSelected="1" showWhiteSpace="0" topLeftCell="A72" zoomScaleNormal="100" zoomScaleSheetLayoutView="80" workbookViewId="0">
      <selection activeCell="K89" sqref="K89"/>
    </sheetView>
  </sheetViews>
  <sheetFormatPr defaultRowHeight="12.75" x14ac:dyDescent="0.2"/>
  <cols>
    <col min="1" max="1" width="5.7109375" style="23" customWidth="1"/>
    <col min="2" max="2" width="22.28515625" style="23" customWidth="1"/>
    <col min="3" max="3" width="13.140625" style="24" customWidth="1"/>
    <col min="4" max="4" width="9.85546875" style="25" customWidth="1"/>
    <col min="5" max="5" width="12.140625" style="21" customWidth="1"/>
    <col min="6" max="11" width="14.5703125" style="21" customWidth="1"/>
    <col min="12" max="12" width="13.140625" style="28" customWidth="1"/>
    <col min="13" max="13" width="15.7109375" style="17" customWidth="1"/>
    <col min="14" max="16384" width="9.140625" style="17"/>
  </cols>
  <sheetData>
    <row r="1" spans="1:13" x14ac:dyDescent="0.2">
      <c r="A1" s="69"/>
      <c r="B1" s="70"/>
      <c r="C1" s="67" t="s">
        <v>33</v>
      </c>
      <c r="D1" s="67"/>
      <c r="E1" s="67"/>
      <c r="F1" s="67"/>
      <c r="G1" s="67"/>
      <c r="H1" s="67"/>
      <c r="I1" s="67"/>
      <c r="J1" s="67"/>
      <c r="K1" s="67"/>
      <c r="L1" s="67"/>
      <c r="M1" s="16"/>
    </row>
    <row r="2" spans="1:13" x14ac:dyDescent="0.2">
      <c r="A2" s="70"/>
      <c r="B2" s="70"/>
      <c r="C2" s="68" t="s">
        <v>97</v>
      </c>
      <c r="D2" s="68"/>
      <c r="E2" s="68"/>
      <c r="F2" s="68"/>
      <c r="G2" s="68"/>
      <c r="H2" s="68"/>
      <c r="I2" s="68"/>
      <c r="J2" s="68"/>
      <c r="K2" s="68"/>
      <c r="L2" s="68"/>
    </row>
    <row r="3" spans="1:13" x14ac:dyDescent="0.2">
      <c r="A3" s="18"/>
      <c r="B3" s="18"/>
      <c r="C3" s="19"/>
      <c r="D3" s="20"/>
      <c r="L3" s="22"/>
    </row>
    <row r="4" spans="1:13" x14ac:dyDescent="0.2">
      <c r="A4" s="45"/>
      <c r="B4" s="45"/>
      <c r="C4" s="46"/>
      <c r="D4" s="47"/>
      <c r="E4" s="48"/>
      <c r="F4" s="71" t="s">
        <v>18</v>
      </c>
      <c r="G4" s="72"/>
      <c r="H4" s="72"/>
      <c r="I4" s="72"/>
      <c r="J4" s="72"/>
      <c r="K4" s="73"/>
      <c r="L4" s="49"/>
      <c r="M4" s="50"/>
    </row>
    <row r="5" spans="1:13" ht="22.5" x14ac:dyDescent="0.2">
      <c r="A5" s="51" t="s">
        <v>0</v>
      </c>
      <c r="B5" s="51" t="s">
        <v>1</v>
      </c>
      <c r="C5" s="52" t="s">
        <v>4</v>
      </c>
      <c r="D5" s="51" t="s">
        <v>93</v>
      </c>
      <c r="E5" s="53" t="s">
        <v>96</v>
      </c>
      <c r="F5" s="54">
        <v>1</v>
      </c>
      <c r="G5" s="54">
        <v>2</v>
      </c>
      <c r="H5" s="54">
        <v>3</v>
      </c>
      <c r="I5" s="54">
        <v>4</v>
      </c>
      <c r="J5" s="54">
        <v>5</v>
      </c>
      <c r="K5" s="54">
        <v>6</v>
      </c>
      <c r="L5" s="78" t="s">
        <v>19</v>
      </c>
      <c r="M5" s="79"/>
    </row>
    <row r="6" spans="1:13" ht="38.25" x14ac:dyDescent="0.2">
      <c r="A6" s="4">
        <v>1</v>
      </c>
      <c r="B6" s="7" t="s">
        <v>31</v>
      </c>
      <c r="C6" s="15" t="s">
        <v>98</v>
      </c>
      <c r="D6" s="2" t="s">
        <v>2</v>
      </c>
      <c r="E6" s="3">
        <v>1</v>
      </c>
      <c r="F6" s="60"/>
      <c r="G6" s="60"/>
      <c r="H6" s="60"/>
      <c r="I6" s="60"/>
      <c r="J6" s="60"/>
      <c r="K6" s="60"/>
      <c r="L6" s="65">
        <f>SUM(F6:K6)</f>
        <v>0</v>
      </c>
      <c r="M6" s="66"/>
    </row>
    <row r="7" spans="1:13" ht="63.75" x14ac:dyDescent="0.2">
      <c r="A7" s="1">
        <v>2</v>
      </c>
      <c r="B7" s="7" t="s">
        <v>34</v>
      </c>
      <c r="C7" s="15" t="s">
        <v>99</v>
      </c>
      <c r="D7" s="2" t="s">
        <v>2</v>
      </c>
      <c r="E7" s="3">
        <v>1</v>
      </c>
      <c r="F7" s="60"/>
      <c r="G7" s="60"/>
      <c r="H7" s="60"/>
      <c r="I7" s="60"/>
      <c r="J7" s="60"/>
      <c r="K7" s="60"/>
      <c r="L7" s="65">
        <f t="shared" ref="L7:L70" si="0">SUM(F7:K7)</f>
        <v>0</v>
      </c>
      <c r="M7" s="66"/>
    </row>
    <row r="8" spans="1:13" ht="51" x14ac:dyDescent="0.2">
      <c r="A8" s="4">
        <v>3</v>
      </c>
      <c r="B8" s="7" t="s">
        <v>32</v>
      </c>
      <c r="C8" s="8" t="s">
        <v>100</v>
      </c>
      <c r="D8" s="2" t="s">
        <v>2</v>
      </c>
      <c r="E8" s="3">
        <v>1</v>
      </c>
      <c r="F8" s="60"/>
      <c r="G8" s="60"/>
      <c r="H8" s="60"/>
      <c r="I8" s="60"/>
      <c r="J8" s="60"/>
      <c r="K8" s="60"/>
      <c r="L8" s="65">
        <f t="shared" si="0"/>
        <v>0</v>
      </c>
      <c r="M8" s="66"/>
    </row>
    <row r="9" spans="1:13" ht="38.25" x14ac:dyDescent="0.2">
      <c r="A9" s="1">
        <v>4</v>
      </c>
      <c r="B9" s="7" t="s">
        <v>35</v>
      </c>
      <c r="C9" s="15" t="s">
        <v>101</v>
      </c>
      <c r="D9" s="2" t="s">
        <v>2</v>
      </c>
      <c r="E9" s="3">
        <v>1</v>
      </c>
      <c r="F9" s="60"/>
      <c r="G9" s="60"/>
      <c r="H9" s="60"/>
      <c r="I9" s="60"/>
      <c r="J9" s="60"/>
      <c r="K9" s="60"/>
      <c r="L9" s="65">
        <f t="shared" si="0"/>
        <v>0</v>
      </c>
      <c r="M9" s="66"/>
    </row>
    <row r="10" spans="1:13" ht="42" customHeight="1" x14ac:dyDescent="0.2">
      <c r="A10" s="4">
        <v>5</v>
      </c>
      <c r="B10" s="7" t="s">
        <v>36</v>
      </c>
      <c r="C10" s="15" t="s">
        <v>102</v>
      </c>
      <c r="D10" s="2" t="s">
        <v>2</v>
      </c>
      <c r="E10" s="3">
        <v>1</v>
      </c>
      <c r="F10" s="60"/>
      <c r="G10" s="60"/>
      <c r="H10" s="60"/>
      <c r="I10" s="60"/>
      <c r="J10" s="60"/>
      <c r="K10" s="60"/>
      <c r="L10" s="65">
        <f t="shared" si="0"/>
        <v>0</v>
      </c>
      <c r="M10" s="66"/>
    </row>
    <row r="11" spans="1:13" ht="51" customHeight="1" x14ac:dyDescent="0.2">
      <c r="A11" s="1">
        <v>6</v>
      </c>
      <c r="B11" s="7" t="s">
        <v>37</v>
      </c>
      <c r="C11" s="15" t="s">
        <v>103</v>
      </c>
      <c r="D11" s="2" t="s">
        <v>2</v>
      </c>
      <c r="E11" s="3">
        <v>1</v>
      </c>
      <c r="F11" s="60"/>
      <c r="G11" s="60"/>
      <c r="H11" s="60"/>
      <c r="I11" s="60"/>
      <c r="J11" s="60"/>
      <c r="K11" s="60"/>
      <c r="L11" s="65">
        <f t="shared" si="0"/>
        <v>0</v>
      </c>
      <c r="M11" s="66"/>
    </row>
    <row r="12" spans="1:13" ht="51" x14ac:dyDescent="0.2">
      <c r="A12" s="4">
        <v>7</v>
      </c>
      <c r="B12" s="7" t="s">
        <v>38</v>
      </c>
      <c r="C12" s="15" t="s">
        <v>104</v>
      </c>
      <c r="D12" s="2" t="s">
        <v>2</v>
      </c>
      <c r="E12" s="3">
        <v>1</v>
      </c>
      <c r="F12" s="60"/>
      <c r="G12" s="60"/>
      <c r="H12" s="60"/>
      <c r="I12" s="60"/>
      <c r="J12" s="60"/>
      <c r="K12" s="60"/>
      <c r="L12" s="65">
        <f t="shared" si="0"/>
        <v>0</v>
      </c>
      <c r="M12" s="66"/>
    </row>
    <row r="13" spans="1:13" ht="51" x14ac:dyDescent="0.2">
      <c r="A13" s="1">
        <v>8</v>
      </c>
      <c r="B13" s="7" t="s">
        <v>39</v>
      </c>
      <c r="C13" s="15" t="s">
        <v>105</v>
      </c>
      <c r="D13" s="2" t="s">
        <v>2</v>
      </c>
      <c r="E13" s="3">
        <v>1</v>
      </c>
      <c r="F13" s="60"/>
      <c r="G13" s="60"/>
      <c r="H13" s="60"/>
      <c r="I13" s="60"/>
      <c r="J13" s="60"/>
      <c r="K13" s="60"/>
      <c r="L13" s="65">
        <f t="shared" si="0"/>
        <v>0</v>
      </c>
      <c r="M13" s="66"/>
    </row>
    <row r="14" spans="1:13" ht="51" x14ac:dyDescent="0.2">
      <c r="A14" s="4">
        <v>9</v>
      </c>
      <c r="B14" s="7" t="s">
        <v>40</v>
      </c>
      <c r="C14" s="15" t="s">
        <v>106</v>
      </c>
      <c r="D14" s="2" t="s">
        <v>2</v>
      </c>
      <c r="E14" s="3">
        <v>1</v>
      </c>
      <c r="F14" s="60"/>
      <c r="G14" s="60"/>
      <c r="H14" s="60"/>
      <c r="I14" s="60"/>
      <c r="J14" s="60"/>
      <c r="K14" s="60"/>
      <c r="L14" s="65">
        <f t="shared" si="0"/>
        <v>0</v>
      </c>
      <c r="M14" s="66"/>
    </row>
    <row r="15" spans="1:13" ht="51" x14ac:dyDescent="0.2">
      <c r="A15" s="1">
        <v>10</v>
      </c>
      <c r="B15" s="7" t="s">
        <v>41</v>
      </c>
      <c r="C15" s="15" t="s">
        <v>107</v>
      </c>
      <c r="D15" s="2" t="s">
        <v>2</v>
      </c>
      <c r="E15" s="3">
        <v>1</v>
      </c>
      <c r="F15" s="60"/>
      <c r="G15" s="60"/>
      <c r="H15" s="60"/>
      <c r="I15" s="60"/>
      <c r="J15" s="60"/>
      <c r="K15" s="60"/>
      <c r="L15" s="65">
        <f t="shared" si="0"/>
        <v>0</v>
      </c>
      <c r="M15" s="66"/>
    </row>
    <row r="16" spans="1:13" ht="51" x14ac:dyDescent="0.2">
      <c r="A16" s="4">
        <v>11</v>
      </c>
      <c r="B16" s="7" t="s">
        <v>42</v>
      </c>
      <c r="C16" s="15" t="s">
        <v>108</v>
      </c>
      <c r="D16" s="2" t="s">
        <v>2</v>
      </c>
      <c r="E16" s="3">
        <v>1</v>
      </c>
      <c r="F16" s="60"/>
      <c r="G16" s="60"/>
      <c r="H16" s="60"/>
      <c r="I16" s="60"/>
      <c r="J16" s="60"/>
      <c r="K16" s="60"/>
      <c r="L16" s="65">
        <f t="shared" si="0"/>
        <v>0</v>
      </c>
      <c r="M16" s="66"/>
    </row>
    <row r="17" spans="1:13" ht="51" x14ac:dyDescent="0.2">
      <c r="A17" s="1">
        <v>12</v>
      </c>
      <c r="B17" s="7" t="s">
        <v>43</v>
      </c>
      <c r="C17" s="15" t="s">
        <v>109</v>
      </c>
      <c r="D17" s="2" t="s">
        <v>2</v>
      </c>
      <c r="E17" s="3">
        <v>1</v>
      </c>
      <c r="F17" s="60"/>
      <c r="G17" s="60"/>
      <c r="H17" s="60"/>
      <c r="I17" s="60"/>
      <c r="J17" s="60"/>
      <c r="K17" s="60"/>
      <c r="L17" s="65">
        <f t="shared" si="0"/>
        <v>0</v>
      </c>
      <c r="M17" s="66"/>
    </row>
    <row r="18" spans="1:13" ht="38.25" x14ac:dyDescent="0.2">
      <c r="A18" s="4">
        <v>13</v>
      </c>
      <c r="B18" s="7" t="s">
        <v>20</v>
      </c>
      <c r="C18" s="15" t="s">
        <v>110</v>
      </c>
      <c r="D18" s="2" t="s">
        <v>2</v>
      </c>
      <c r="E18" s="3">
        <v>1</v>
      </c>
      <c r="F18" s="60"/>
      <c r="G18" s="60"/>
      <c r="H18" s="60"/>
      <c r="I18" s="60"/>
      <c r="J18" s="60"/>
      <c r="K18" s="60"/>
      <c r="L18" s="65">
        <f t="shared" si="0"/>
        <v>0</v>
      </c>
      <c r="M18" s="66"/>
    </row>
    <row r="19" spans="1:13" ht="63.75" x14ac:dyDescent="0.2">
      <c r="A19" s="1">
        <v>14</v>
      </c>
      <c r="B19" s="7" t="s">
        <v>44</v>
      </c>
      <c r="C19" s="15" t="s">
        <v>111</v>
      </c>
      <c r="D19" s="2" t="s">
        <v>2</v>
      </c>
      <c r="E19" s="3">
        <v>1</v>
      </c>
      <c r="F19" s="60"/>
      <c r="G19" s="60"/>
      <c r="H19" s="60"/>
      <c r="I19" s="60"/>
      <c r="J19" s="60"/>
      <c r="K19" s="60"/>
      <c r="L19" s="65">
        <f t="shared" si="0"/>
        <v>0</v>
      </c>
      <c r="M19" s="66"/>
    </row>
    <row r="20" spans="1:13" ht="51" x14ac:dyDescent="0.2">
      <c r="A20" s="4">
        <v>15</v>
      </c>
      <c r="B20" s="7" t="s">
        <v>21</v>
      </c>
      <c r="C20" s="15" t="s">
        <v>112</v>
      </c>
      <c r="D20" s="2" t="s">
        <v>2</v>
      </c>
      <c r="E20" s="3">
        <v>1</v>
      </c>
      <c r="F20" s="60"/>
      <c r="G20" s="60"/>
      <c r="H20" s="60"/>
      <c r="I20" s="60"/>
      <c r="J20" s="60"/>
      <c r="K20" s="60"/>
      <c r="L20" s="65">
        <f t="shared" si="0"/>
        <v>0</v>
      </c>
      <c r="M20" s="66"/>
    </row>
    <row r="21" spans="1:13" ht="38.25" x14ac:dyDescent="0.2">
      <c r="A21" s="1">
        <v>16</v>
      </c>
      <c r="B21" s="7" t="s">
        <v>45</v>
      </c>
      <c r="C21" s="15" t="s">
        <v>113</v>
      </c>
      <c r="D21" s="2" t="s">
        <v>2</v>
      </c>
      <c r="E21" s="3">
        <v>1</v>
      </c>
      <c r="F21" s="60"/>
      <c r="G21" s="60"/>
      <c r="H21" s="60"/>
      <c r="I21" s="60"/>
      <c r="J21" s="60"/>
      <c r="K21" s="60"/>
      <c r="L21" s="65">
        <f t="shared" si="0"/>
        <v>0</v>
      </c>
      <c r="M21" s="66"/>
    </row>
    <row r="22" spans="1:13" ht="51" x14ac:dyDescent="0.2">
      <c r="A22" s="4">
        <v>17</v>
      </c>
      <c r="B22" s="7" t="s">
        <v>46</v>
      </c>
      <c r="C22" s="15" t="s">
        <v>114</v>
      </c>
      <c r="D22" s="2" t="s">
        <v>2</v>
      </c>
      <c r="E22" s="3">
        <v>1</v>
      </c>
      <c r="F22" s="60"/>
      <c r="G22" s="60"/>
      <c r="H22" s="60"/>
      <c r="I22" s="60"/>
      <c r="J22" s="60"/>
      <c r="K22" s="60"/>
      <c r="L22" s="65">
        <f t="shared" si="0"/>
        <v>0</v>
      </c>
      <c r="M22" s="66"/>
    </row>
    <row r="23" spans="1:13" ht="51" x14ac:dyDescent="0.2">
      <c r="A23" s="1">
        <v>18</v>
      </c>
      <c r="B23" s="7" t="s">
        <v>47</v>
      </c>
      <c r="C23" s="15" t="s">
        <v>115</v>
      </c>
      <c r="D23" s="2" t="s">
        <v>2</v>
      </c>
      <c r="E23" s="3">
        <v>1</v>
      </c>
      <c r="F23" s="60"/>
      <c r="G23" s="60"/>
      <c r="H23" s="60"/>
      <c r="I23" s="60"/>
      <c r="J23" s="60"/>
      <c r="K23" s="60"/>
      <c r="L23" s="65">
        <f t="shared" si="0"/>
        <v>0</v>
      </c>
      <c r="M23" s="66"/>
    </row>
    <row r="24" spans="1:13" ht="51" x14ac:dyDescent="0.2">
      <c r="A24" s="4">
        <v>19</v>
      </c>
      <c r="B24" s="7" t="s">
        <v>48</v>
      </c>
      <c r="C24" s="15" t="s">
        <v>116</v>
      </c>
      <c r="D24" s="2" t="s">
        <v>2</v>
      </c>
      <c r="E24" s="3">
        <v>1</v>
      </c>
      <c r="F24" s="60"/>
      <c r="G24" s="60"/>
      <c r="H24" s="60"/>
      <c r="I24" s="60"/>
      <c r="J24" s="60"/>
      <c r="K24" s="60"/>
      <c r="L24" s="65">
        <f t="shared" si="0"/>
        <v>0</v>
      </c>
      <c r="M24" s="66"/>
    </row>
    <row r="25" spans="1:13" ht="51" x14ac:dyDescent="0.2">
      <c r="A25" s="1">
        <v>20</v>
      </c>
      <c r="B25" s="7" t="s">
        <v>49</v>
      </c>
      <c r="C25" s="15" t="s">
        <v>117</v>
      </c>
      <c r="D25" s="2" t="s">
        <v>2</v>
      </c>
      <c r="E25" s="3">
        <v>1</v>
      </c>
      <c r="F25" s="60"/>
      <c r="G25" s="60"/>
      <c r="H25" s="60"/>
      <c r="I25" s="60"/>
      <c r="J25" s="60"/>
      <c r="K25" s="60"/>
      <c r="L25" s="65">
        <f t="shared" si="0"/>
        <v>0</v>
      </c>
      <c r="M25" s="66"/>
    </row>
    <row r="26" spans="1:13" ht="51" x14ac:dyDescent="0.2">
      <c r="A26" s="4">
        <v>21</v>
      </c>
      <c r="B26" s="7" t="s">
        <v>50</v>
      </c>
      <c r="C26" s="15" t="s">
        <v>118</v>
      </c>
      <c r="D26" s="2" t="s">
        <v>2</v>
      </c>
      <c r="E26" s="3">
        <v>1</v>
      </c>
      <c r="F26" s="60"/>
      <c r="G26" s="60"/>
      <c r="H26" s="60"/>
      <c r="I26" s="60"/>
      <c r="J26" s="60"/>
      <c r="K26" s="60"/>
      <c r="L26" s="65">
        <f t="shared" si="0"/>
        <v>0</v>
      </c>
      <c r="M26" s="66"/>
    </row>
    <row r="27" spans="1:13" ht="51" x14ac:dyDescent="0.2">
      <c r="A27" s="1">
        <v>22</v>
      </c>
      <c r="B27" s="7" t="s">
        <v>51</v>
      </c>
      <c r="C27" s="15" t="s">
        <v>119</v>
      </c>
      <c r="D27" s="2" t="s">
        <v>2</v>
      </c>
      <c r="E27" s="3">
        <v>1</v>
      </c>
      <c r="F27" s="60"/>
      <c r="G27" s="60"/>
      <c r="H27" s="60"/>
      <c r="I27" s="60"/>
      <c r="J27" s="60"/>
      <c r="K27" s="60"/>
      <c r="L27" s="65">
        <f t="shared" si="0"/>
        <v>0</v>
      </c>
      <c r="M27" s="66"/>
    </row>
    <row r="28" spans="1:13" ht="51" x14ac:dyDescent="0.2">
      <c r="A28" s="4">
        <v>23</v>
      </c>
      <c r="B28" s="7" t="s">
        <v>52</v>
      </c>
      <c r="C28" s="15" t="s">
        <v>120</v>
      </c>
      <c r="D28" s="2" t="s">
        <v>2</v>
      </c>
      <c r="E28" s="3">
        <v>1</v>
      </c>
      <c r="F28" s="60"/>
      <c r="G28" s="60"/>
      <c r="H28" s="60"/>
      <c r="I28" s="60"/>
      <c r="J28" s="60"/>
      <c r="K28" s="60"/>
      <c r="L28" s="65">
        <f t="shared" si="0"/>
        <v>0</v>
      </c>
      <c r="M28" s="66"/>
    </row>
    <row r="29" spans="1:13" ht="51" x14ac:dyDescent="0.2">
      <c r="A29" s="1">
        <v>24</v>
      </c>
      <c r="B29" s="7" t="s">
        <v>53</v>
      </c>
      <c r="C29" s="15" t="s">
        <v>121</v>
      </c>
      <c r="D29" s="2" t="s">
        <v>2</v>
      </c>
      <c r="E29" s="3">
        <v>1</v>
      </c>
      <c r="F29" s="60"/>
      <c r="G29" s="60"/>
      <c r="H29" s="60"/>
      <c r="I29" s="60"/>
      <c r="J29" s="60"/>
      <c r="K29" s="60"/>
      <c r="L29" s="65">
        <f t="shared" si="0"/>
        <v>0</v>
      </c>
      <c r="M29" s="66"/>
    </row>
    <row r="30" spans="1:13" ht="38.25" x14ac:dyDescent="0.2">
      <c r="A30" s="4">
        <v>25</v>
      </c>
      <c r="B30" s="7" t="s">
        <v>86</v>
      </c>
      <c r="C30" s="15" t="s">
        <v>122</v>
      </c>
      <c r="D30" s="2" t="s">
        <v>2</v>
      </c>
      <c r="E30" s="3">
        <v>1</v>
      </c>
      <c r="F30" s="60"/>
      <c r="G30" s="60"/>
      <c r="H30" s="60"/>
      <c r="I30" s="60"/>
      <c r="J30" s="60"/>
      <c r="K30" s="60"/>
      <c r="L30" s="65">
        <f t="shared" si="0"/>
        <v>0</v>
      </c>
      <c r="M30" s="66"/>
    </row>
    <row r="31" spans="1:13" ht="38.25" x14ac:dyDescent="0.2">
      <c r="A31" s="1">
        <v>26</v>
      </c>
      <c r="B31" s="7" t="s">
        <v>22</v>
      </c>
      <c r="C31" s="15" t="s">
        <v>123</v>
      </c>
      <c r="D31" s="2" t="s">
        <v>2</v>
      </c>
      <c r="E31" s="3">
        <v>1</v>
      </c>
      <c r="F31" s="60"/>
      <c r="G31" s="60"/>
      <c r="H31" s="60"/>
      <c r="I31" s="60"/>
      <c r="J31" s="60"/>
      <c r="K31" s="60"/>
      <c r="L31" s="65">
        <f t="shared" si="0"/>
        <v>0</v>
      </c>
      <c r="M31" s="66"/>
    </row>
    <row r="32" spans="1:13" ht="38.25" x14ac:dyDescent="0.2">
      <c r="A32" s="4">
        <v>27</v>
      </c>
      <c r="B32" s="7" t="s">
        <v>23</v>
      </c>
      <c r="C32" s="15" t="s">
        <v>124</v>
      </c>
      <c r="D32" s="2" t="s">
        <v>2</v>
      </c>
      <c r="E32" s="3">
        <v>1</v>
      </c>
      <c r="F32" s="60"/>
      <c r="G32" s="60"/>
      <c r="H32" s="60"/>
      <c r="I32" s="60"/>
      <c r="J32" s="60"/>
      <c r="K32" s="60"/>
      <c r="L32" s="65">
        <f t="shared" si="0"/>
        <v>0</v>
      </c>
      <c r="M32" s="66"/>
    </row>
    <row r="33" spans="1:13" ht="38.25" x14ac:dyDescent="0.2">
      <c r="A33" s="1">
        <v>28</v>
      </c>
      <c r="B33" s="8" t="s">
        <v>54</v>
      </c>
      <c r="C33" s="15" t="s">
        <v>125</v>
      </c>
      <c r="D33" s="2" t="s">
        <v>2</v>
      </c>
      <c r="E33" s="3">
        <v>1</v>
      </c>
      <c r="F33" s="60"/>
      <c r="G33" s="60"/>
      <c r="H33" s="60"/>
      <c r="I33" s="60"/>
      <c r="J33" s="60"/>
      <c r="K33" s="60"/>
      <c r="L33" s="65">
        <f t="shared" si="0"/>
        <v>0</v>
      </c>
      <c r="M33" s="66"/>
    </row>
    <row r="34" spans="1:13" ht="38.25" x14ac:dyDescent="0.2">
      <c r="A34" s="4">
        <v>29</v>
      </c>
      <c r="B34" s="8" t="s">
        <v>55</v>
      </c>
      <c r="C34" s="8" t="s">
        <v>126</v>
      </c>
      <c r="D34" s="2" t="s">
        <v>2</v>
      </c>
      <c r="E34" s="3">
        <v>1</v>
      </c>
      <c r="F34" s="60"/>
      <c r="G34" s="60"/>
      <c r="H34" s="60"/>
      <c r="I34" s="60"/>
      <c r="J34" s="60"/>
      <c r="K34" s="60"/>
      <c r="L34" s="65">
        <f t="shared" si="0"/>
        <v>0</v>
      </c>
      <c r="M34" s="66"/>
    </row>
    <row r="35" spans="1:13" ht="38.25" x14ac:dyDescent="0.2">
      <c r="A35" s="1">
        <v>30</v>
      </c>
      <c r="B35" s="8" t="s">
        <v>56</v>
      </c>
      <c r="C35" s="15" t="s">
        <v>127</v>
      </c>
      <c r="D35" s="2" t="s">
        <v>2</v>
      </c>
      <c r="E35" s="3">
        <v>1</v>
      </c>
      <c r="F35" s="60"/>
      <c r="G35" s="60"/>
      <c r="H35" s="60"/>
      <c r="I35" s="60"/>
      <c r="J35" s="60"/>
      <c r="K35" s="60"/>
      <c r="L35" s="65">
        <f t="shared" si="0"/>
        <v>0</v>
      </c>
      <c r="M35" s="66"/>
    </row>
    <row r="36" spans="1:13" ht="38.25" x14ac:dyDescent="0.2">
      <c r="A36" s="4">
        <v>31</v>
      </c>
      <c r="B36" s="8" t="s">
        <v>57</v>
      </c>
      <c r="C36" s="15" t="s">
        <v>128</v>
      </c>
      <c r="D36" s="2" t="s">
        <v>2</v>
      </c>
      <c r="E36" s="3">
        <v>1</v>
      </c>
      <c r="F36" s="60"/>
      <c r="G36" s="60"/>
      <c r="H36" s="60"/>
      <c r="I36" s="60"/>
      <c r="J36" s="60"/>
      <c r="K36" s="60"/>
      <c r="L36" s="65">
        <f t="shared" si="0"/>
        <v>0</v>
      </c>
      <c r="M36" s="66"/>
    </row>
    <row r="37" spans="1:13" ht="38.25" x14ac:dyDescent="0.2">
      <c r="A37" s="1">
        <v>32</v>
      </c>
      <c r="B37" s="8" t="s">
        <v>58</v>
      </c>
      <c r="C37" s="15" t="s">
        <v>129</v>
      </c>
      <c r="D37" s="2" t="s">
        <v>2</v>
      </c>
      <c r="E37" s="3">
        <v>1</v>
      </c>
      <c r="F37" s="60"/>
      <c r="G37" s="60"/>
      <c r="H37" s="60"/>
      <c r="I37" s="60"/>
      <c r="J37" s="60"/>
      <c r="K37" s="60"/>
      <c r="L37" s="65">
        <f t="shared" si="0"/>
        <v>0</v>
      </c>
      <c r="M37" s="66"/>
    </row>
    <row r="38" spans="1:13" ht="38.25" x14ac:dyDescent="0.2">
      <c r="A38" s="4">
        <v>33</v>
      </c>
      <c r="B38" s="8" t="s">
        <v>24</v>
      </c>
      <c r="C38" s="15" t="s">
        <v>130</v>
      </c>
      <c r="D38" s="2" t="s">
        <v>2</v>
      </c>
      <c r="E38" s="3">
        <v>1</v>
      </c>
      <c r="F38" s="60"/>
      <c r="G38" s="60"/>
      <c r="H38" s="60"/>
      <c r="I38" s="60"/>
      <c r="J38" s="60"/>
      <c r="K38" s="60"/>
      <c r="L38" s="65">
        <f t="shared" si="0"/>
        <v>0</v>
      </c>
      <c r="M38" s="66"/>
    </row>
    <row r="39" spans="1:13" ht="38.25" x14ac:dyDescent="0.2">
      <c r="A39" s="1">
        <v>34</v>
      </c>
      <c r="B39" s="7" t="s">
        <v>87</v>
      </c>
      <c r="C39" s="15" t="s">
        <v>131</v>
      </c>
      <c r="D39" s="2" t="s">
        <v>2</v>
      </c>
      <c r="E39" s="3">
        <v>1</v>
      </c>
      <c r="F39" s="60"/>
      <c r="G39" s="60"/>
      <c r="H39" s="60"/>
      <c r="I39" s="60"/>
      <c r="J39" s="60"/>
      <c r="K39" s="60"/>
      <c r="L39" s="65">
        <f t="shared" si="0"/>
        <v>0</v>
      </c>
      <c r="M39" s="66"/>
    </row>
    <row r="40" spans="1:13" ht="38.25" x14ac:dyDescent="0.2">
      <c r="A40" s="4">
        <v>35</v>
      </c>
      <c r="B40" s="7" t="s">
        <v>25</v>
      </c>
      <c r="C40" s="15" t="s">
        <v>132</v>
      </c>
      <c r="D40" s="2" t="s">
        <v>2</v>
      </c>
      <c r="E40" s="3">
        <v>1</v>
      </c>
      <c r="F40" s="60"/>
      <c r="G40" s="60"/>
      <c r="H40" s="60"/>
      <c r="I40" s="60"/>
      <c r="J40" s="60"/>
      <c r="K40" s="60"/>
      <c r="L40" s="65">
        <f t="shared" si="0"/>
        <v>0</v>
      </c>
      <c r="M40" s="66"/>
    </row>
    <row r="41" spans="1:13" ht="38.25" x14ac:dyDescent="0.2">
      <c r="A41" s="1">
        <v>36</v>
      </c>
      <c r="B41" s="7" t="s">
        <v>26</v>
      </c>
      <c r="C41" s="15" t="s">
        <v>133</v>
      </c>
      <c r="D41" s="2" t="s">
        <v>2</v>
      </c>
      <c r="E41" s="3">
        <v>1</v>
      </c>
      <c r="F41" s="60"/>
      <c r="G41" s="60"/>
      <c r="H41" s="60"/>
      <c r="I41" s="60"/>
      <c r="J41" s="60"/>
      <c r="K41" s="60"/>
      <c r="L41" s="65">
        <f t="shared" si="0"/>
        <v>0</v>
      </c>
      <c r="M41" s="66"/>
    </row>
    <row r="42" spans="1:13" ht="38.25" x14ac:dyDescent="0.2">
      <c r="A42" s="4">
        <v>37</v>
      </c>
      <c r="B42" s="8" t="s">
        <v>59</v>
      </c>
      <c r="C42" s="15" t="s">
        <v>134</v>
      </c>
      <c r="D42" s="2" t="s">
        <v>2</v>
      </c>
      <c r="E42" s="3">
        <v>1</v>
      </c>
      <c r="F42" s="60"/>
      <c r="G42" s="60"/>
      <c r="H42" s="60"/>
      <c r="I42" s="60"/>
      <c r="J42" s="60"/>
      <c r="K42" s="60"/>
      <c r="L42" s="65">
        <f t="shared" si="0"/>
        <v>0</v>
      </c>
      <c r="M42" s="66"/>
    </row>
    <row r="43" spans="1:13" ht="38.25" x14ac:dyDescent="0.2">
      <c r="A43" s="1">
        <v>38</v>
      </c>
      <c r="B43" s="8" t="s">
        <v>60</v>
      </c>
      <c r="C43" s="15" t="s">
        <v>135</v>
      </c>
      <c r="D43" s="2" t="s">
        <v>2</v>
      </c>
      <c r="E43" s="3">
        <v>1</v>
      </c>
      <c r="F43" s="60"/>
      <c r="G43" s="60"/>
      <c r="H43" s="60"/>
      <c r="I43" s="60"/>
      <c r="J43" s="60"/>
      <c r="K43" s="60"/>
      <c r="L43" s="65">
        <f t="shared" si="0"/>
        <v>0</v>
      </c>
      <c r="M43" s="66"/>
    </row>
    <row r="44" spans="1:13" ht="38.25" x14ac:dyDescent="0.2">
      <c r="A44" s="4">
        <v>39</v>
      </c>
      <c r="B44" s="8" t="s">
        <v>61</v>
      </c>
      <c r="C44" s="15" t="s">
        <v>136</v>
      </c>
      <c r="D44" s="2" t="s">
        <v>2</v>
      </c>
      <c r="E44" s="3">
        <v>1</v>
      </c>
      <c r="F44" s="60"/>
      <c r="G44" s="60"/>
      <c r="H44" s="60"/>
      <c r="I44" s="60"/>
      <c r="J44" s="60"/>
      <c r="K44" s="60"/>
      <c r="L44" s="65">
        <f t="shared" si="0"/>
        <v>0</v>
      </c>
      <c r="M44" s="66"/>
    </row>
    <row r="45" spans="1:13" ht="38.25" x14ac:dyDescent="0.2">
      <c r="A45" s="1">
        <v>40</v>
      </c>
      <c r="B45" s="8" t="s">
        <v>62</v>
      </c>
      <c r="C45" s="15" t="s">
        <v>137</v>
      </c>
      <c r="D45" s="2" t="s">
        <v>2</v>
      </c>
      <c r="E45" s="3">
        <v>1</v>
      </c>
      <c r="F45" s="60"/>
      <c r="G45" s="60"/>
      <c r="H45" s="60"/>
      <c r="I45" s="60"/>
      <c r="J45" s="60"/>
      <c r="K45" s="60"/>
      <c r="L45" s="65">
        <f t="shared" si="0"/>
        <v>0</v>
      </c>
      <c r="M45" s="66"/>
    </row>
    <row r="46" spans="1:13" ht="38.25" x14ac:dyDescent="0.2">
      <c r="A46" s="4">
        <v>41</v>
      </c>
      <c r="B46" s="8" t="s">
        <v>63</v>
      </c>
      <c r="C46" s="15" t="s">
        <v>138</v>
      </c>
      <c r="D46" s="2" t="s">
        <v>2</v>
      </c>
      <c r="E46" s="3">
        <v>1</v>
      </c>
      <c r="F46" s="60"/>
      <c r="G46" s="60"/>
      <c r="H46" s="60"/>
      <c r="I46" s="60"/>
      <c r="J46" s="60"/>
      <c r="K46" s="60"/>
      <c r="L46" s="65">
        <f t="shared" si="0"/>
        <v>0</v>
      </c>
      <c r="M46" s="66"/>
    </row>
    <row r="47" spans="1:13" ht="38.25" x14ac:dyDescent="0.2">
      <c r="A47" s="1">
        <v>42</v>
      </c>
      <c r="B47" s="8" t="s">
        <v>27</v>
      </c>
      <c r="C47" s="15" t="s">
        <v>139</v>
      </c>
      <c r="D47" s="2" t="s">
        <v>2</v>
      </c>
      <c r="E47" s="3">
        <v>1</v>
      </c>
      <c r="F47" s="60"/>
      <c r="G47" s="60"/>
      <c r="H47" s="60"/>
      <c r="I47" s="60"/>
      <c r="J47" s="60"/>
      <c r="K47" s="60"/>
      <c r="L47" s="65">
        <f t="shared" si="0"/>
        <v>0</v>
      </c>
      <c r="M47" s="66"/>
    </row>
    <row r="48" spans="1:13" ht="38.25" x14ac:dyDescent="0.2">
      <c r="A48" s="4">
        <v>43</v>
      </c>
      <c r="B48" s="7" t="s">
        <v>28</v>
      </c>
      <c r="C48" s="15" t="s">
        <v>140</v>
      </c>
      <c r="D48" s="2" t="s">
        <v>2</v>
      </c>
      <c r="E48" s="3">
        <v>1</v>
      </c>
      <c r="F48" s="60"/>
      <c r="G48" s="60"/>
      <c r="H48" s="60"/>
      <c r="I48" s="60"/>
      <c r="J48" s="60"/>
      <c r="K48" s="60"/>
      <c r="L48" s="65">
        <f t="shared" si="0"/>
        <v>0</v>
      </c>
      <c r="M48" s="66"/>
    </row>
    <row r="49" spans="1:13" ht="63.75" x14ac:dyDescent="0.2">
      <c r="A49" s="1">
        <v>44</v>
      </c>
      <c r="B49" s="7" t="s">
        <v>64</v>
      </c>
      <c r="C49" s="15" t="s">
        <v>141</v>
      </c>
      <c r="D49" s="2" t="s">
        <v>2</v>
      </c>
      <c r="E49" s="3">
        <v>1</v>
      </c>
      <c r="F49" s="60"/>
      <c r="G49" s="60"/>
      <c r="H49" s="60"/>
      <c r="I49" s="60"/>
      <c r="J49" s="60"/>
      <c r="K49" s="60"/>
      <c r="L49" s="65">
        <f t="shared" si="0"/>
        <v>0</v>
      </c>
      <c r="M49" s="66"/>
    </row>
    <row r="50" spans="1:13" ht="51" x14ac:dyDescent="0.2">
      <c r="A50" s="4">
        <v>45</v>
      </c>
      <c r="B50" s="7" t="s">
        <v>65</v>
      </c>
      <c r="C50" s="15" t="s">
        <v>142</v>
      </c>
      <c r="D50" s="2" t="s">
        <v>2</v>
      </c>
      <c r="E50" s="3">
        <v>1</v>
      </c>
      <c r="F50" s="60"/>
      <c r="G50" s="60"/>
      <c r="H50" s="60"/>
      <c r="I50" s="60"/>
      <c r="J50" s="60"/>
      <c r="K50" s="60"/>
      <c r="L50" s="65">
        <f t="shared" si="0"/>
        <v>0</v>
      </c>
      <c r="M50" s="66"/>
    </row>
    <row r="51" spans="1:13" ht="51" x14ac:dyDescent="0.2">
      <c r="A51" s="1">
        <v>46</v>
      </c>
      <c r="B51" s="7" t="s">
        <v>66</v>
      </c>
      <c r="C51" s="15" t="s">
        <v>143</v>
      </c>
      <c r="D51" s="2" t="s">
        <v>2</v>
      </c>
      <c r="E51" s="3">
        <v>1</v>
      </c>
      <c r="F51" s="60"/>
      <c r="G51" s="60"/>
      <c r="H51" s="60"/>
      <c r="I51" s="60"/>
      <c r="J51" s="60"/>
      <c r="K51" s="60"/>
      <c r="L51" s="65">
        <f t="shared" si="0"/>
        <v>0</v>
      </c>
      <c r="M51" s="66"/>
    </row>
    <row r="52" spans="1:13" ht="51" x14ac:dyDescent="0.2">
      <c r="A52" s="4">
        <v>47</v>
      </c>
      <c r="B52" s="7" t="s">
        <v>67</v>
      </c>
      <c r="C52" s="15" t="s">
        <v>144</v>
      </c>
      <c r="D52" s="2" t="s">
        <v>2</v>
      </c>
      <c r="E52" s="3">
        <v>1</v>
      </c>
      <c r="F52" s="60"/>
      <c r="G52" s="60"/>
      <c r="H52" s="60"/>
      <c r="I52" s="60"/>
      <c r="J52" s="60"/>
      <c r="K52" s="60"/>
      <c r="L52" s="65">
        <f t="shared" si="0"/>
        <v>0</v>
      </c>
      <c r="M52" s="66"/>
    </row>
    <row r="53" spans="1:13" ht="51" x14ac:dyDescent="0.2">
      <c r="A53" s="1">
        <v>48</v>
      </c>
      <c r="B53" s="8" t="s">
        <v>68</v>
      </c>
      <c r="C53" s="15" t="s">
        <v>145</v>
      </c>
      <c r="D53" s="2" t="s">
        <v>2</v>
      </c>
      <c r="E53" s="3">
        <v>1</v>
      </c>
      <c r="F53" s="60"/>
      <c r="G53" s="60"/>
      <c r="H53" s="60"/>
      <c r="I53" s="60"/>
      <c r="J53" s="60"/>
      <c r="K53" s="60"/>
      <c r="L53" s="65">
        <f t="shared" si="0"/>
        <v>0</v>
      </c>
      <c r="M53" s="66"/>
    </row>
    <row r="54" spans="1:13" ht="51" x14ac:dyDescent="0.2">
      <c r="A54" s="4">
        <v>49</v>
      </c>
      <c r="B54" s="7" t="s">
        <v>69</v>
      </c>
      <c r="C54" s="15" t="s">
        <v>146</v>
      </c>
      <c r="D54" s="2" t="s">
        <v>2</v>
      </c>
      <c r="E54" s="3">
        <v>1</v>
      </c>
      <c r="F54" s="60"/>
      <c r="G54" s="60"/>
      <c r="H54" s="60"/>
      <c r="I54" s="60"/>
      <c r="J54" s="60"/>
      <c r="K54" s="60"/>
      <c r="L54" s="65">
        <f t="shared" si="0"/>
        <v>0</v>
      </c>
      <c r="M54" s="66"/>
    </row>
    <row r="55" spans="1:13" ht="51" x14ac:dyDescent="0.2">
      <c r="A55" s="1">
        <v>50</v>
      </c>
      <c r="B55" s="7" t="s">
        <v>70</v>
      </c>
      <c r="C55" s="15" t="s">
        <v>147</v>
      </c>
      <c r="D55" s="2" t="s">
        <v>2</v>
      </c>
      <c r="E55" s="3">
        <v>1</v>
      </c>
      <c r="F55" s="60"/>
      <c r="G55" s="60"/>
      <c r="H55" s="60"/>
      <c r="I55" s="60"/>
      <c r="J55" s="60"/>
      <c r="K55" s="60"/>
      <c r="L55" s="65">
        <f t="shared" si="0"/>
        <v>0</v>
      </c>
      <c r="M55" s="66"/>
    </row>
    <row r="56" spans="1:13" ht="51" x14ac:dyDescent="0.2">
      <c r="A56" s="4">
        <v>51</v>
      </c>
      <c r="B56" s="7" t="s">
        <v>71</v>
      </c>
      <c r="C56" s="15" t="s">
        <v>148</v>
      </c>
      <c r="D56" s="2" t="s">
        <v>2</v>
      </c>
      <c r="E56" s="3">
        <v>1</v>
      </c>
      <c r="F56" s="60"/>
      <c r="G56" s="60"/>
      <c r="H56" s="60"/>
      <c r="I56" s="60"/>
      <c r="J56" s="60"/>
      <c r="K56" s="60"/>
      <c r="L56" s="65">
        <f t="shared" si="0"/>
        <v>0</v>
      </c>
      <c r="M56" s="66"/>
    </row>
    <row r="57" spans="1:13" ht="51" x14ac:dyDescent="0.2">
      <c r="A57" s="1">
        <v>52</v>
      </c>
      <c r="B57" s="7" t="s">
        <v>72</v>
      </c>
      <c r="C57" s="15" t="s">
        <v>149</v>
      </c>
      <c r="D57" s="2" t="s">
        <v>2</v>
      </c>
      <c r="E57" s="3">
        <v>1</v>
      </c>
      <c r="F57" s="60"/>
      <c r="G57" s="60"/>
      <c r="H57" s="60"/>
      <c r="I57" s="60"/>
      <c r="J57" s="60"/>
      <c r="K57" s="60"/>
      <c r="L57" s="65">
        <f t="shared" si="0"/>
        <v>0</v>
      </c>
      <c r="M57" s="66"/>
    </row>
    <row r="58" spans="1:13" ht="51" x14ac:dyDescent="0.2">
      <c r="A58" s="4">
        <v>53</v>
      </c>
      <c r="B58" s="7" t="s">
        <v>73</v>
      </c>
      <c r="C58" s="15" t="s">
        <v>150</v>
      </c>
      <c r="D58" s="2" t="s">
        <v>2</v>
      </c>
      <c r="E58" s="3">
        <v>1</v>
      </c>
      <c r="F58" s="60"/>
      <c r="G58" s="60"/>
      <c r="H58" s="60"/>
      <c r="I58" s="60"/>
      <c r="J58" s="60"/>
      <c r="K58" s="60"/>
      <c r="L58" s="65">
        <f t="shared" si="0"/>
        <v>0</v>
      </c>
      <c r="M58" s="66"/>
    </row>
    <row r="59" spans="1:13" ht="38.25" x14ac:dyDescent="0.2">
      <c r="A59" s="1">
        <v>54</v>
      </c>
      <c r="B59" s="7" t="s">
        <v>29</v>
      </c>
      <c r="C59" s="15" t="s">
        <v>151</v>
      </c>
      <c r="D59" s="2" t="s">
        <v>2</v>
      </c>
      <c r="E59" s="3">
        <v>1</v>
      </c>
      <c r="F59" s="60"/>
      <c r="G59" s="60"/>
      <c r="H59" s="60"/>
      <c r="I59" s="60"/>
      <c r="J59" s="60"/>
      <c r="K59" s="60"/>
      <c r="L59" s="65">
        <f t="shared" si="0"/>
        <v>0</v>
      </c>
      <c r="M59" s="66"/>
    </row>
    <row r="60" spans="1:13" ht="63.75" x14ac:dyDescent="0.2">
      <c r="A60" s="4">
        <v>55</v>
      </c>
      <c r="B60" s="7" t="s">
        <v>74</v>
      </c>
      <c r="C60" s="15" t="s">
        <v>152</v>
      </c>
      <c r="D60" s="2" t="s">
        <v>2</v>
      </c>
      <c r="E60" s="3">
        <v>1</v>
      </c>
      <c r="F60" s="60"/>
      <c r="G60" s="60"/>
      <c r="H60" s="60"/>
      <c r="I60" s="60"/>
      <c r="J60" s="60"/>
      <c r="K60" s="60"/>
      <c r="L60" s="65">
        <f t="shared" si="0"/>
        <v>0</v>
      </c>
      <c r="M60" s="66"/>
    </row>
    <row r="61" spans="1:13" ht="51" x14ac:dyDescent="0.2">
      <c r="A61" s="1">
        <v>56</v>
      </c>
      <c r="B61" s="7" t="s">
        <v>75</v>
      </c>
      <c r="C61" s="15" t="s">
        <v>153</v>
      </c>
      <c r="D61" s="2" t="s">
        <v>2</v>
      </c>
      <c r="E61" s="3">
        <v>1</v>
      </c>
      <c r="F61" s="60"/>
      <c r="G61" s="60"/>
      <c r="H61" s="60"/>
      <c r="I61" s="60"/>
      <c r="J61" s="60"/>
      <c r="K61" s="60"/>
      <c r="L61" s="65">
        <f t="shared" si="0"/>
        <v>0</v>
      </c>
      <c r="M61" s="66"/>
    </row>
    <row r="62" spans="1:13" ht="51" x14ac:dyDescent="0.2">
      <c r="A62" s="4">
        <v>57</v>
      </c>
      <c r="B62" s="7" t="s">
        <v>76</v>
      </c>
      <c r="C62" s="15" t="s">
        <v>154</v>
      </c>
      <c r="D62" s="2" t="s">
        <v>2</v>
      </c>
      <c r="E62" s="3">
        <v>1</v>
      </c>
      <c r="F62" s="60"/>
      <c r="G62" s="60"/>
      <c r="H62" s="60"/>
      <c r="I62" s="60"/>
      <c r="J62" s="60"/>
      <c r="K62" s="60"/>
      <c r="L62" s="65">
        <f t="shared" si="0"/>
        <v>0</v>
      </c>
      <c r="M62" s="66"/>
    </row>
    <row r="63" spans="1:13" ht="51" x14ac:dyDescent="0.2">
      <c r="A63" s="1">
        <v>58</v>
      </c>
      <c r="B63" s="7" t="s">
        <v>77</v>
      </c>
      <c r="C63" s="15" t="s">
        <v>155</v>
      </c>
      <c r="D63" s="2" t="s">
        <v>2</v>
      </c>
      <c r="E63" s="3">
        <v>1</v>
      </c>
      <c r="F63" s="60"/>
      <c r="G63" s="60"/>
      <c r="H63" s="60"/>
      <c r="I63" s="60"/>
      <c r="J63" s="60"/>
      <c r="K63" s="60"/>
      <c r="L63" s="65">
        <f t="shared" si="0"/>
        <v>0</v>
      </c>
      <c r="M63" s="66"/>
    </row>
    <row r="64" spans="1:13" ht="51" x14ac:dyDescent="0.2">
      <c r="A64" s="4">
        <v>59</v>
      </c>
      <c r="B64" s="8" t="s">
        <v>78</v>
      </c>
      <c r="C64" s="15" t="s">
        <v>156</v>
      </c>
      <c r="D64" s="2" t="s">
        <v>2</v>
      </c>
      <c r="E64" s="3">
        <v>1</v>
      </c>
      <c r="F64" s="60"/>
      <c r="G64" s="60"/>
      <c r="H64" s="60"/>
      <c r="I64" s="60"/>
      <c r="J64" s="60"/>
      <c r="K64" s="60"/>
      <c r="L64" s="65">
        <f t="shared" si="0"/>
        <v>0</v>
      </c>
      <c r="M64" s="66"/>
    </row>
    <row r="65" spans="1:13" ht="51" x14ac:dyDescent="0.2">
      <c r="A65" s="1">
        <v>60</v>
      </c>
      <c r="B65" s="7" t="s">
        <v>79</v>
      </c>
      <c r="C65" s="15" t="s">
        <v>157</v>
      </c>
      <c r="D65" s="2" t="s">
        <v>2</v>
      </c>
      <c r="E65" s="3">
        <v>1</v>
      </c>
      <c r="F65" s="60"/>
      <c r="G65" s="60"/>
      <c r="H65" s="60"/>
      <c r="I65" s="60"/>
      <c r="J65" s="60"/>
      <c r="K65" s="60"/>
      <c r="L65" s="65">
        <f t="shared" si="0"/>
        <v>0</v>
      </c>
      <c r="M65" s="66"/>
    </row>
    <row r="66" spans="1:13" ht="51" x14ac:dyDescent="0.2">
      <c r="A66" s="4">
        <v>61</v>
      </c>
      <c r="B66" s="7" t="s">
        <v>80</v>
      </c>
      <c r="C66" s="15" t="s">
        <v>158</v>
      </c>
      <c r="D66" s="2" t="s">
        <v>2</v>
      </c>
      <c r="E66" s="3">
        <v>1</v>
      </c>
      <c r="F66" s="60"/>
      <c r="G66" s="60"/>
      <c r="H66" s="60"/>
      <c r="I66" s="60"/>
      <c r="J66" s="60"/>
      <c r="K66" s="60"/>
      <c r="L66" s="65">
        <f t="shared" si="0"/>
        <v>0</v>
      </c>
      <c r="M66" s="66"/>
    </row>
    <row r="67" spans="1:13" ht="51" x14ac:dyDescent="0.2">
      <c r="A67" s="1">
        <v>62</v>
      </c>
      <c r="B67" s="7" t="s">
        <v>81</v>
      </c>
      <c r="C67" s="15" t="s">
        <v>159</v>
      </c>
      <c r="D67" s="2" t="s">
        <v>2</v>
      </c>
      <c r="E67" s="3">
        <v>1</v>
      </c>
      <c r="F67" s="60"/>
      <c r="G67" s="60"/>
      <c r="H67" s="60"/>
      <c r="I67" s="60"/>
      <c r="J67" s="60"/>
      <c r="K67" s="60"/>
      <c r="L67" s="65">
        <f t="shared" si="0"/>
        <v>0</v>
      </c>
      <c r="M67" s="66"/>
    </row>
    <row r="68" spans="1:13" ht="51" x14ac:dyDescent="0.2">
      <c r="A68" s="4">
        <v>63</v>
      </c>
      <c r="B68" s="7" t="s">
        <v>82</v>
      </c>
      <c r="C68" s="15" t="s">
        <v>160</v>
      </c>
      <c r="D68" s="2" t="s">
        <v>2</v>
      </c>
      <c r="E68" s="3">
        <v>1</v>
      </c>
      <c r="F68" s="60"/>
      <c r="G68" s="60"/>
      <c r="H68" s="60"/>
      <c r="I68" s="60"/>
      <c r="J68" s="60"/>
      <c r="K68" s="60"/>
      <c r="L68" s="65">
        <f t="shared" si="0"/>
        <v>0</v>
      </c>
      <c r="M68" s="66"/>
    </row>
    <row r="69" spans="1:13" ht="51" x14ac:dyDescent="0.2">
      <c r="A69" s="1">
        <v>64</v>
      </c>
      <c r="B69" s="7" t="s">
        <v>83</v>
      </c>
      <c r="C69" s="15" t="s">
        <v>161</v>
      </c>
      <c r="D69" s="2" t="s">
        <v>2</v>
      </c>
      <c r="E69" s="3">
        <v>1</v>
      </c>
      <c r="F69" s="60"/>
      <c r="G69" s="60"/>
      <c r="H69" s="60"/>
      <c r="I69" s="60"/>
      <c r="J69" s="60"/>
      <c r="K69" s="60"/>
      <c r="L69" s="65">
        <f t="shared" si="0"/>
        <v>0</v>
      </c>
      <c r="M69" s="66"/>
    </row>
    <row r="70" spans="1:13" ht="38.25" x14ac:dyDescent="0.2">
      <c r="A70" s="4">
        <v>65</v>
      </c>
      <c r="B70" s="7" t="s">
        <v>88</v>
      </c>
      <c r="C70" s="15" t="s">
        <v>162</v>
      </c>
      <c r="D70" s="2" t="s">
        <v>2</v>
      </c>
      <c r="E70" s="3">
        <v>1</v>
      </c>
      <c r="F70" s="60"/>
      <c r="G70" s="60"/>
      <c r="H70" s="60"/>
      <c r="I70" s="60"/>
      <c r="J70" s="60"/>
      <c r="K70" s="60"/>
      <c r="L70" s="65">
        <f t="shared" si="0"/>
        <v>0</v>
      </c>
      <c r="M70" s="66"/>
    </row>
    <row r="71" spans="1:13" ht="38.25" x14ac:dyDescent="0.2">
      <c r="A71" s="1">
        <v>66</v>
      </c>
      <c r="B71" s="7" t="s">
        <v>84</v>
      </c>
      <c r="C71" s="15" t="s">
        <v>163</v>
      </c>
      <c r="D71" s="2" t="s">
        <v>2</v>
      </c>
      <c r="E71" s="3">
        <v>1</v>
      </c>
      <c r="F71" s="60"/>
      <c r="G71" s="60"/>
      <c r="H71" s="60"/>
      <c r="I71" s="60"/>
      <c r="J71" s="60"/>
      <c r="K71" s="60"/>
      <c r="L71" s="65">
        <f t="shared" ref="L71:L73" si="1">SUM(F71:K71)</f>
        <v>0</v>
      </c>
      <c r="M71" s="66"/>
    </row>
    <row r="72" spans="1:13" ht="38.25" x14ac:dyDescent="0.2">
      <c r="A72" s="4">
        <v>67</v>
      </c>
      <c r="B72" s="7" t="s">
        <v>89</v>
      </c>
      <c r="C72" s="15" t="s">
        <v>164</v>
      </c>
      <c r="D72" s="2" t="s">
        <v>2</v>
      </c>
      <c r="E72" s="3">
        <v>1</v>
      </c>
      <c r="F72" s="60"/>
      <c r="G72" s="60"/>
      <c r="H72" s="60"/>
      <c r="I72" s="60"/>
      <c r="J72" s="60"/>
      <c r="K72" s="60"/>
      <c r="L72" s="65">
        <f t="shared" si="1"/>
        <v>0</v>
      </c>
      <c r="M72" s="66"/>
    </row>
    <row r="73" spans="1:13" ht="38.25" x14ac:dyDescent="0.2">
      <c r="A73" s="1">
        <v>68</v>
      </c>
      <c r="B73" s="7" t="s">
        <v>85</v>
      </c>
      <c r="C73" s="15" t="s">
        <v>165</v>
      </c>
      <c r="D73" s="2" t="s">
        <v>2</v>
      </c>
      <c r="E73" s="3">
        <v>1</v>
      </c>
      <c r="F73" s="60"/>
      <c r="G73" s="60"/>
      <c r="H73" s="60"/>
      <c r="I73" s="60"/>
      <c r="J73" s="60"/>
      <c r="K73" s="60"/>
      <c r="L73" s="65">
        <f t="shared" si="1"/>
        <v>0</v>
      </c>
      <c r="M73" s="66"/>
    </row>
    <row r="74" spans="1:13" ht="38.25" x14ac:dyDescent="0.2">
      <c r="A74" s="4">
        <v>69</v>
      </c>
      <c r="B74" s="9" t="s">
        <v>90</v>
      </c>
      <c r="C74" s="15" t="s">
        <v>166</v>
      </c>
      <c r="D74" s="6" t="s">
        <v>2</v>
      </c>
      <c r="E74" s="2">
        <v>1</v>
      </c>
      <c r="F74" s="61"/>
      <c r="G74" s="61"/>
      <c r="H74" s="42" t="s">
        <v>92</v>
      </c>
      <c r="I74" s="43" t="s">
        <v>92</v>
      </c>
      <c r="J74" s="43" t="s">
        <v>92</v>
      </c>
      <c r="K74" s="43" t="s">
        <v>92</v>
      </c>
      <c r="L74" s="65">
        <f t="shared" ref="L74:L75" si="2">SUM(F74:K74)</f>
        <v>0</v>
      </c>
      <c r="M74" s="66"/>
    </row>
    <row r="75" spans="1:13" ht="38.25" x14ac:dyDescent="0.2">
      <c r="A75" s="1">
        <v>70</v>
      </c>
      <c r="B75" s="9" t="s">
        <v>91</v>
      </c>
      <c r="C75" s="15" t="s">
        <v>167</v>
      </c>
      <c r="D75" s="6" t="s">
        <v>2</v>
      </c>
      <c r="E75" s="2">
        <v>1</v>
      </c>
      <c r="F75" s="61"/>
      <c r="G75" s="61"/>
      <c r="H75" s="42" t="s">
        <v>92</v>
      </c>
      <c r="I75" s="43" t="s">
        <v>92</v>
      </c>
      <c r="J75" s="43" t="s">
        <v>92</v>
      </c>
      <c r="K75" s="43" t="s">
        <v>92</v>
      </c>
      <c r="L75" s="65">
        <f t="shared" si="2"/>
        <v>0</v>
      </c>
      <c r="M75" s="66"/>
    </row>
    <row r="76" spans="1:13" ht="25.5" x14ac:dyDescent="0.2">
      <c r="A76" s="4">
        <v>71</v>
      </c>
      <c r="B76" s="9" t="s">
        <v>9</v>
      </c>
      <c r="C76" s="10" t="s">
        <v>168</v>
      </c>
      <c r="D76" s="6" t="s">
        <v>7</v>
      </c>
      <c r="E76" s="40">
        <v>50</v>
      </c>
      <c r="F76" s="61"/>
      <c r="G76" s="61"/>
      <c r="H76" s="42" t="s">
        <v>92</v>
      </c>
      <c r="I76" s="43" t="s">
        <v>92</v>
      </c>
      <c r="J76" s="43" t="s">
        <v>92</v>
      </c>
      <c r="K76" s="43" t="s">
        <v>92</v>
      </c>
      <c r="L76" s="65">
        <f>(F76*E76)+(G76*E76)</f>
        <v>0</v>
      </c>
      <c r="M76" s="66"/>
    </row>
    <row r="77" spans="1:13" ht="25.5" x14ac:dyDescent="0.2">
      <c r="A77" s="1">
        <v>72</v>
      </c>
      <c r="B77" s="10" t="s">
        <v>10</v>
      </c>
      <c r="C77" s="10" t="s">
        <v>169</v>
      </c>
      <c r="D77" s="6" t="s">
        <v>7</v>
      </c>
      <c r="E77" s="40">
        <v>40</v>
      </c>
      <c r="F77" s="61"/>
      <c r="G77" s="61"/>
      <c r="H77" s="42" t="s">
        <v>92</v>
      </c>
      <c r="I77" s="43" t="s">
        <v>92</v>
      </c>
      <c r="J77" s="43" t="s">
        <v>92</v>
      </c>
      <c r="K77" s="43" t="s">
        <v>92</v>
      </c>
      <c r="L77" s="65">
        <f t="shared" ref="L77:L83" si="3">(F77*E77)+(G77*E77)</f>
        <v>0</v>
      </c>
      <c r="M77" s="66"/>
    </row>
    <row r="78" spans="1:13" ht="38.25" x14ac:dyDescent="0.2">
      <c r="A78" s="4">
        <v>73</v>
      </c>
      <c r="B78" s="9" t="s">
        <v>14</v>
      </c>
      <c r="C78" s="10" t="s">
        <v>170</v>
      </c>
      <c r="D78" s="6" t="s">
        <v>7</v>
      </c>
      <c r="E78" s="40">
        <v>8</v>
      </c>
      <c r="F78" s="61"/>
      <c r="G78" s="61"/>
      <c r="H78" s="42" t="s">
        <v>92</v>
      </c>
      <c r="I78" s="43" t="s">
        <v>92</v>
      </c>
      <c r="J78" s="43" t="s">
        <v>92</v>
      </c>
      <c r="K78" s="43" t="s">
        <v>92</v>
      </c>
      <c r="L78" s="65">
        <f t="shared" si="3"/>
        <v>0</v>
      </c>
      <c r="M78" s="66"/>
    </row>
    <row r="79" spans="1:13" ht="25.5" x14ac:dyDescent="0.2">
      <c r="A79" s="1">
        <v>74</v>
      </c>
      <c r="B79" s="9" t="s">
        <v>11</v>
      </c>
      <c r="C79" s="10" t="s">
        <v>171</v>
      </c>
      <c r="D79" s="6" t="s">
        <v>7</v>
      </c>
      <c r="E79" s="40">
        <v>40</v>
      </c>
      <c r="F79" s="61"/>
      <c r="G79" s="61"/>
      <c r="H79" s="42" t="s">
        <v>92</v>
      </c>
      <c r="I79" s="43" t="s">
        <v>92</v>
      </c>
      <c r="J79" s="43" t="s">
        <v>92</v>
      </c>
      <c r="K79" s="43" t="s">
        <v>92</v>
      </c>
      <c r="L79" s="65">
        <f t="shared" si="3"/>
        <v>0</v>
      </c>
      <c r="M79" s="66"/>
    </row>
    <row r="80" spans="1:13" ht="25.5" x14ac:dyDescent="0.2">
      <c r="A80" s="4">
        <v>75</v>
      </c>
      <c r="B80" s="9" t="s">
        <v>12</v>
      </c>
      <c r="C80" s="10" t="s">
        <v>172</v>
      </c>
      <c r="D80" s="6" t="s">
        <v>7</v>
      </c>
      <c r="E80" s="40">
        <v>30</v>
      </c>
      <c r="F80" s="61"/>
      <c r="G80" s="61"/>
      <c r="H80" s="42" t="s">
        <v>92</v>
      </c>
      <c r="I80" s="43" t="s">
        <v>92</v>
      </c>
      <c r="J80" s="43" t="s">
        <v>92</v>
      </c>
      <c r="K80" s="43" t="s">
        <v>92</v>
      </c>
      <c r="L80" s="65">
        <f t="shared" si="3"/>
        <v>0</v>
      </c>
      <c r="M80" s="66"/>
    </row>
    <row r="81" spans="1:13" ht="38.25" x14ac:dyDescent="0.2">
      <c r="A81" s="1">
        <v>76</v>
      </c>
      <c r="B81" s="9" t="s">
        <v>15</v>
      </c>
      <c r="C81" s="10" t="s">
        <v>173</v>
      </c>
      <c r="D81" s="6" t="s">
        <v>7</v>
      </c>
      <c r="E81" s="40">
        <v>8</v>
      </c>
      <c r="F81" s="61"/>
      <c r="G81" s="61"/>
      <c r="H81" s="42" t="s">
        <v>92</v>
      </c>
      <c r="I81" s="43" t="s">
        <v>92</v>
      </c>
      <c r="J81" s="43" t="s">
        <v>92</v>
      </c>
      <c r="K81" s="43" t="s">
        <v>92</v>
      </c>
      <c r="L81" s="65">
        <f t="shared" si="3"/>
        <v>0</v>
      </c>
      <c r="M81" s="66"/>
    </row>
    <row r="82" spans="1:13" ht="38.25" x14ac:dyDescent="0.2">
      <c r="A82" s="4">
        <v>77</v>
      </c>
      <c r="B82" s="9" t="s">
        <v>17</v>
      </c>
      <c r="C82" s="10" t="s">
        <v>174</v>
      </c>
      <c r="D82" s="6" t="s">
        <v>8</v>
      </c>
      <c r="E82" s="40">
        <v>5</v>
      </c>
      <c r="F82" s="61"/>
      <c r="G82" s="61"/>
      <c r="H82" s="42" t="s">
        <v>92</v>
      </c>
      <c r="I82" s="43" t="s">
        <v>92</v>
      </c>
      <c r="J82" s="43" t="s">
        <v>92</v>
      </c>
      <c r="K82" s="43" t="s">
        <v>92</v>
      </c>
      <c r="L82" s="65">
        <f t="shared" si="3"/>
        <v>0</v>
      </c>
      <c r="M82" s="66"/>
    </row>
    <row r="83" spans="1:13" ht="25.5" customHeight="1" x14ac:dyDescent="0.2">
      <c r="A83" s="1">
        <v>78</v>
      </c>
      <c r="B83" s="9" t="s">
        <v>16</v>
      </c>
      <c r="C83" s="10" t="s">
        <v>175</v>
      </c>
      <c r="D83" s="6" t="s">
        <v>13</v>
      </c>
      <c r="E83" s="40">
        <v>8</v>
      </c>
      <c r="F83" s="61"/>
      <c r="G83" s="61"/>
      <c r="H83" s="42" t="s">
        <v>92</v>
      </c>
      <c r="I83" s="43" t="s">
        <v>92</v>
      </c>
      <c r="J83" s="43" t="s">
        <v>92</v>
      </c>
      <c r="K83" s="43" t="s">
        <v>92</v>
      </c>
      <c r="L83" s="65">
        <f t="shared" si="3"/>
        <v>0</v>
      </c>
      <c r="M83" s="66"/>
    </row>
    <row r="84" spans="1:13" ht="25.5" x14ac:dyDescent="0.2">
      <c r="A84" s="4">
        <v>79</v>
      </c>
      <c r="B84" s="58" t="s">
        <v>6</v>
      </c>
      <c r="C84" s="58" t="s">
        <v>176</v>
      </c>
      <c r="D84" s="64" t="s">
        <v>2</v>
      </c>
      <c r="E84" s="59">
        <v>1</v>
      </c>
      <c r="F84" s="62"/>
      <c r="G84" s="62"/>
      <c r="H84" s="62"/>
      <c r="I84" s="62"/>
      <c r="J84" s="62"/>
      <c r="K84" s="62"/>
      <c r="L84" s="75">
        <f>SUM(F84:K84)</f>
        <v>0</v>
      </c>
      <c r="M84" s="76"/>
    </row>
    <row r="85" spans="1:13" ht="25.5" customHeight="1" x14ac:dyDescent="0.25">
      <c r="A85" s="41"/>
      <c r="B85" s="14" t="s">
        <v>30</v>
      </c>
      <c r="C85" s="11"/>
      <c r="D85" s="12"/>
      <c r="E85" s="13"/>
      <c r="F85" s="44">
        <f>SUM(F6:F75) + (F76*E76) + (F77*E77) + (F78*E78) + (F79*E79) + (F80*E80) + (F81*E81) + (F82*E82) + (F83*E83) + F84</f>
        <v>0</v>
      </c>
      <c r="G85" s="44">
        <f>SUM(G6:G75) + (G76*E76) + (G77*E77) + (G78*E78) + (G79*E79) + (G80*E80) + (G81*E81) + (G82*E82) + (G83*E83) + G84</f>
        <v>0</v>
      </c>
      <c r="H85" s="44">
        <f t="shared" ref="H85:K85" si="4">SUM(H6:H84)</f>
        <v>0</v>
      </c>
      <c r="I85" s="44">
        <f t="shared" si="4"/>
        <v>0</v>
      </c>
      <c r="J85" s="44">
        <f t="shared" si="4"/>
        <v>0</v>
      </c>
      <c r="K85" s="44">
        <f t="shared" si="4"/>
        <v>0</v>
      </c>
      <c r="L85" s="77"/>
      <c r="M85" s="77"/>
    </row>
    <row r="87" spans="1:13" ht="15" x14ac:dyDescent="0.25">
      <c r="A87" s="55" t="s">
        <v>5</v>
      </c>
      <c r="B87" s="26"/>
      <c r="C87" s="27"/>
      <c r="D87" s="29"/>
      <c r="E87" s="74">
        <f>SUM(L6:M84)</f>
        <v>0</v>
      </c>
      <c r="F87" s="74"/>
      <c r="G87" s="74"/>
      <c r="H87" s="74"/>
      <c r="I87" s="74"/>
      <c r="J87" s="74"/>
      <c r="K87" s="74"/>
      <c r="L87" s="74"/>
      <c r="M87" s="74"/>
    </row>
    <row r="88" spans="1:13" ht="14.25" x14ac:dyDescent="0.2">
      <c r="D88" s="30"/>
      <c r="E88" s="31"/>
      <c r="F88" s="31"/>
      <c r="G88" s="31"/>
      <c r="H88" s="31"/>
      <c r="I88" s="31"/>
      <c r="J88" s="31"/>
      <c r="K88" s="31"/>
      <c r="L88" s="31"/>
      <c r="M88" s="31"/>
    </row>
    <row r="89" spans="1:13" x14ac:dyDescent="0.2">
      <c r="B89" s="32"/>
      <c r="C89" s="33"/>
      <c r="D89" s="34"/>
      <c r="E89" s="35"/>
      <c r="F89" s="35"/>
      <c r="G89" s="35"/>
      <c r="H89" s="35"/>
      <c r="I89" s="35"/>
      <c r="J89" s="35"/>
      <c r="K89" s="35"/>
      <c r="L89" s="36"/>
      <c r="M89" s="37"/>
    </row>
    <row r="91" spans="1:13" x14ac:dyDescent="0.2">
      <c r="A91" s="56" t="s">
        <v>95</v>
      </c>
      <c r="B91" s="45"/>
      <c r="C91" s="46"/>
    </row>
    <row r="92" spans="1:13" x14ac:dyDescent="0.2">
      <c r="A92" s="45"/>
      <c r="B92" s="45"/>
      <c r="C92" s="46"/>
    </row>
    <row r="93" spans="1:13" x14ac:dyDescent="0.2">
      <c r="A93" s="63"/>
      <c r="B93" s="57" t="s">
        <v>94</v>
      </c>
      <c r="C93" s="46"/>
    </row>
    <row r="94" spans="1:13" x14ac:dyDescent="0.2">
      <c r="A94" s="45"/>
      <c r="B94" s="45"/>
      <c r="C94" s="46"/>
    </row>
    <row r="99" spans="5:13" x14ac:dyDescent="0.2">
      <c r="E99" s="5"/>
      <c r="F99" s="5"/>
      <c r="G99" s="5"/>
      <c r="H99" s="5"/>
      <c r="I99" s="5"/>
      <c r="J99" s="5"/>
      <c r="K99" s="5"/>
      <c r="L99" s="5"/>
      <c r="M99" s="5"/>
    </row>
    <row r="100" spans="5:13" x14ac:dyDescent="0.2">
      <c r="E100" s="38" t="s">
        <v>3</v>
      </c>
      <c r="F100" s="38"/>
      <c r="G100" s="38"/>
      <c r="H100" s="38"/>
      <c r="I100" s="38"/>
      <c r="J100" s="38"/>
      <c r="K100" s="38"/>
      <c r="L100" s="38"/>
      <c r="M100" s="39"/>
    </row>
  </sheetData>
  <sheetProtection algorithmName="SHA-512" hashValue="KY/ql2Ch/5LClzb3DrakwXBilrkniqktP8F9Bme71P/ea3AgZOtOdmBB2ScqVxxkryDoAspf0gqLkQglF3TzoA==" saltValue="Z//3AYLk40eeRKdPSUGG2g==" spinCount="100000" sheet="1" objects="1" scenarios="1"/>
  <mergeCells count="86">
    <mergeCell ref="L75:M75"/>
    <mergeCell ref="L38:M38"/>
    <mergeCell ref="L65:M65"/>
    <mergeCell ref="L66:M66"/>
    <mergeCell ref="L42:M42"/>
    <mergeCell ref="L43:M43"/>
    <mergeCell ref="L5:M5"/>
    <mergeCell ref="L6:M6"/>
    <mergeCell ref="L7:M7"/>
    <mergeCell ref="L10:M10"/>
    <mergeCell ref="L13:M13"/>
    <mergeCell ref="L14:M14"/>
    <mergeCell ref="L15:M15"/>
    <mergeCell ref="L23:M23"/>
    <mergeCell ref="L11:M11"/>
    <mergeCell ref="L18:M18"/>
    <mergeCell ref="L19:M19"/>
    <mergeCell ref="L20:M20"/>
    <mergeCell ref="L21:M21"/>
    <mergeCell ref="L16:M16"/>
    <mergeCell ref="L17:M17"/>
    <mergeCell ref="L22:M22"/>
    <mergeCell ref="L78:M78"/>
    <mergeCell ref="L81:M81"/>
    <mergeCell ref="L41:M41"/>
    <mergeCell ref="L76:M76"/>
    <mergeCell ref="L77:M77"/>
    <mergeCell ref="L79:M79"/>
    <mergeCell ref="L48:M48"/>
    <mergeCell ref="L70:M70"/>
    <mergeCell ref="L71:M71"/>
    <mergeCell ref="L72:M72"/>
    <mergeCell ref="L73:M73"/>
    <mergeCell ref="L45:M45"/>
    <mergeCell ref="L46:M46"/>
    <mergeCell ref="L47:M47"/>
    <mergeCell ref="L80:M80"/>
    <mergeCell ref="L74:M74"/>
    <mergeCell ref="E87:M87"/>
    <mergeCell ref="L55:M55"/>
    <mergeCell ref="L56:M56"/>
    <mergeCell ref="L57:M57"/>
    <mergeCell ref="L58:M58"/>
    <mergeCell ref="L59:M59"/>
    <mergeCell ref="L60:M60"/>
    <mergeCell ref="L61:M61"/>
    <mergeCell ref="L67:M67"/>
    <mergeCell ref="L68:M68"/>
    <mergeCell ref="L69:M69"/>
    <mergeCell ref="L62:M62"/>
    <mergeCell ref="L84:M84"/>
    <mergeCell ref="L85:M85"/>
    <mergeCell ref="L64:M64"/>
    <mergeCell ref="L82:M82"/>
    <mergeCell ref="L83:M83"/>
    <mergeCell ref="C1:L1"/>
    <mergeCell ref="C2:L2"/>
    <mergeCell ref="A1:B2"/>
    <mergeCell ref="L63:M63"/>
    <mergeCell ref="L49:M49"/>
    <mergeCell ref="L50:M50"/>
    <mergeCell ref="L51:M51"/>
    <mergeCell ref="L52:M52"/>
    <mergeCell ref="L53:M53"/>
    <mergeCell ref="L8:M8"/>
    <mergeCell ref="L9:M9"/>
    <mergeCell ref="L25:M25"/>
    <mergeCell ref="L12:M12"/>
    <mergeCell ref="L24:M24"/>
    <mergeCell ref="F4:K4"/>
    <mergeCell ref="L29:M29"/>
    <mergeCell ref="L26:M26"/>
    <mergeCell ref="L27:M27"/>
    <mergeCell ref="L28:M28"/>
    <mergeCell ref="L54:M54"/>
    <mergeCell ref="L40:M40"/>
    <mergeCell ref="L44:M44"/>
    <mergeCell ref="L30:M30"/>
    <mergeCell ref="L31:M31"/>
    <mergeCell ref="L32:M32"/>
    <mergeCell ref="L33:M33"/>
    <mergeCell ref="L39:M39"/>
    <mergeCell ref="L34:M34"/>
    <mergeCell ref="L35:M35"/>
    <mergeCell ref="L36:M36"/>
    <mergeCell ref="L37:M37"/>
  </mergeCells>
  <dataValidations count="2">
    <dataValidation type="decimal" operator="equal" allowBlank="1" showInputMessage="1" showErrorMessage="1" sqref="M6:M74 L6:L84" xr:uid="{766092E3-FEDF-4325-B494-3EA9FA1ED04A}">
      <formula1>IF(M6&gt;=0.01,ROUND(M6,2),0.01)</formula1>
    </dataValidation>
    <dataValidation type="decimal" operator="equal" allowBlank="1" showInputMessage="1" showErrorMessage="1" sqref="M84" xr:uid="{A48ACD74-92A8-44C4-9D7F-361FA2C72B3F}">
      <formula1>IF(N7&gt;=0.01,ROUND(N7,2),0.01)</formula1>
    </dataValidation>
  </dataValidations>
  <printOptions horizontalCentered="1"/>
  <pageMargins left="0.51181102362204722" right="0.51181102362204722" top="0.70866141732283472" bottom="0.74803149606299213" header="0.23622047244094491" footer="0.23622047244094491"/>
  <pageSetup paperSize="17" fitToHeight="0" orientation="landscape" r:id="rId1"/>
  <headerFooter alignWithMargins="0">
    <oddHeader>&amp;LThe City of Winnipeg
RFP No. 658-2021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Prices</vt:lpstr>
      <vt:lpstr>Sheet1</vt:lpstr>
      <vt:lpstr>Prices!Print_Area</vt:lpstr>
      <vt:lpstr>Prices!Print_Area_1</vt:lpstr>
      <vt:lpstr>Prices!Print_Titles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Salunga, Ryan</cp:lastModifiedBy>
  <cp:lastPrinted>2022-01-24T19:14:05Z</cp:lastPrinted>
  <dcterms:created xsi:type="dcterms:W3CDTF">1999-10-18T14:40:40Z</dcterms:created>
  <dcterms:modified xsi:type="dcterms:W3CDTF">2022-01-27T17:11:23Z</dcterms:modified>
</cp:coreProperties>
</file>