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536-2021\WORK IN PROGRESS\FTP2021 08 11\"/>
    </mc:Choice>
  </mc:AlternateContent>
  <xr:revisionPtr revIDLastSave="0" documentId="13_ncr:1_{A07A5715-2D39-4C28-B2CA-00FC4A1987FE}" xr6:coauthVersionLast="36" xr6:coauthVersionMax="36" xr10:uidLastSave="{00000000-0000-0000-0000-000000000000}"/>
  <bookViews>
    <workbookView xWindow="0" yWindow="-30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prices'!$A$1:$G$24</definedName>
    <definedName name="Print_Area_1">'Unit prices'!$A$6:$G$32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F21" i="2" l="1"/>
  <c r="G11" i="2"/>
  <c r="G19" i="2" l="1"/>
  <c r="G18" i="2"/>
  <c r="G17" i="2"/>
  <c r="G16" i="2"/>
  <c r="G15" i="2"/>
  <c r="G14" i="2"/>
  <c r="G13" i="2"/>
  <c r="G12" i="2"/>
  <c r="G10" i="2"/>
  <c r="G9" i="2"/>
  <c r="G8" i="2"/>
  <c r="G7" i="2"/>
  <c r="A7" i="2"/>
  <c r="A8" i="2" s="1"/>
  <c r="A9" i="2" s="1"/>
  <c r="A10" i="2" s="1"/>
  <c r="A13" i="2" s="1"/>
  <c r="A14" i="2" s="1"/>
  <c r="G6" i="2"/>
</calcChain>
</file>

<file path=xl/sharedStrings.xml><?xml version="1.0" encoding="utf-8"?>
<sst xmlns="http://schemas.openxmlformats.org/spreadsheetml/2006/main" count="52" uniqueCount="29">
  <si>
    <t>Item</t>
  </si>
  <si>
    <t>Description</t>
  </si>
  <si>
    <t>Approximate Quantity</t>
  </si>
  <si>
    <t>Unit</t>
  </si>
  <si>
    <t>Unit Price</t>
  </si>
  <si>
    <t>Amount</t>
  </si>
  <si>
    <t>each</t>
  </si>
  <si>
    <t>Spec.
Ref</t>
  </si>
  <si>
    <t>FORM B:PRICES</t>
  </si>
  <si>
    <t>UNIT PRICES</t>
  </si>
  <si>
    <t>LM</t>
  </si>
  <si>
    <t>Remove and Salvage Existing 3.65m high Pole and Luminaire</t>
  </si>
  <si>
    <t>Remove and Salvage Existing 2.4m high Pole and Luminaire on Pillar at Fort Street</t>
  </si>
  <si>
    <t>Supply and Install 120v Luminaire on Existing Pole on Pillars at Riverwalk Stairway</t>
  </si>
  <si>
    <t>Supply and Install decorative base covers</t>
  </si>
  <si>
    <t>Supply and Install 120v bollard light on existing concrete pile cap</t>
  </si>
  <si>
    <t>Supply and Install 347v Electrical Cable from existing light East of the Distribution Panel to Floodlight in East Pillar at Garry Street</t>
  </si>
  <si>
    <t>Supply and Install 347v Electrical Cable from existing most easterly light along the upper bank pathway to new screw-in base, pole and luminaire</t>
  </si>
  <si>
    <t>MRST</t>
  </si>
  <si>
    <t>Lump Sum</t>
  </si>
  <si>
    <t>Total Bid Price (GST Extra) In Numbers $</t>
  </si>
  <si>
    <t>Supply and Install Galvanized Screw-in base for 100mm round heavy wall steel pole</t>
  </si>
  <si>
    <t>Supply and Install 3.65m Pole and 347v Luminaire on 10 Existing Concrete Bases and 1 Screw-in base</t>
  </si>
  <si>
    <t>Supply and Install 3.65m Pole and 120v Luminaire on existing most westerly Concrete Base</t>
  </si>
  <si>
    <t>Supply and Install 2.4m high Pole and 347v Luminaire on Existing Concrete Pillar at Fort Street</t>
  </si>
  <si>
    <t>E9</t>
  </si>
  <si>
    <t>Supply and Install new 120v Contactor in existing Distribution Panel to accommodate the new circuit</t>
  </si>
  <si>
    <t>Supply and Install 120v Electrical Cable from existing Distribution Panel to bollard lights and existing most westerly concrete light pile</t>
  </si>
  <si>
    <t>(See B10 Prices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</si>
</sst>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2"/>
      <name val="Arial"/>
      <family val="2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</borders>
  <cellStyleXfs count="115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5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44" fontId="36" fillId="0" borderId="0" applyFont="0" applyFill="0" applyBorder="0" applyAlignment="0" applyProtection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164" fontId="0" fillId="0" borderId="19" xfId="0" applyNumberFormat="1" applyBorder="1" applyAlignment="1" applyProtection="1">
      <alignment vertical="top"/>
    </xf>
    <xf numFmtId="4" fontId="0" fillId="0" borderId="18" xfId="0" applyNumberFormat="1" applyBorder="1" applyAlignment="1" applyProtection="1">
      <alignment horizontal="right" vertical="center"/>
    </xf>
    <xf numFmtId="164" fontId="0" fillId="0" borderId="21" xfId="0" applyNumberFormat="1" applyBorder="1" applyAlignment="1" applyProtection="1">
      <alignment vertical="top"/>
    </xf>
    <xf numFmtId="164" fontId="0" fillId="0" borderId="22" xfId="0" applyNumberFormat="1" applyBorder="1" applyAlignment="1" applyProtection="1">
      <alignment vertical="top"/>
    </xf>
    <xf numFmtId="0" fontId="0" fillId="0" borderId="12" xfId="0" applyBorder="1" applyAlignment="1" applyProtection="1">
      <alignment vertical="top" wrapText="1"/>
    </xf>
    <xf numFmtId="0" fontId="2" fillId="0" borderId="12" xfId="0" applyFont="1" applyBorder="1" applyAlignment="1" applyProtection="1">
      <alignment vertical="top" wrapText="1"/>
    </xf>
    <xf numFmtId="0" fontId="2" fillId="0" borderId="12" xfId="0" applyFont="1" applyBorder="1" applyAlignment="1" applyProtection="1">
      <alignment horizontal="center" vertical="center" wrapText="1"/>
    </xf>
    <xf numFmtId="3" fontId="0" fillId="0" borderId="12" xfId="0" applyNumberFormat="1" applyBorder="1" applyAlignment="1" applyProtection="1">
      <alignment horizontal="center" vertical="center"/>
    </xf>
    <xf numFmtId="4" fontId="0" fillId="0" borderId="12" xfId="0" applyNumberFormat="1" applyBorder="1" applyAlignment="1" applyProtection="1">
      <alignment horizontal="right" vertical="center"/>
      <protection locked="0"/>
    </xf>
    <xf numFmtId="4" fontId="0" fillId="0" borderId="12" xfId="0" applyNumberFormat="1" applyBorder="1" applyAlignment="1" applyProtection="1">
      <alignment horizontal="right" vertical="center"/>
    </xf>
    <xf numFmtId="4" fontId="0" fillId="0" borderId="0" xfId="0" applyNumberFormat="1" applyBorder="1" applyAlignment="1" applyProtection="1">
      <alignment horizontal="right" vertical="center"/>
    </xf>
    <xf numFmtId="4" fontId="0" fillId="0" borderId="24" xfId="0" applyNumberFormat="1" applyBorder="1" applyAlignment="1" applyProtection="1">
      <alignment horizontal="right" vertical="center"/>
    </xf>
    <xf numFmtId="164" fontId="0" fillId="0" borderId="25" xfId="0" applyNumberFormat="1" applyBorder="1" applyAlignment="1" applyProtection="1">
      <alignment vertical="top"/>
    </xf>
    <xf numFmtId="164" fontId="0" fillId="0" borderId="12" xfId="0" applyNumberFormat="1" applyBorder="1" applyAlignment="1" applyProtection="1">
      <alignment vertical="top"/>
    </xf>
    <xf numFmtId="0" fontId="0" fillId="0" borderId="20" xfId="0" applyBorder="1" applyAlignment="1" applyProtection="1">
      <alignment horizontal="center" vertical="center" wrapText="1"/>
    </xf>
    <xf numFmtId="0" fontId="2" fillId="0" borderId="0" xfId="0" applyFont="1" applyAlignment="1"/>
    <xf numFmtId="164" fontId="0" fillId="0" borderId="0" xfId="0" applyNumberFormat="1" applyAlignment="1" applyProtection="1">
      <alignment wrapText="1"/>
      <protection locked="0"/>
    </xf>
    <xf numFmtId="0" fontId="2" fillId="0" borderId="13" xfId="0" applyFont="1" applyBorder="1" applyAlignment="1" applyProtection="1">
      <alignment horizontal="center" vertical="center" wrapText="1"/>
    </xf>
    <xf numFmtId="4" fontId="0" fillId="0" borderId="26" xfId="0" applyNumberFormat="1" applyBorder="1" applyAlignment="1" applyProtection="1">
      <alignment horizontal="right" vertical="center"/>
    </xf>
    <xf numFmtId="4" fontId="0" fillId="0" borderId="20" xfId="0" applyNumberFormat="1" applyBorder="1" applyAlignment="1" applyProtection="1">
      <alignment horizontal="right" vertical="center"/>
      <protection locked="0"/>
    </xf>
    <xf numFmtId="4" fontId="0" fillId="0" borderId="27" xfId="0" applyNumberFormat="1" applyBorder="1" applyAlignment="1" applyProtection="1">
      <alignment horizontal="right" vertical="center"/>
      <protection locked="0"/>
    </xf>
    <xf numFmtId="4" fontId="0" fillId="0" borderId="17" xfId="0" applyNumberFormat="1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horizontal="center" vertical="center" wrapText="1"/>
    </xf>
    <xf numFmtId="0" fontId="0" fillId="0" borderId="0" xfId="0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2" fillId="0" borderId="23" xfId="0" applyFont="1" applyBorder="1" applyAlignment="1" applyProtection="1">
      <alignment vertical="top" wrapText="1"/>
    </xf>
    <xf numFmtId="0" fontId="2" fillId="0" borderId="11" xfId="0" applyFont="1" applyBorder="1" applyAlignment="1" applyProtection="1">
      <alignment vertical="top" wrapText="1"/>
    </xf>
    <xf numFmtId="0" fontId="2" fillId="0" borderId="12" xfId="0" applyFont="1" applyBorder="1" applyAlignment="1" applyProtection="1">
      <alignment vertical="center" wrapText="1"/>
    </xf>
    <xf numFmtId="4" fontId="0" fillId="0" borderId="12" xfId="0" applyNumberForma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wrapText="1"/>
    </xf>
    <xf numFmtId="164" fontId="0" fillId="0" borderId="15" xfId="0" applyNumberFormat="1" applyBorder="1" applyAlignment="1" applyProtection="1">
      <alignment vertical="top"/>
    </xf>
    <xf numFmtId="0" fontId="2" fillId="0" borderId="0" xfId="0" applyFont="1" applyBorder="1" applyAlignment="1" applyProtection="1">
      <alignment wrapText="1"/>
    </xf>
    <xf numFmtId="0" fontId="0" fillId="0" borderId="0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 wrapText="1"/>
    </xf>
    <xf numFmtId="4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44" fontId="0" fillId="0" borderId="14" xfId="114" applyFont="1" applyBorder="1" applyAlignment="1" applyProtection="1">
      <alignment horizontal="center" vertical="center"/>
    </xf>
    <xf numFmtId="164" fontId="0" fillId="0" borderId="15" xfId="0" applyNumberFormat="1" applyBorder="1" applyAlignment="1" applyProtection="1"/>
    <xf numFmtId="0" fontId="2" fillId="0" borderId="0" xfId="0" applyFont="1" applyAlignment="1" applyProtection="1">
      <alignment wrapText="1"/>
    </xf>
    <xf numFmtId="0" fontId="2" fillId="0" borderId="14" xfId="0" applyFont="1" applyBorder="1" applyAlignment="1" applyProtection="1">
      <alignment wrapText="1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2" fillId="0" borderId="0" xfId="0" applyNumberFormat="1" applyFont="1" applyBorder="1" applyAlignment="1" applyProtection="1"/>
    <xf numFmtId="4" fontId="0" fillId="0" borderId="0" xfId="0" applyNumberFormat="1" applyBorder="1" applyAlignment="1" applyProtection="1"/>
    <xf numFmtId="4" fontId="0" fillId="0" borderId="16" xfId="0" applyNumberFormat="1" applyBorder="1" applyAlignment="1" applyProtection="1">
      <alignment horizontal="right"/>
    </xf>
  </cellXfs>
  <cellStyles count="115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4" builtinId="4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3"/>
  <sheetViews>
    <sheetView showGridLines="0" tabSelected="1" view="pageBreakPreview" zoomScaleNormal="100" zoomScaleSheetLayoutView="100" workbookViewId="0">
      <selection activeCell="A26" sqref="A26"/>
    </sheetView>
  </sheetViews>
  <sheetFormatPr defaultRowHeight="12.75" x14ac:dyDescent="0.2"/>
  <cols>
    <col min="1" max="1" width="5.7109375" style="14" customWidth="1"/>
    <col min="2" max="2" width="31.140625" style="14" customWidth="1"/>
    <col min="3" max="3" width="12.5703125" style="14" customWidth="1"/>
    <col min="4" max="4" width="13.7109375" style="8" customWidth="1"/>
    <col min="5" max="5" width="10.7109375" style="6" customWidth="1"/>
    <col min="6" max="6" width="12.42578125" style="1" customWidth="1"/>
    <col min="7" max="7" width="13.85546875" style="1" customWidth="1"/>
  </cols>
  <sheetData>
    <row r="1" spans="1:7" x14ac:dyDescent="0.2">
      <c r="A1" s="38"/>
      <c r="B1" s="38"/>
      <c r="C1" s="39" t="s">
        <v>8</v>
      </c>
      <c r="D1" s="39"/>
      <c r="E1" s="11"/>
      <c r="F1" s="4"/>
      <c r="G1" s="4"/>
    </row>
    <row r="2" spans="1:7" x14ac:dyDescent="0.2">
      <c r="A2" s="40"/>
      <c r="B2" s="40"/>
      <c r="C2" s="41" t="s">
        <v>28</v>
      </c>
      <c r="D2" s="41"/>
      <c r="E2" s="41"/>
      <c r="F2" s="41"/>
      <c r="G2" s="5"/>
    </row>
    <row r="3" spans="1:7" x14ac:dyDescent="0.2">
      <c r="A3" s="41"/>
      <c r="B3" s="41"/>
      <c r="C3" s="42"/>
      <c r="D3" s="43"/>
      <c r="E3" s="11"/>
      <c r="F3" s="5"/>
      <c r="G3" s="5"/>
    </row>
    <row r="4" spans="1:7" x14ac:dyDescent="0.2">
      <c r="A4" s="12" t="s">
        <v>9</v>
      </c>
      <c r="B4" s="12"/>
      <c r="C4" s="12"/>
      <c r="D4" s="13"/>
      <c r="E4" s="11"/>
      <c r="F4" s="5"/>
      <c r="G4" s="5"/>
    </row>
    <row r="5" spans="1:7" ht="22.5" x14ac:dyDescent="0.2">
      <c r="A5" s="44" t="s">
        <v>0</v>
      </c>
      <c r="B5" s="44" t="s">
        <v>1</v>
      </c>
      <c r="C5" s="45" t="s">
        <v>7</v>
      </c>
      <c r="D5" s="45" t="s">
        <v>3</v>
      </c>
      <c r="E5" s="46" t="s">
        <v>2</v>
      </c>
      <c r="F5" s="7" t="s">
        <v>4</v>
      </c>
      <c r="G5" s="7" t="s">
        <v>5</v>
      </c>
    </row>
    <row r="6" spans="1:7" ht="37.9" customHeight="1" x14ac:dyDescent="0.2">
      <c r="A6" s="15">
        <v>1</v>
      </c>
      <c r="B6" s="19" t="s">
        <v>11</v>
      </c>
      <c r="C6" s="37" t="s">
        <v>25</v>
      </c>
      <c r="D6" s="21" t="s">
        <v>6</v>
      </c>
      <c r="E6" s="22">
        <v>10</v>
      </c>
      <c r="F6" s="34">
        <v>0</v>
      </c>
      <c r="G6" s="16">
        <f>ROUND(E6*F6,2)</f>
        <v>0</v>
      </c>
    </row>
    <row r="7" spans="1:7" ht="43.15" customHeight="1" x14ac:dyDescent="0.2">
      <c r="A7" s="17">
        <f>A6+1</f>
        <v>2</v>
      </c>
      <c r="B7" s="20" t="s">
        <v>12</v>
      </c>
      <c r="C7" s="37" t="s">
        <v>25</v>
      </c>
      <c r="D7" s="21" t="s">
        <v>6</v>
      </c>
      <c r="E7" s="22">
        <v>2</v>
      </c>
      <c r="F7" s="35">
        <v>0</v>
      </c>
      <c r="G7" s="16">
        <f t="shared" ref="G7:G15" si="0">ROUND(E7*F7,2)</f>
        <v>0</v>
      </c>
    </row>
    <row r="8" spans="1:7" ht="38.25" customHeight="1" x14ac:dyDescent="0.2">
      <c r="A8" s="17">
        <f t="shared" ref="A8:A13" si="1">A7+1</f>
        <v>3</v>
      </c>
      <c r="B8" s="20" t="s">
        <v>21</v>
      </c>
      <c r="C8" s="37" t="s">
        <v>25</v>
      </c>
      <c r="D8" s="21" t="s">
        <v>6</v>
      </c>
      <c r="E8" s="22">
        <v>1</v>
      </c>
      <c r="F8" s="36">
        <v>0</v>
      </c>
      <c r="G8" s="26">
        <f t="shared" si="0"/>
        <v>0</v>
      </c>
    </row>
    <row r="9" spans="1:7" ht="51" x14ac:dyDescent="0.2">
      <c r="A9" s="17">
        <f t="shared" si="1"/>
        <v>4</v>
      </c>
      <c r="B9" s="20" t="s">
        <v>22</v>
      </c>
      <c r="C9" s="37" t="s">
        <v>25</v>
      </c>
      <c r="D9" s="21" t="s">
        <v>6</v>
      </c>
      <c r="E9" s="22">
        <v>11</v>
      </c>
      <c r="F9" s="36">
        <v>0</v>
      </c>
      <c r="G9" s="26">
        <f t="shared" si="0"/>
        <v>0</v>
      </c>
    </row>
    <row r="10" spans="1:7" ht="43.35" customHeight="1" x14ac:dyDescent="0.2">
      <c r="A10" s="18">
        <f t="shared" si="1"/>
        <v>5</v>
      </c>
      <c r="B10" s="47" t="s">
        <v>23</v>
      </c>
      <c r="C10" s="37" t="s">
        <v>25</v>
      </c>
      <c r="D10" s="21" t="s">
        <v>6</v>
      </c>
      <c r="E10" s="22">
        <v>1</v>
      </c>
      <c r="F10" s="36">
        <v>0</v>
      </c>
      <c r="G10" s="26">
        <f t="shared" si="0"/>
        <v>0</v>
      </c>
    </row>
    <row r="11" spans="1:7" ht="43.35" customHeight="1" x14ac:dyDescent="0.2">
      <c r="A11" s="28">
        <v>6</v>
      </c>
      <c r="B11" s="20" t="s">
        <v>24</v>
      </c>
      <c r="C11" s="29" t="s">
        <v>25</v>
      </c>
      <c r="D11" s="32" t="s">
        <v>6</v>
      </c>
      <c r="E11" s="22">
        <v>2</v>
      </c>
      <c r="F11" s="23">
        <v>0</v>
      </c>
      <c r="G11" s="26">
        <f t="shared" si="0"/>
        <v>0</v>
      </c>
    </row>
    <row r="12" spans="1:7" ht="38.25" x14ac:dyDescent="0.2">
      <c r="A12" s="27">
        <v>7</v>
      </c>
      <c r="B12" s="48" t="s">
        <v>13</v>
      </c>
      <c r="C12" s="37" t="s">
        <v>25</v>
      </c>
      <c r="D12" s="21" t="s">
        <v>6</v>
      </c>
      <c r="E12" s="22">
        <v>2</v>
      </c>
      <c r="F12" s="23">
        <v>0</v>
      </c>
      <c r="G12" s="26">
        <f t="shared" si="0"/>
        <v>0</v>
      </c>
    </row>
    <row r="13" spans="1:7" ht="25.5" x14ac:dyDescent="0.2">
      <c r="A13" s="17">
        <f t="shared" si="1"/>
        <v>8</v>
      </c>
      <c r="B13" s="47" t="s">
        <v>14</v>
      </c>
      <c r="C13" s="37" t="s">
        <v>25</v>
      </c>
      <c r="D13" s="21" t="s">
        <v>6</v>
      </c>
      <c r="E13" s="22">
        <v>14</v>
      </c>
      <c r="F13" s="23">
        <v>0</v>
      </c>
      <c r="G13" s="33">
        <f t="shared" si="0"/>
        <v>0</v>
      </c>
    </row>
    <row r="14" spans="1:7" ht="25.5" x14ac:dyDescent="0.2">
      <c r="A14" s="18">
        <f>A13+1</f>
        <v>9</v>
      </c>
      <c r="B14" s="20" t="s">
        <v>15</v>
      </c>
      <c r="C14" s="29" t="s">
        <v>25</v>
      </c>
      <c r="D14" s="21" t="s">
        <v>6</v>
      </c>
      <c r="E14" s="22">
        <v>8</v>
      </c>
      <c r="F14" s="23">
        <v>0</v>
      </c>
      <c r="G14" s="24">
        <f t="shared" si="0"/>
        <v>0</v>
      </c>
    </row>
    <row r="15" spans="1:7" ht="51" x14ac:dyDescent="0.2">
      <c r="A15" s="28">
        <v>10</v>
      </c>
      <c r="B15" s="49" t="s">
        <v>16</v>
      </c>
      <c r="C15" s="29" t="s">
        <v>25</v>
      </c>
      <c r="D15" s="21" t="s">
        <v>10</v>
      </c>
      <c r="E15" s="50">
        <v>21</v>
      </c>
      <c r="F15" s="23">
        <v>0</v>
      </c>
      <c r="G15" s="24">
        <f t="shared" si="0"/>
        <v>0</v>
      </c>
    </row>
    <row r="16" spans="1:7" ht="63.75" x14ac:dyDescent="0.2">
      <c r="A16" s="28">
        <v>11</v>
      </c>
      <c r="B16" s="49" t="s">
        <v>17</v>
      </c>
      <c r="C16" s="29" t="s">
        <v>25</v>
      </c>
      <c r="D16" s="21" t="s">
        <v>10</v>
      </c>
      <c r="E16" s="50">
        <v>24</v>
      </c>
      <c r="F16" s="23">
        <v>0</v>
      </c>
      <c r="G16" s="24">
        <f t="shared" ref="G16" si="2">ROUND(E16*F16,2)</f>
        <v>0</v>
      </c>
    </row>
    <row r="17" spans="1:7" ht="51" x14ac:dyDescent="0.2">
      <c r="A17" s="28">
        <v>12</v>
      </c>
      <c r="B17" s="49" t="s">
        <v>27</v>
      </c>
      <c r="C17" s="29" t="s">
        <v>25</v>
      </c>
      <c r="D17" s="21" t="s">
        <v>10</v>
      </c>
      <c r="E17" s="50">
        <v>76</v>
      </c>
      <c r="F17" s="23">
        <v>0</v>
      </c>
      <c r="G17" s="24">
        <f t="shared" ref="G17" si="3">ROUND(E17*F17,2)</f>
        <v>0</v>
      </c>
    </row>
    <row r="18" spans="1:7" ht="51" x14ac:dyDescent="0.2">
      <c r="A18" s="28">
        <v>13</v>
      </c>
      <c r="B18" s="51" t="s">
        <v>26</v>
      </c>
      <c r="C18" s="29" t="s">
        <v>25</v>
      </c>
      <c r="D18" s="21" t="s">
        <v>6</v>
      </c>
      <c r="E18" s="50">
        <v>1</v>
      </c>
      <c r="F18" s="23">
        <v>0</v>
      </c>
      <c r="G18" s="24">
        <f t="shared" ref="G18" si="4">ROUND(E18*F18,2)</f>
        <v>0</v>
      </c>
    </row>
    <row r="19" spans="1:7" x14ac:dyDescent="0.2">
      <c r="A19" s="28">
        <v>14</v>
      </c>
      <c r="B19" s="51" t="s">
        <v>18</v>
      </c>
      <c r="C19" s="37"/>
      <c r="D19" s="21" t="s">
        <v>19</v>
      </c>
      <c r="E19" s="50">
        <v>1</v>
      </c>
      <c r="F19" s="23">
        <v>0</v>
      </c>
      <c r="G19" s="24">
        <f t="shared" ref="G19" si="5">ROUND(E19*F19,2)</f>
        <v>0</v>
      </c>
    </row>
    <row r="20" spans="1:7" x14ac:dyDescent="0.2">
      <c r="A20" s="52"/>
      <c r="B20" s="53"/>
      <c r="C20" s="54"/>
      <c r="D20" s="55"/>
      <c r="E20" s="56"/>
      <c r="F20" s="25"/>
      <c r="G20" s="25"/>
    </row>
    <row r="21" spans="1:7" x14ac:dyDescent="0.2">
      <c r="A21" s="52"/>
      <c r="B21" s="53"/>
      <c r="C21" s="57" t="s">
        <v>20</v>
      </c>
      <c r="D21" s="55"/>
      <c r="E21" s="56"/>
      <c r="F21" s="58">
        <f>SUM(G6:G19)</f>
        <v>0</v>
      </c>
      <c r="G21" s="58"/>
    </row>
    <row r="22" spans="1:7" x14ac:dyDescent="0.2">
      <c r="A22" s="52"/>
      <c r="B22" s="53"/>
      <c r="C22" s="54"/>
      <c r="D22" s="55"/>
      <c r="E22" s="56"/>
      <c r="F22" s="25"/>
      <c r="G22" s="25"/>
    </row>
    <row r="23" spans="1:7" x14ac:dyDescent="0.2">
      <c r="A23" s="59"/>
      <c r="B23" s="60"/>
      <c r="C23" s="9"/>
      <c r="D23" s="10"/>
      <c r="E23" s="11"/>
      <c r="F23" s="4"/>
      <c r="G23" s="4"/>
    </row>
    <row r="24" spans="1:7" x14ac:dyDescent="0.2">
      <c r="A24" s="59"/>
      <c r="B24" s="61"/>
      <c r="C24" s="62"/>
      <c r="D24" s="63"/>
      <c r="E24" s="64"/>
      <c r="F24" s="65"/>
      <c r="G24" s="66"/>
    </row>
    <row r="25" spans="1:7" x14ac:dyDescent="0.2">
      <c r="B25" s="30"/>
      <c r="C25" s="8"/>
      <c r="D25" s="6"/>
      <c r="E25" s="1"/>
      <c r="G25"/>
    </row>
    <row r="26" spans="1:7" x14ac:dyDescent="0.2">
      <c r="A26" s="2"/>
      <c r="B26" s="31"/>
      <c r="C26" s="31"/>
      <c r="D26" s="31"/>
      <c r="E26" s="31"/>
      <c r="F26" s="3"/>
      <c r="G26" s="3"/>
    </row>
    <row r="27" spans="1:7" x14ac:dyDescent="0.2">
      <c r="A27" s="2"/>
      <c r="B27" s="31"/>
      <c r="C27" s="31"/>
      <c r="D27" s="31"/>
      <c r="E27" s="31"/>
      <c r="F27" s="3"/>
      <c r="G27" s="3"/>
    </row>
    <row r="28" spans="1:7" x14ac:dyDescent="0.2">
      <c r="A28" s="2"/>
      <c r="B28" s="31"/>
      <c r="C28" s="31"/>
      <c r="D28" s="31"/>
      <c r="E28" s="31"/>
      <c r="F28" s="3"/>
      <c r="G28" s="3"/>
    </row>
    <row r="29" spans="1:7" x14ac:dyDescent="0.2">
      <c r="A29" s="2"/>
      <c r="B29" s="31"/>
      <c r="C29" s="31"/>
      <c r="D29" s="31"/>
      <c r="E29" s="31"/>
      <c r="F29" s="3"/>
      <c r="G29" s="3"/>
    </row>
    <row r="30" spans="1:7" x14ac:dyDescent="0.2">
      <c r="A30" s="2"/>
      <c r="B30" s="31"/>
      <c r="C30" s="31"/>
      <c r="D30" s="31"/>
      <c r="E30" s="31"/>
      <c r="F30" s="3"/>
      <c r="G30" s="3"/>
    </row>
    <row r="31" spans="1:7" x14ac:dyDescent="0.2">
      <c r="A31" s="2"/>
      <c r="B31" s="31"/>
      <c r="C31" s="31"/>
      <c r="D31" s="31"/>
      <c r="E31" s="31"/>
      <c r="F31" s="3"/>
      <c r="G31" s="3"/>
    </row>
    <row r="32" spans="1:7" x14ac:dyDescent="0.2">
      <c r="A32" s="2"/>
      <c r="B32" s="31"/>
      <c r="C32" s="31"/>
      <c r="D32" s="31"/>
      <c r="E32" s="31"/>
      <c r="F32" s="3"/>
      <c r="G32" s="3"/>
    </row>
    <row r="33" spans="1:1" x14ac:dyDescent="0.2">
      <c r="A33" s="2"/>
    </row>
  </sheetData>
  <sheetProtection algorithmName="SHA-512" hashValue="oTCURZVNveIleGeEQ8811M6qXKQ29q+M9jYcROezkDAfpknNNWu6+GNQjPALJjOx5SqCEjpvTGIoRKb/n0ED+w==" saltValue="49P6WeylJf6uQsMr5e2KwA==" spinCount="100000" sheet="1" objects="1" scenarios="1" selectLockedCells="1"/>
  <mergeCells count="13">
    <mergeCell ref="F21:G21"/>
    <mergeCell ref="B31:E31"/>
    <mergeCell ref="B32:E32"/>
    <mergeCell ref="B26:E26"/>
    <mergeCell ref="B29:E29"/>
    <mergeCell ref="B30:E30"/>
    <mergeCell ref="B28:E28"/>
    <mergeCell ref="B27:E27"/>
    <mergeCell ref="A2:B2"/>
    <mergeCell ref="C1:D1"/>
    <mergeCell ref="A1:B1"/>
    <mergeCell ref="A3:B3"/>
    <mergeCell ref="C2:F2"/>
  </mergeCells>
  <phoneticPr fontId="0" type="noConversion"/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4" xr:uid="{4033A948-CBAE-446B-966D-1131F6A5DE81}">
      <formula1>IF(F6&gt;=0.01,ROUND(F6,2),0.01)</formula1>
    </dataValidation>
    <dataValidation type="decimal" operator="equal" allowBlank="1" showInputMessage="1" showErrorMessage="1" sqref="G6:G20 G22" xr:uid="{AC4BF6F7-437C-4261-8FA6-C30CD4C422F6}">
      <formula1>IF(G6&gt;=0.01,ROUND(G6,2),0.01)</formula1>
    </dataValidation>
  </dataValidations>
  <pageMargins left="0.5" right="0.5" top="0.70874999999999999" bottom="0.75" header="0.25" footer="0.25"/>
  <pageSetup scale="97" fitToHeight="0" orientation="portrait" horizontalDpi="4294967293" verticalDpi="4294967293" r:id="rId1"/>
  <headerFooter alignWithMargins="0">
    <oddHeader xml:space="preserve">&amp;LThe City of Winnipeg
Tender No.536-2021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Aguirre Pineda, Francisco</cp:lastModifiedBy>
  <cp:lastPrinted>2021-08-09T14:43:22Z</cp:lastPrinted>
  <dcterms:created xsi:type="dcterms:W3CDTF">1999-10-18T14:40:40Z</dcterms:created>
  <dcterms:modified xsi:type="dcterms:W3CDTF">2021-08-16T15:43:58Z</dcterms:modified>
</cp:coreProperties>
</file>