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98-2021\WORK IN PROGRESS\498-2021\"/>
    </mc:Choice>
  </mc:AlternateContent>
  <xr:revisionPtr revIDLastSave="0" documentId="8_{BAE0BF73-7780-470B-BFAF-CE4BF68BC202}" xr6:coauthVersionLast="36" xr6:coauthVersionMax="36" xr10:uidLastSave="{00000000-0000-0000-0000-000000000000}"/>
  <bookViews>
    <workbookView xWindow="0" yWindow="0" windowWidth="13590" windowHeight="66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prices'!$A$5:$D$40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prices'!$A$3:$D$40</definedName>
    <definedName name="Print_Area_1">'Unit prices'!$A$9:$D$40</definedName>
    <definedName name="Print_Area_2">#REF!</definedName>
    <definedName name="_xlnm.Print_Titles" localSheetId="0">'Unit prices'!$3:$5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D37" i="2" l="1"/>
  <c r="D32" i="2" l="1"/>
  <c r="D39" i="2" s="1"/>
  <c r="A29" i="2" l="1"/>
  <c r="A30" i="2"/>
  <c r="D20" i="2"/>
  <c r="D15" i="2"/>
  <c r="D22" i="2" l="1"/>
  <c r="A12" i="2"/>
  <c r="A13" i="2" s="1"/>
</calcChain>
</file>

<file path=xl/sharedStrings.xml><?xml version="1.0" encoding="utf-8"?>
<sst xmlns="http://schemas.openxmlformats.org/spreadsheetml/2006/main" count="58" uniqueCount="34">
  <si>
    <t>Item</t>
  </si>
  <si>
    <t>Description</t>
  </si>
  <si>
    <t>Amount</t>
  </si>
  <si>
    <t>Spec.
Ref</t>
  </si>
  <si>
    <t>FORM B:PRICES</t>
  </si>
  <si>
    <t>UNIT PRICES</t>
  </si>
  <si>
    <t>Maintenance/Support</t>
  </si>
  <si>
    <r>
      <t xml:space="preserve">Pricing must accommodate the following:
</t>
    </r>
    <r>
      <rPr>
        <sz val="8"/>
        <rFont val="Arial"/>
        <family val="2"/>
      </rPr>
      <t>Two instances or environments (Test and Production)
Up to 300 business cases per year
Projected number of users: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 xml:space="preserve"> - 5 Admin users
 - 200 submitters
 - 50 reviewers/ approvers
 - Up to 150 concurrent users
</t>
    </r>
  </si>
  <si>
    <t>(See B9 in tender document)</t>
  </si>
  <si>
    <t>Implementation Costs</t>
  </si>
  <si>
    <t>E1.5.1</t>
  </si>
  <si>
    <t>E1.5.3</t>
  </si>
  <si>
    <t>E1.5.4</t>
  </si>
  <si>
    <t>If software as a service: Subscription cost, Year 1</t>
  </si>
  <si>
    <t>If on premise:  Perpetual license purchase</t>
  </si>
  <si>
    <t>Year 1 Support</t>
  </si>
  <si>
    <t>E1.5.5</t>
  </si>
  <si>
    <t>User Support</t>
  </si>
  <si>
    <t>Additional miscellaneous costs (please specify)</t>
  </si>
  <si>
    <t>Alternative 1:  Contractor provides all installation and setup services</t>
  </si>
  <si>
    <t>Alternative 2:  Contractor leverages City staff for installation and setup</t>
  </si>
  <si>
    <t>E1.5.2 (a)</t>
  </si>
  <si>
    <t>E1.5.2 (b)</t>
  </si>
  <si>
    <t>Annualized Ongoing Support Costs</t>
  </si>
  <si>
    <t>E 1.6.3, E1.7</t>
  </si>
  <si>
    <t>E1.6.1, E1.7</t>
  </si>
  <si>
    <t>E1.6.2, E1.7</t>
  </si>
  <si>
    <t>Subtotal:  Implementation Costs</t>
  </si>
  <si>
    <t>Subtotal:  Annualized Ongoing Support Costs</t>
  </si>
  <si>
    <t xml:space="preserve">TOTAL BID PRICE (GST extra) </t>
  </si>
  <si>
    <t>(Implementation costs + 4 times annualized ongoing support costs)</t>
  </si>
  <si>
    <t>Administrator Training / Documentation</t>
  </si>
  <si>
    <t>Train-the-Trainer Training / Documentation</t>
  </si>
  <si>
    <t>Installation and setup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</si>
</sst>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57">
    <xf numFmtId="0" fontId="0" fillId="0" borderId="0" xfId="0"/>
    <xf numFmtId="4" fontId="0" fillId="0" borderId="0" xfId="0" applyNumberFormat="1" applyAlignment="1">
      <alignment horizontal="right"/>
    </xf>
    <xf numFmtId="0" fontId="35" fillId="24" borderId="16" xfId="1" applyNumberFormat="1" applyFont="1" applyBorder="1" applyAlignment="1">
      <alignment horizontal="left"/>
    </xf>
    <xf numFmtId="0" fontId="35" fillId="24" borderId="0" xfId="1" applyNumberFormat="1" applyFont="1" applyBorder="1" applyAlignment="1">
      <alignment horizontal="left"/>
    </xf>
    <xf numFmtId="0" fontId="35" fillId="24" borderId="14" xfId="1" applyNumberFormat="1" applyFont="1" applyBorder="1" applyAlignment="1"/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5" fillId="24" borderId="0" xfId="1" applyNumberFormat="1" applyFont="1" applyBorder="1" applyAlignment="1">
      <alignment horizontal="center"/>
    </xf>
    <xf numFmtId="0" fontId="0" fillId="0" borderId="0" xfId="0" applyAlignment="1"/>
    <xf numFmtId="0" fontId="35" fillId="24" borderId="14" xfId="1" applyNumberFormat="1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/>
    <xf numFmtId="0" fontId="35" fillId="24" borderId="17" xfId="1" applyNumberFormat="1" applyFont="1" applyBorder="1" applyAlignment="1"/>
    <xf numFmtId="0" fontId="2" fillId="0" borderId="25" xfId="0" applyFont="1" applyBorder="1" applyAlignment="1" applyProtection="1">
      <alignment vertical="top" wrapText="1"/>
    </xf>
    <xf numFmtId="0" fontId="2" fillId="0" borderId="22" xfId="0" applyFont="1" applyBorder="1" applyAlignment="1" applyProtection="1">
      <alignment vertical="top" wrapText="1"/>
    </xf>
    <xf numFmtId="0" fontId="2" fillId="0" borderId="20" xfId="0" applyFont="1" applyBorder="1" applyAlignment="1" applyProtection="1">
      <alignment vertical="top" wrapText="1"/>
    </xf>
    <xf numFmtId="7" fontId="35" fillId="24" borderId="14" xfId="1" applyNumberFormat="1" applyFont="1" applyBorder="1" applyAlignment="1"/>
    <xf numFmtId="0" fontId="2" fillId="0" borderId="0" xfId="0" applyNumberFormat="1" applyFont="1" applyAlignment="1">
      <alignment horizontal="right"/>
    </xf>
    <xf numFmtId="0" fontId="2" fillId="0" borderId="22" xfId="0" applyFont="1" applyBorder="1" applyAlignment="1" applyProtection="1">
      <alignment horizontal="center" vertical="top" wrapText="1"/>
    </xf>
    <xf numFmtId="0" fontId="2" fillId="0" borderId="25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164" fontId="0" fillId="0" borderId="19" xfId="0" applyNumberFormat="1" applyBorder="1" applyAlignment="1" applyProtection="1">
      <alignment horizontal="left" vertical="top"/>
    </xf>
    <xf numFmtId="164" fontId="0" fillId="0" borderId="21" xfId="0" applyNumberFormat="1" applyBorder="1" applyAlignment="1" applyProtection="1">
      <alignment horizontal="left" vertical="top"/>
    </xf>
    <xf numFmtId="164" fontId="0" fillId="0" borderId="24" xfId="0" applyNumberFormat="1" applyBorder="1" applyAlignment="1" applyProtection="1">
      <alignment horizontal="left" vertical="top"/>
    </xf>
    <xf numFmtId="0" fontId="35" fillId="24" borderId="15" xfId="1" applyNumberFormat="1" applyFont="1" applyBorder="1" applyAlignment="1">
      <alignment horizontal="left"/>
    </xf>
    <xf numFmtId="4" fontId="1" fillId="0" borderId="12" xfId="0" applyNumberFormat="1" applyFont="1" applyBorder="1" applyAlignment="1" applyProtection="1">
      <alignment horizontal="center" wrapText="1"/>
    </xf>
    <xf numFmtId="0" fontId="2" fillId="0" borderId="0" xfId="0" applyFont="1" applyAlignment="1"/>
    <xf numFmtId="0" fontId="1" fillId="0" borderId="13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164" fontId="0" fillId="0" borderId="29" xfId="0" applyNumberFormat="1" applyBorder="1" applyAlignment="1" applyProtection="1">
      <alignment horizontal="left" vertical="top"/>
    </xf>
    <xf numFmtId="0" fontId="2" fillId="0" borderId="30" xfId="0" applyFont="1" applyBorder="1" applyAlignment="1" applyProtection="1">
      <alignment vertical="top" wrapText="1"/>
    </xf>
    <xf numFmtId="0" fontId="37" fillId="0" borderId="26" xfId="0" applyFont="1" applyBorder="1" applyAlignment="1">
      <alignment horizontal="left"/>
    </xf>
    <xf numFmtId="164" fontId="0" fillId="0" borderId="12" xfId="0" applyNumberFormat="1" applyBorder="1" applyAlignment="1" applyProtection="1">
      <alignment horizontal="left" vertical="top"/>
    </xf>
    <xf numFmtId="0" fontId="2" fillId="0" borderId="12" xfId="0" applyFont="1" applyBorder="1" applyAlignment="1" applyProtection="1">
      <alignment vertical="top" wrapText="1"/>
    </xf>
    <xf numFmtId="0" fontId="2" fillId="0" borderId="12" xfId="0" applyFont="1" applyBorder="1" applyAlignment="1" applyProtection="1">
      <alignment horizontal="center" vertical="top" wrapText="1"/>
    </xf>
    <xf numFmtId="0" fontId="37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 wrapText="1"/>
    </xf>
    <xf numFmtId="0" fontId="2" fillId="0" borderId="30" xfId="0" applyFont="1" applyBorder="1" applyAlignment="1" applyProtection="1">
      <alignment horizontal="center" vertical="top" wrapText="1"/>
    </xf>
    <xf numFmtId="0" fontId="37" fillId="0" borderId="13" xfId="0" applyFont="1" applyBorder="1" applyAlignment="1">
      <alignment horizontal="left"/>
    </xf>
    <xf numFmtId="164" fontId="0" fillId="0" borderId="16" xfId="0" applyNumberFormat="1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top" wrapText="1"/>
    </xf>
    <xf numFmtId="4" fontId="0" fillId="0" borderId="18" xfId="0" applyNumberFormat="1" applyBorder="1" applyAlignment="1" applyProtection="1">
      <alignment horizontal="right" vertical="top"/>
    </xf>
    <xf numFmtId="4" fontId="0" fillId="0" borderId="12" xfId="0" applyNumberFormat="1" applyBorder="1" applyAlignment="1" applyProtection="1">
      <alignment horizontal="right"/>
      <protection locked="0"/>
    </xf>
    <xf numFmtId="0" fontId="38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0" fillId="0" borderId="14" xfId="0" applyNumberFormat="1" applyBorder="1" applyAlignment="1">
      <alignment horizontal="left"/>
    </xf>
    <xf numFmtId="0" fontId="37" fillId="0" borderId="13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43961</xdr:rowOff>
    </xdr:from>
    <xdr:to>
      <xdr:col>3</xdr:col>
      <xdr:colOff>1377462</xdr:colOff>
      <xdr:row>57</xdr:row>
      <xdr:rowOff>161190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83CCCC-FA5B-486C-B2F3-9D1868A7244B}"/>
            </a:ext>
          </a:extLst>
        </xdr:cNvPr>
        <xdr:cNvSpPr txBox="1"/>
      </xdr:nvSpPr>
      <xdr:spPr>
        <a:xfrm>
          <a:off x="0" y="8858249"/>
          <a:ext cx="7363558" cy="25351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</a:t>
          </a:r>
          <a:r>
            <a:rPr lang="en-US" sz="1100" baseline="0"/>
            <a:t> to Proponents:</a:t>
          </a:r>
        </a:p>
        <a:p>
          <a:endParaRPr lang="en-US" sz="1100" baseline="0"/>
        </a:p>
        <a:p>
          <a:pPr marL="228600" indent="-228600">
            <a:buFont typeface="+mj-lt"/>
            <a:buAutoNum type="arabicPeriod"/>
          </a:pP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Contractor shall include all items required for the complete functioning of the proposed system, including but not limited to the cost of all applications, software, add-ons, patches, peripherals/ accessories, installation, perpetual licensing,  annual subscription, maintenance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support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and/or professional support and training</a:t>
          </a:r>
        </a:p>
        <a:p>
          <a:pPr marL="228600" indent="-228600">
            <a:buFont typeface="+mj-lt"/>
            <a:buAutoNum type="arabicPeriod"/>
          </a:pPr>
          <a:endParaRPr lang="en-US" sz="1100"/>
        </a:p>
        <a:p>
          <a:pPr marL="228600" indent="-228600">
            <a:buFont typeface="+mj-lt"/>
            <a:buAutoNum type="arabicPeriod"/>
          </a:pPr>
          <a:r>
            <a:rPr lang="en-US" sz="1100"/>
            <a:t>The Proponent shall provide, in an attachment to Form B: Prices:</a:t>
          </a:r>
        </a:p>
        <a:p>
          <a:pPr marL="685800" lvl="1" indent="-228600">
            <a:buFont typeface="+mj-lt"/>
            <a:buAutoNum type="alphaLcPeriod"/>
          </a:pPr>
          <a:r>
            <a:rPr lang="en-US" sz="1100"/>
            <a:t>The detailed pricing for all the items included in their proposed solution.</a:t>
          </a:r>
        </a:p>
        <a:p>
          <a:pPr marL="685800" lvl="1" indent="-228600">
            <a:buFont typeface="+mj-lt"/>
            <a:buAutoNum type="alphaLcPeriod"/>
          </a:pPr>
          <a:r>
            <a:rPr lang="en-US" sz="1100"/>
            <a:t>The licensing/subsription model(s) proposed (e.g. concurrent, per seat, levels/role based and details of the combination if proposed as such).</a:t>
          </a:r>
        </a:p>
        <a:p>
          <a:pPr marL="685800" lvl="1" indent="-228600">
            <a:buFont typeface="+mj-lt"/>
            <a:buAutoNum type="alphaLcPeriod"/>
          </a:pPr>
          <a:r>
            <a:rPr lang="en-US" sz="1100"/>
            <a:t>If Alternative 2 pricing is provided, a description of the role played</a:t>
          </a:r>
          <a:r>
            <a:rPr lang="en-US" sz="1100" baseline="0"/>
            <a:t> by the Contractor vs the role played by City staff in configuration and testing, and estimate of amount of effort required by City staff</a:t>
          </a:r>
        </a:p>
        <a:p>
          <a:pPr marL="685800" lvl="1" indent="-228600">
            <a:buFont typeface="+mj-lt"/>
            <a:buAutoNum type="alphaLcPeriod"/>
          </a:pP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innipeghc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40"/>
  <sheetViews>
    <sheetView showGridLines="0" tabSelected="1" view="pageLayout" topLeftCell="A28" zoomScale="87" zoomScaleNormal="100" zoomScaleSheetLayoutView="100" zoomScalePageLayoutView="87" workbookViewId="0">
      <selection activeCell="D34" activeCellId="3" sqref="D9:D14 D17:D19 D26:D31 D34:D36"/>
    </sheetView>
  </sheetViews>
  <sheetFormatPr defaultRowHeight="12.75" x14ac:dyDescent="0.2"/>
  <cols>
    <col min="1" max="1" width="5.7109375" style="12" customWidth="1"/>
    <col min="2" max="2" width="67" style="9" customWidth="1"/>
    <col min="3" max="3" width="12.5703125" style="7" customWidth="1"/>
    <col min="4" max="4" width="19.7109375" style="1" customWidth="1"/>
  </cols>
  <sheetData>
    <row r="1" spans="1:4" x14ac:dyDescent="0.2">
      <c r="A1" s="51" t="s">
        <v>4</v>
      </c>
      <c r="B1" s="51"/>
      <c r="C1" s="51"/>
      <c r="D1" s="51"/>
    </row>
    <row r="2" spans="1:4" x14ac:dyDescent="0.2">
      <c r="A2" s="52" t="s">
        <v>8</v>
      </c>
      <c r="B2" s="52"/>
      <c r="C2" s="52"/>
      <c r="D2" s="52"/>
    </row>
    <row r="3" spans="1:4" x14ac:dyDescent="0.2">
      <c r="A3" s="23" t="s">
        <v>5</v>
      </c>
      <c r="B3" s="13"/>
      <c r="D3" s="29"/>
    </row>
    <row r="4" spans="1:4" x14ac:dyDescent="0.2">
      <c r="A4" s="53"/>
      <c r="B4" s="53"/>
      <c r="D4" s="19"/>
    </row>
    <row r="5" spans="1:4" ht="22.5" x14ac:dyDescent="0.2">
      <c r="A5" s="5" t="s">
        <v>0</v>
      </c>
      <c r="B5" s="5" t="s">
        <v>1</v>
      </c>
      <c r="C5" s="6" t="s">
        <v>3</v>
      </c>
      <c r="D5" s="28" t="s">
        <v>2</v>
      </c>
    </row>
    <row r="6" spans="1:4" ht="105" customHeight="1" x14ac:dyDescent="0.2">
      <c r="A6" s="54" t="s">
        <v>7</v>
      </c>
      <c r="B6" s="55"/>
      <c r="C6" s="55"/>
      <c r="D6" s="56"/>
    </row>
    <row r="7" spans="1:4" ht="16.5" customHeight="1" x14ac:dyDescent="0.2">
      <c r="A7" s="45" t="s">
        <v>19</v>
      </c>
      <c r="B7" s="31"/>
      <c r="C7" s="31"/>
      <c r="D7" s="32"/>
    </row>
    <row r="8" spans="1:4" x14ac:dyDescent="0.2">
      <c r="A8" s="42" t="s">
        <v>9</v>
      </c>
      <c r="B8" s="34"/>
      <c r="C8" s="34"/>
      <c r="D8" s="43"/>
    </row>
    <row r="9" spans="1:4" ht="12.95" customHeight="1" x14ac:dyDescent="0.2">
      <c r="A9" s="24">
        <v>1</v>
      </c>
      <c r="B9" s="17" t="s">
        <v>13</v>
      </c>
      <c r="C9" s="20" t="s">
        <v>10</v>
      </c>
      <c r="D9" s="50">
        <v>0</v>
      </c>
    </row>
    <row r="10" spans="1:4" ht="12.95" customHeight="1" x14ac:dyDescent="0.2">
      <c r="A10" s="36">
        <v>2</v>
      </c>
      <c r="B10" s="37" t="s">
        <v>14</v>
      </c>
      <c r="C10" s="20" t="s">
        <v>10</v>
      </c>
      <c r="D10" s="50">
        <v>0</v>
      </c>
    </row>
    <row r="11" spans="1:4" ht="12.95" customHeight="1" x14ac:dyDescent="0.2">
      <c r="A11" s="25">
        <v>3</v>
      </c>
      <c r="B11" s="16" t="s">
        <v>33</v>
      </c>
      <c r="C11" s="20" t="s">
        <v>21</v>
      </c>
      <c r="D11" s="50">
        <v>0</v>
      </c>
    </row>
    <row r="12" spans="1:4" ht="12.95" customHeight="1" x14ac:dyDescent="0.2">
      <c r="A12" s="26">
        <f>A11+1</f>
        <v>4</v>
      </c>
      <c r="B12" s="15" t="s">
        <v>31</v>
      </c>
      <c r="C12" s="21" t="s">
        <v>11</v>
      </c>
      <c r="D12" s="50">
        <v>0</v>
      </c>
    </row>
    <row r="13" spans="1:4" ht="13.5" customHeight="1" x14ac:dyDescent="0.2">
      <c r="A13" s="39">
        <f>A12+1</f>
        <v>5</v>
      </c>
      <c r="B13" s="40" t="s">
        <v>32</v>
      </c>
      <c r="C13" s="41" t="s">
        <v>12</v>
      </c>
      <c r="D13" s="50">
        <v>0</v>
      </c>
    </row>
    <row r="14" spans="1:4" ht="12.75" customHeight="1" x14ac:dyDescent="0.2">
      <c r="A14" s="39">
        <v>6</v>
      </c>
      <c r="B14" s="40" t="s">
        <v>15</v>
      </c>
      <c r="C14" s="41" t="s">
        <v>16</v>
      </c>
      <c r="D14" s="50">
        <v>0</v>
      </c>
    </row>
    <row r="15" spans="1:4" ht="12.75" customHeight="1" x14ac:dyDescent="0.2">
      <c r="A15" s="46"/>
      <c r="B15" s="47" t="s">
        <v>27</v>
      </c>
      <c r="C15" s="48"/>
      <c r="D15" s="49">
        <f>SUM(D9:D14)</f>
        <v>0</v>
      </c>
    </row>
    <row r="16" spans="1:4" ht="22.5" customHeight="1" x14ac:dyDescent="0.2">
      <c r="A16" s="42" t="s">
        <v>23</v>
      </c>
      <c r="B16" s="34"/>
      <c r="C16" s="34"/>
      <c r="D16" s="43"/>
    </row>
    <row r="17" spans="1:4" ht="12" customHeight="1" x14ac:dyDescent="0.2">
      <c r="A17" s="25">
        <v>7</v>
      </c>
      <c r="B17" s="16" t="s">
        <v>6</v>
      </c>
      <c r="C17" s="20" t="s">
        <v>25</v>
      </c>
      <c r="D17" s="50">
        <v>0</v>
      </c>
    </row>
    <row r="18" spans="1:4" ht="12.95" customHeight="1" x14ac:dyDescent="0.2">
      <c r="A18" s="39">
        <v>8</v>
      </c>
      <c r="B18" s="40" t="s">
        <v>17</v>
      </c>
      <c r="C18" s="41" t="s">
        <v>26</v>
      </c>
      <c r="D18" s="50">
        <v>0</v>
      </c>
    </row>
    <row r="19" spans="1:4" ht="12.95" customHeight="1" x14ac:dyDescent="0.2">
      <c r="A19" s="39">
        <v>9</v>
      </c>
      <c r="B19" s="40" t="s">
        <v>18</v>
      </c>
      <c r="C19" s="41" t="s">
        <v>24</v>
      </c>
      <c r="D19" s="50">
        <v>0</v>
      </c>
    </row>
    <row r="20" spans="1:4" ht="12.95" customHeight="1" x14ac:dyDescent="0.2">
      <c r="A20" s="46"/>
      <c r="B20" s="47" t="s">
        <v>28</v>
      </c>
      <c r="C20" s="48"/>
      <c r="D20" s="49">
        <f>SUM(D17:D19)</f>
        <v>0</v>
      </c>
    </row>
    <row r="21" spans="1:4" ht="12.2" customHeight="1" x14ac:dyDescent="0.2">
      <c r="A21" s="2"/>
      <c r="B21" s="3"/>
      <c r="C21" s="8"/>
      <c r="D21" s="14"/>
    </row>
    <row r="22" spans="1:4" ht="14.25" x14ac:dyDescent="0.2">
      <c r="A22" s="2" t="s">
        <v>29</v>
      </c>
      <c r="B22" s="11"/>
      <c r="C22" s="22"/>
      <c r="D22" s="18">
        <f>D15+D20*4</f>
        <v>0</v>
      </c>
    </row>
    <row r="23" spans="1:4" ht="12.2" customHeight="1" x14ac:dyDescent="0.2">
      <c r="A23" s="27"/>
      <c r="B23" s="4" t="s">
        <v>30</v>
      </c>
      <c r="C23" s="10"/>
      <c r="D23" s="4"/>
    </row>
    <row r="24" spans="1:4" ht="16.5" customHeight="1" x14ac:dyDescent="0.2">
      <c r="A24" s="38" t="s">
        <v>20</v>
      </c>
      <c r="B24" s="33"/>
      <c r="C24" s="34"/>
      <c r="D24" s="35"/>
    </row>
    <row r="25" spans="1:4" x14ac:dyDescent="0.2">
      <c r="A25" s="38" t="s">
        <v>9</v>
      </c>
      <c r="B25" s="30"/>
      <c r="C25" s="31"/>
      <c r="D25" s="32"/>
    </row>
    <row r="26" spans="1:4" ht="12.95" customHeight="1" x14ac:dyDescent="0.2">
      <c r="A26" s="24">
        <v>1</v>
      </c>
      <c r="B26" s="37" t="s">
        <v>13</v>
      </c>
      <c r="C26" s="44" t="s">
        <v>10</v>
      </c>
      <c r="D26" s="50">
        <v>0</v>
      </c>
    </row>
    <row r="27" spans="1:4" ht="12.95" customHeight="1" x14ac:dyDescent="0.2">
      <c r="A27" s="36">
        <v>2</v>
      </c>
      <c r="B27" s="37" t="s">
        <v>14</v>
      </c>
      <c r="C27" s="20" t="s">
        <v>10</v>
      </c>
      <c r="D27" s="50">
        <v>0</v>
      </c>
    </row>
    <row r="28" spans="1:4" ht="12.95" customHeight="1" x14ac:dyDescent="0.2">
      <c r="A28" s="25">
        <v>3</v>
      </c>
      <c r="B28" s="16" t="s">
        <v>33</v>
      </c>
      <c r="C28" s="20" t="s">
        <v>22</v>
      </c>
      <c r="D28" s="50">
        <v>0</v>
      </c>
    </row>
    <row r="29" spans="1:4" ht="12.95" customHeight="1" x14ac:dyDescent="0.2">
      <c r="A29" s="26">
        <f>A28+1</f>
        <v>4</v>
      </c>
      <c r="B29" s="15" t="s">
        <v>31</v>
      </c>
      <c r="C29" s="21" t="s">
        <v>11</v>
      </c>
      <c r="D29" s="50">
        <v>0</v>
      </c>
    </row>
    <row r="30" spans="1:4" ht="13.5" customHeight="1" x14ac:dyDescent="0.2">
      <c r="A30" s="39">
        <f>A29+1</f>
        <v>5</v>
      </c>
      <c r="B30" s="40" t="s">
        <v>32</v>
      </c>
      <c r="C30" s="41" t="s">
        <v>12</v>
      </c>
      <c r="D30" s="50">
        <v>0</v>
      </c>
    </row>
    <row r="31" spans="1:4" ht="12.75" customHeight="1" x14ac:dyDescent="0.2">
      <c r="A31" s="39">
        <v>6</v>
      </c>
      <c r="B31" s="40" t="s">
        <v>15</v>
      </c>
      <c r="C31" s="41" t="s">
        <v>16</v>
      </c>
      <c r="D31" s="50">
        <v>0</v>
      </c>
    </row>
    <row r="32" spans="1:4" ht="12.75" customHeight="1" x14ac:dyDescent="0.2">
      <c r="A32" s="46"/>
      <c r="B32" s="47" t="s">
        <v>27</v>
      </c>
      <c r="C32" s="48"/>
      <c r="D32" s="49">
        <f>SUM(D26:D31)</f>
        <v>0</v>
      </c>
    </row>
    <row r="33" spans="1:4" ht="24.75" customHeight="1" x14ac:dyDescent="0.2">
      <c r="A33" s="42" t="s">
        <v>23</v>
      </c>
      <c r="B33" s="34"/>
      <c r="C33" s="34"/>
      <c r="D33" s="43"/>
    </row>
    <row r="34" spans="1:4" ht="21" customHeight="1" x14ac:dyDescent="0.2">
      <c r="A34" s="25">
        <v>7</v>
      </c>
      <c r="B34" s="16" t="s">
        <v>6</v>
      </c>
      <c r="C34" s="20" t="s">
        <v>25</v>
      </c>
      <c r="D34" s="50">
        <v>0</v>
      </c>
    </row>
    <row r="35" spans="1:4" ht="12.95" customHeight="1" x14ac:dyDescent="0.2">
      <c r="A35" s="39">
        <v>8</v>
      </c>
      <c r="B35" s="40" t="s">
        <v>17</v>
      </c>
      <c r="C35" s="41" t="s">
        <v>26</v>
      </c>
      <c r="D35" s="50">
        <v>0</v>
      </c>
    </row>
    <row r="36" spans="1:4" ht="12.95" customHeight="1" x14ac:dyDescent="0.2">
      <c r="A36" s="39">
        <v>9</v>
      </c>
      <c r="B36" s="40" t="s">
        <v>18</v>
      </c>
      <c r="C36" s="41" t="s">
        <v>24</v>
      </c>
      <c r="D36" s="50">
        <v>0</v>
      </c>
    </row>
    <row r="37" spans="1:4" ht="12.95" customHeight="1" x14ac:dyDescent="0.2">
      <c r="A37" s="46"/>
      <c r="B37" s="47" t="s">
        <v>28</v>
      </c>
      <c r="C37" s="48"/>
      <c r="D37" s="49">
        <f>SUM(D34:D36)</f>
        <v>0</v>
      </c>
    </row>
    <row r="38" spans="1:4" ht="12.2" customHeight="1" x14ac:dyDescent="0.2">
      <c r="A38" s="2"/>
      <c r="B38" s="3"/>
      <c r="C38" s="8"/>
      <c r="D38" s="14"/>
    </row>
    <row r="39" spans="1:4" ht="14.25" x14ac:dyDescent="0.2">
      <c r="A39" s="2" t="s">
        <v>29</v>
      </c>
      <c r="B39" s="13"/>
      <c r="C39" s="22"/>
      <c r="D39" s="18">
        <f>D32+D37*4</f>
        <v>0</v>
      </c>
    </row>
    <row r="40" spans="1:4" ht="12.2" customHeight="1" x14ac:dyDescent="0.2">
      <c r="A40" s="27"/>
      <c r="B40" s="4" t="s">
        <v>30</v>
      </c>
      <c r="C40" s="10"/>
      <c r="D40" s="4"/>
    </row>
  </sheetData>
  <sheetProtection algorithmName="SHA-512" hashValue="NlYWjmIAh7RQaaMnjkVfnJKI+ZxiZ/m0CeV7kjVhthztQ4z1Wjgfu0HmbA5BdDPGEx+nf6igUjeVA2pGUwSATQ==" saltValue="xxXgXm+mZ7ur8ZFHCggqyA==" spinCount="100000" sheet="1" objects="1" scenarios="1"/>
  <mergeCells count="4">
    <mergeCell ref="A1:D1"/>
    <mergeCell ref="A2:D2"/>
    <mergeCell ref="A4:B4"/>
    <mergeCell ref="A6:D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34:D36 D9:D14 D26:D31 D17:D19" xr:uid="{82C9FDDB-1F94-47B3-BE00-6EF83CF8F883}">
      <formula1>IF(D9&gt;=0.01,ROUND(D9,2),0.01)</formula1>
    </dataValidation>
  </dataValidations>
  <pageMargins left="0.5" right="0.5" top="0.70874999999999999" bottom="0.75" header="0.25" footer="0.25"/>
  <pageSetup scale="76" orientation="portrait" r:id="rId1"/>
  <headerFooter alignWithMargins="0">
    <oddHeader xml:space="preserve">&amp;LThe City of Winnipeg
Bid Opportunity No.498-2021
&amp;C                     &amp;R Bid Submission
Page &amp;P           </oddHeader>
    <oddFooter xml:space="preserve">&amp;R
Name of Bidder               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8F5372C867F64E944853730EE59C28" ma:contentTypeVersion="4" ma:contentTypeDescription="Create a new document." ma:contentTypeScope="" ma:versionID="5275e90be05f98524e4615366b5e49a6">
  <xsd:schema xmlns:xsd="http://www.w3.org/2001/XMLSchema" xmlns:xs="http://www.w3.org/2001/XMLSchema" xmlns:p="http://schemas.microsoft.com/office/2006/metadata/properties" xmlns:ns2="69f570b3-3a9e-4683-9b00-72d2813e13c9" targetNamespace="http://schemas.microsoft.com/office/2006/metadata/properties" ma:root="true" ma:fieldsID="17a4560c7fd52706ea2edccf43947c46" ns2:_="">
    <xsd:import namespace="69f570b3-3a9e-4683-9b00-72d2813e13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570b3-3a9e-4683-9b00-72d2813e13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7C55AE-3565-4546-BB03-41B1A019CFD0}">
  <ds:schemaRefs>
    <ds:schemaRef ds:uri="http://purl.org/dc/elements/1.1/"/>
    <ds:schemaRef ds:uri="http://schemas.microsoft.com/office/2006/documentManagement/types"/>
    <ds:schemaRef ds:uri="69f570b3-3a9e-4683-9b00-72d2813e13c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90FD7C9-AB7D-40BD-9071-42362F3DD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0FC4BF-CC0C-4A96-AFFB-38AA133A3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570b3-3a9e-4683-9b00-72d2813e13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Singh, Terminder</cp:lastModifiedBy>
  <cp:lastPrinted>2020-09-25T18:27:21Z</cp:lastPrinted>
  <dcterms:created xsi:type="dcterms:W3CDTF">1999-10-18T14:40:40Z</dcterms:created>
  <dcterms:modified xsi:type="dcterms:W3CDTF">2021-09-14T18:08:16Z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0x010100B38F5372C867F64E944853730EE59C28</vt:lpwstr>
  </property>
</Properties>
</file>