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W:\2021\409-2021\RECORDS\FTP2021 07 08\"/>
    </mc:Choice>
  </mc:AlternateContent>
  <xr:revisionPtr revIDLastSave="0" documentId="13_ncr:1_{D6625F1F-5021-4167-9557-F4EFF7BE2029}" xr6:coauthVersionLast="36" xr6:coauthVersionMax="36" xr10:uidLastSave="{00000000-0000-0000-0000-000000000000}"/>
  <workbookProtection workbookAlgorithmName="SHA-512" workbookHashValue="6dotmMzGYCG/Nk9SiDAI+QuNoRUOWHK/MrgEZejkHxcVgy7gOwyfdga+JRh/Tzs1GBUmZYPCuY9e5CkXe2bleQ==" workbookSaltValue="54OTSy7o7vx/Gh/zOSfp1Q==" workbookSpinCount="100000" lockStructure="1"/>
  <bookViews>
    <workbookView xWindow="0" yWindow="0" windowWidth="28800" windowHeight="11625" firstSheet="2" activeTab="2" xr2:uid="{00000000-000D-0000-FFFF-FFFF00000000}"/>
  </bookViews>
  <sheets>
    <sheet name="Instructions" sheetId="10" state="hidden" r:id="rId1"/>
    <sheet name="Unit prices" sheetId="2" state="hidden" r:id="rId2"/>
    <sheet name="Lump Sum Price (with Deductions" sheetId="9" r:id="rId3"/>
    <sheet name="Sheet1" sheetId="7" state="hidden" r:id="rId4"/>
    <sheet name="By Section" sheetId="15" state="hidden" r:id="rId5"/>
    <sheet name="Sample - Unit Prices" sheetId="14" state="hidden" r:id="rId6"/>
    <sheet name="Sample Addendum" sheetId="16" state="hidden" r:id="rId7"/>
    <sheet name="Checking Process" sheetId="12" state="hidden" r:id="rId8"/>
  </sheets>
  <externalReferences>
    <externalReference r:id="rId9"/>
    <externalReference r:id="rId10"/>
    <externalReference r:id="rId11"/>
    <externalReference r:id="rId12"/>
  </externalReferences>
  <definedNames>
    <definedName name="_11TENDER_SUBMISSI" localSheetId="5">'Sample - Unit Prices'!#REF!</definedName>
    <definedName name="_12TENDER_SUBMISSI" localSheetId="4">'[1]FORM B - PRICES'!#REF!</definedName>
    <definedName name="_12TENDER_SUBMISSI" localSheetId="5">'[2]FORM B - PRICES'!#REF!</definedName>
    <definedName name="_12TENDER_SUBMISSI" localSheetId="6">'[3]FORM B; PRICES'!#REF!</definedName>
    <definedName name="_12TENDER_SUBMISSI">'[3]FORM B; PRICES'!#REF!</definedName>
    <definedName name="_1PAGE_1_OF_13" localSheetId="4">'By Section'!#REF!</definedName>
    <definedName name="_1PAGE_1_OF_13" localSheetId="7">[4]Sample!#REF!</definedName>
    <definedName name="_3PAGE_1_OF_13" localSheetId="5">'Sample - Unit Prices'!#REF!</definedName>
    <definedName name="_4PAGE_1_OF_13" localSheetId="4">'[1]FORM B - PRICES'!#REF!</definedName>
    <definedName name="_4PAGE_1_OF_13" localSheetId="5">'[2]FORM B - PRICES'!#REF!</definedName>
    <definedName name="_4PAGE_1_OF_13" localSheetId="6">'[3]FORM B; PRICES'!#REF!</definedName>
    <definedName name="_4PAGE_1_OF_13">'[3]FORM B; PRICES'!#REF!</definedName>
    <definedName name="_5TENDER_NO._181" localSheetId="4">'By Section'!#REF!</definedName>
    <definedName name="_5TENDER_NO._181" localSheetId="7">[4]Sample!#REF!</definedName>
    <definedName name="_7TENDER_NO._181" localSheetId="5">'Sample - Unit Prices'!#REF!</definedName>
    <definedName name="_8TENDER_NO._181" localSheetId="4">'[1]FORM B - PRICES'!#REF!</definedName>
    <definedName name="_8TENDER_NO._181" localSheetId="5">'[2]FORM B - PRICES'!#REF!</definedName>
    <definedName name="_8TENDER_NO._181">'[3]FORM B; PRICES'!#REF!</definedName>
    <definedName name="_9TENDER_SUBMISSI" localSheetId="4">'By Section'!#REF!</definedName>
    <definedName name="_9TENDER_SUBMISSI" localSheetId="7">[4]Sample!#REF!</definedName>
    <definedName name="_xlnm._FilterDatabase" localSheetId="7" hidden="1">'Checking Process'!$A$3:$A$47</definedName>
    <definedName name="_xlnm._FilterDatabase" localSheetId="5" hidden="1">'Sample - Unit Prices'!$B$4:$H$5</definedName>
    <definedName name="_xlnm._FilterDatabase" localSheetId="6" hidden="1">'Sample Addendum'!$A$5:$G$8</definedName>
    <definedName name="_xlnm._FilterDatabase" localSheetId="1" hidden="1">'Unit prices'!$A$5:$G$105</definedName>
    <definedName name="BClean" localSheetId="6">#REF!</definedName>
    <definedName name="BClean">#REF!</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7">{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'By Section'!#REF!</definedName>
    <definedName name="HEADER" localSheetId="7">[4]Sample!#REF!</definedName>
    <definedName name="HEADER" localSheetId="5">'Sample - Unit Prices'!#REF!</definedName>
    <definedName name="HEADER">'[3]FORM B; PRICES'!#REF!</definedName>
    <definedName name="_xlnm.Print_Area" localSheetId="4">'By Section'!$A$6:$G$87</definedName>
    <definedName name="_xlnm.Print_Area" localSheetId="7">'Checking Process'!$A$1:$A$51</definedName>
    <definedName name="_xlnm.Print_Area" localSheetId="0">Instructions!$A$1:$A$27</definedName>
    <definedName name="_xlnm.Print_Area" localSheetId="2">'Lump Sum Price (with Deductions'!$A$1:$F$30</definedName>
    <definedName name="_xlnm.Print_Area" localSheetId="5">'Sample - Unit Prices'!$B$1:$H$36</definedName>
    <definedName name="_xlnm.Print_Area" localSheetId="6">'Sample Addendum'!$A$1:$G$16</definedName>
    <definedName name="_xlnm.Print_Area" localSheetId="1">'Unit prices'!$A$1:$G$113</definedName>
    <definedName name="Print_Area_1" localSheetId="2">'Lump Sum Price (with Deductions'!$A$6:$F$21</definedName>
    <definedName name="Print_Area_1" localSheetId="6">'Sample Addendum'!$A$6:$G$36</definedName>
    <definedName name="Print_Area_1">'Unit prices'!$A$6:$G$133</definedName>
    <definedName name="Print_Area_2" localSheetId="2">#REF!</definedName>
    <definedName name="Print_Area_2" localSheetId="6">#REF!</definedName>
    <definedName name="Print_Area_2">#REF!</definedName>
    <definedName name="_xlnm.Print_Titles" localSheetId="4">'By Section'!$1:$5</definedName>
    <definedName name="_xlnm.Print_Titles" localSheetId="2">'Lump Sum Price (with Deductions'!$1:$5</definedName>
    <definedName name="_xlnm.Print_Titles" localSheetId="5">'Sample - Unit Prices'!$1:$5</definedName>
    <definedName name="_xlnm.Print_Titles" localSheetId="6">'Sample Addendum'!$1:$5</definedName>
    <definedName name="_xlnm.Print_Titles" localSheetId="1">'Unit prices'!$1:$5</definedName>
    <definedName name="_xlnm.Print_Titles">#REF!</definedName>
    <definedName name="Sample"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4">'By Section'!#REF!</definedName>
    <definedName name="TEMP" localSheetId="7">[4]Sample!#REF!</definedName>
    <definedName name="TEMP" localSheetId="5">'Sample - Unit Prices'!#REF!</definedName>
    <definedName name="TEMP">'[3]FORM B; PRICES'!#REF!</definedName>
    <definedName name="TESTHEAD" localSheetId="4">'By Section'!#REF!</definedName>
    <definedName name="TESTHEAD" localSheetId="7">[4]Sample!#REF!</definedName>
    <definedName name="TESTHEAD" localSheetId="5">'Sample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4">'By Section'!$A$1:$IU$52</definedName>
    <definedName name="XEVERYTHING" localSheetId="5">'Sample - Unit Prices'!$B$1:$IV$34</definedName>
    <definedName name="XEverything" localSheetId="6">#REF!</definedName>
    <definedName name="XEverything">#REF!</definedName>
    <definedName name="XITEMS" localSheetId="4">'By Section'!$A$7:$IU$52</definedName>
    <definedName name="XITEMS" localSheetId="5">'Sample - Unit Prices'!$B$6:$IV$34</definedName>
    <definedName name="XItems" localSheetId="6">#REF!</definedName>
    <definedName name="XItems">#REF!</definedName>
  </definedNames>
  <calcPr calcId="191029"/>
</workbook>
</file>

<file path=xl/calcChain.xml><?xml version="1.0" encoding="utf-8"?>
<calcChain xmlns="http://schemas.openxmlformats.org/spreadsheetml/2006/main">
  <c r="F11" i="16" l="1"/>
  <c r="G8" i="16"/>
  <c r="G7" i="16"/>
  <c r="A7" i="16"/>
  <c r="A8" i="16" s="1"/>
  <c r="G6" i="16"/>
  <c r="G79" i="15" l="1"/>
  <c r="G82" i="15"/>
  <c r="G83" i="15"/>
  <c r="G84" i="15"/>
  <c r="G76" i="15"/>
  <c r="G62" i="15"/>
  <c r="G49" i="15"/>
  <c r="G39" i="15"/>
  <c r="G27" i="15"/>
  <c r="G15" i="15"/>
  <c r="G66" i="15" l="1"/>
  <c r="G67" i="15"/>
  <c r="G68" i="15"/>
  <c r="G69" i="15"/>
  <c r="G70" i="15"/>
  <c r="G71" i="15"/>
  <c r="G72" i="15"/>
  <c r="G73" i="15"/>
  <c r="G74" i="15"/>
  <c r="G75" i="15"/>
  <c r="G65" i="15"/>
  <c r="G53" i="15"/>
  <c r="G54" i="15"/>
  <c r="G55" i="15"/>
  <c r="G56" i="15"/>
  <c r="G57" i="15"/>
  <c r="G58" i="15"/>
  <c r="G59" i="15"/>
  <c r="G60" i="15"/>
  <c r="G61" i="15"/>
  <c r="G52" i="15"/>
  <c r="G43" i="15"/>
  <c r="G44" i="15"/>
  <c r="G45" i="15"/>
  <c r="G46" i="15"/>
  <c r="G47" i="15"/>
  <c r="G48" i="15"/>
  <c r="G42" i="15"/>
  <c r="G31" i="15"/>
  <c r="G32" i="15"/>
  <c r="G33" i="15"/>
  <c r="G34" i="15"/>
  <c r="G35" i="15"/>
  <c r="G36" i="15"/>
  <c r="G37" i="15"/>
  <c r="G38" i="15"/>
  <c r="G30" i="15"/>
  <c r="G19" i="15"/>
  <c r="G20" i="15"/>
  <c r="G21" i="15"/>
  <c r="G22" i="15"/>
  <c r="G23" i="15"/>
  <c r="G24" i="15"/>
  <c r="G25" i="15"/>
  <c r="G26" i="15"/>
  <c r="G18" i="15"/>
  <c r="G9" i="15"/>
  <c r="G10" i="15"/>
  <c r="G11" i="15"/>
  <c r="G12" i="15"/>
  <c r="G13" i="15"/>
  <c r="G14" i="15"/>
  <c r="G8" i="15"/>
  <c r="G6" i="2"/>
  <c r="A67" i="15" l="1"/>
  <c r="A68" i="15" s="1"/>
  <c r="A69" i="15" s="1"/>
  <c r="A70" i="15" s="1"/>
  <c r="A71" i="15" s="1"/>
  <c r="A72" i="15" s="1"/>
  <c r="A73" i="15" s="1"/>
  <c r="A74" i="15" s="1"/>
  <c r="A75" i="15" s="1"/>
  <c r="A66" i="15"/>
  <c r="A54" i="15"/>
  <c r="A55" i="15"/>
  <c r="A56" i="15" s="1"/>
  <c r="A57" i="15" s="1"/>
  <c r="A58" i="15" s="1"/>
  <c r="A59" i="15" s="1"/>
  <c r="A60" i="15" s="1"/>
  <c r="A61" i="15" s="1"/>
  <c r="A53" i="15"/>
  <c r="A44" i="15"/>
  <c r="A45" i="15"/>
  <c r="A46" i="15" s="1"/>
  <c r="A47" i="15" s="1"/>
  <c r="A48" i="15" s="1"/>
  <c r="A43" i="15"/>
  <c r="A32" i="15"/>
  <c r="A33" i="15"/>
  <c r="A34" i="15" s="1"/>
  <c r="A35" i="15" s="1"/>
  <c r="A36" i="15" s="1"/>
  <c r="A37" i="15" s="1"/>
  <c r="A38" i="15" s="1"/>
  <c r="A31" i="15"/>
  <c r="A20" i="15"/>
  <c r="A21" i="15"/>
  <c r="A22" i="15" s="1"/>
  <c r="A23" i="15" s="1"/>
  <c r="A24" i="15" s="1"/>
  <c r="A25" i="15" s="1"/>
  <c r="A26" i="15" s="1"/>
  <c r="A19" i="15"/>
  <c r="A10" i="15"/>
  <c r="A11" i="15"/>
  <c r="A12" i="15" s="1"/>
  <c r="A13" i="15" s="1"/>
  <c r="A14" i="15" s="1"/>
  <c r="A9" i="15"/>
  <c r="A7" i="2"/>
  <c r="B84" i="15" l="1"/>
  <c r="B83" i="15"/>
  <c r="B82" i="15"/>
  <c r="A83" i="15"/>
  <c r="A82" i="15"/>
  <c r="A84" i="15"/>
  <c r="G80" i="15"/>
  <c r="G81" i="15"/>
  <c r="A76" i="15"/>
  <c r="A79" i="15"/>
  <c r="B79" i="15"/>
  <c r="A80" i="15"/>
  <c r="B80" i="15"/>
  <c r="A81" i="15"/>
  <c r="B81" i="15"/>
  <c r="F86" i="15" l="1"/>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H6" i="14"/>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E12" i="9" l="1"/>
  <c r="F108" i="2" l="1"/>
  <c r="A8" i="2"/>
  <c r="A9" i="2"/>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c r="A58" i="2" s="1"/>
  <c r="A59" i="2" s="1"/>
  <c r="A60" i="2" s="1"/>
  <c r="A61" i="2"/>
  <c r="A62" i="2" s="1"/>
  <c r="A63" i="2" s="1"/>
  <c r="A64" i="2" s="1"/>
  <c r="A65" i="2"/>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<sst xmlns="http://schemas.openxmlformats.org/spreadsheetml/2006/main" count="383" uniqueCount="185">
  <si>
    <t>Item</t>
  </si>
  <si>
    <t>Description</t>
  </si>
  <si>
    <t>Approximate Quantity</t>
  </si>
  <si>
    <t>Unit</t>
  </si>
  <si>
    <t>Unit Price</t>
  </si>
  <si>
    <t>Amount</t>
  </si>
  <si>
    <t>MRST</t>
  </si>
  <si>
    <t>Lump Sum</t>
  </si>
  <si>
    <t>each</t>
  </si>
  <si>
    <t>Name of Bidder</t>
  </si>
  <si>
    <t>Spec.
Ref</t>
  </si>
  <si>
    <t>FORM B:PRICES</t>
  </si>
  <si>
    <t>UNIT PRICES</t>
  </si>
  <si>
    <t>TOTAL BID PRICE (GST extra) (in numbers)  $</t>
  </si>
  <si>
    <t>LS</t>
  </si>
  <si>
    <t>SEPARATE PRICES TO BE DEDUCTED FROM LUMP SUM PRICE</t>
  </si>
  <si>
    <t>General</t>
  </si>
  <si>
    <t>Steps</t>
  </si>
  <si>
    <t>Sheet Setup</t>
  </si>
  <si>
    <t>Protecting Cells</t>
  </si>
  <si>
    <t>Template</t>
  </si>
  <si>
    <t>Use print preview to review titles, headers and footers, page numbering, pagination, page breaks, etc.
Review item numbering for sequencing.  Confirm file name meets required format.</t>
  </si>
  <si>
    <t>Final Checks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</si>
  <si>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</si>
  <si>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t>Locked Cells</t>
  </si>
  <si>
    <t>Checking Formulas</t>
  </si>
  <si>
    <t>To check formula cell references - select a total/subtotal cell then use (MSO 2010) Formulas Ribbon - Formula Auditing - Trace Precedents to graphically display the cells referenced in the formula.  Subsequent traces will display referenced cells at the next level.</t>
  </si>
  <si>
    <t xml:space="preserve">To verify the use of the Round function in formulas - Use (MSO 2010) Formulas Ribbon - Formula Auditing - Show Formulas, and select the formulas check box to display the formulas instead of the results.  </t>
  </si>
  <si>
    <t>Formulas</t>
  </si>
  <si>
    <t xml:space="preserve">Instructions </t>
  </si>
  <si>
    <t xml:space="preserve">5.  Repeat formulas for Amounts and Subtotal for each section as required. </t>
  </si>
  <si>
    <t>File Name</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</si>
  <si>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</si>
  <si>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FORM B: PRICES</t>
  </si>
  <si>
    <t>(SEE B9)</t>
  </si>
  <si>
    <t>CODE</t>
  </si>
  <si>
    <t>ITEM</t>
  </si>
  <si>
    <t>DESCRIPTION</t>
  </si>
  <si>
    <t>SPEC.</t>
  </si>
  <si>
    <t>UNIT</t>
  </si>
  <si>
    <t>APPROX.</t>
  </si>
  <si>
    <t>UNIT PRICE</t>
  </si>
  <si>
    <t>AMOUNT</t>
  </si>
  <si>
    <t>REF.</t>
  </si>
  <si>
    <t>QUANTITY</t>
  </si>
  <si>
    <t/>
  </si>
  <si>
    <t>A003</t>
  </si>
  <si>
    <t>CW 3110-R19      E14</t>
  </si>
  <si>
    <t>m³</t>
  </si>
  <si>
    <t>E15</t>
  </si>
  <si>
    <t>hours</t>
  </si>
  <si>
    <t>A004</t>
  </si>
  <si>
    <t>CW 3110-R19</t>
  </si>
  <si>
    <t>m²</t>
  </si>
  <si>
    <t>A010</t>
  </si>
  <si>
    <t>A012</t>
  </si>
  <si>
    <t>A022</t>
  </si>
  <si>
    <t xml:space="preserve">CW 3130-R4 </t>
  </si>
  <si>
    <t>A022A</t>
  </si>
  <si>
    <t>CW 3135-R1</t>
  </si>
  <si>
    <t>B099</t>
  </si>
  <si>
    <t xml:space="preserve">CW 3410-R11 </t>
  </si>
  <si>
    <t>B199</t>
  </si>
  <si>
    <t>B219</t>
  </si>
  <si>
    <t>CW 3326-R3</t>
  </si>
  <si>
    <t>E12</t>
  </si>
  <si>
    <t>E19</t>
  </si>
  <si>
    <t>C007</t>
  </si>
  <si>
    <t>C008</t>
  </si>
  <si>
    <t>C014</t>
  </si>
  <si>
    <t>SD-227A</t>
  </si>
  <si>
    <t>C015</t>
  </si>
  <si>
    <t>SD-226A</t>
  </si>
  <si>
    <t>CW 2130-R12     E18</t>
  </si>
  <si>
    <t>E004</t>
  </si>
  <si>
    <t>E22</t>
  </si>
  <si>
    <t>E005</t>
  </si>
  <si>
    <t>CW 2130-R12</t>
  </si>
  <si>
    <t>E046</t>
  </si>
  <si>
    <t>F001</t>
  </si>
  <si>
    <t>CW 3210-R7</t>
  </si>
  <si>
    <t>vert. m</t>
  </si>
  <si>
    <t>F011</t>
  </si>
  <si>
    <t>F028</t>
  </si>
  <si>
    <t>E23</t>
  </si>
  <si>
    <t>G001</t>
  </si>
  <si>
    <t>Sodding</t>
  </si>
  <si>
    <t>CW 3510-R9</t>
  </si>
  <si>
    <t>G002</t>
  </si>
  <si>
    <t>G003</t>
  </si>
  <si>
    <t xml:space="preserve">TOTAL BID PRICE (GST extra)                                                                              (in figures)                                             </t>
  </si>
  <si>
    <t>Help</t>
  </si>
  <si>
    <t xml:space="preserve">4. For Form B's with subtotals, apply a formulas to Sum all Amounts for that Subtotal.   Use the AutoSum function on the Home tab or method most appropriate for the user. </t>
  </si>
  <si>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</si>
  <si>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2.  Format the unit price and amount cells for currency and 2 decimal places.  The approx. quantity column is formatted for 0 decimal places, re-format the decimal places for cells in this column if fractions of a unit are required.</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</si>
  <si>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</si>
  <si>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</si>
  <si>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t>Gröf</t>
  </si>
  <si>
    <t>Vatnsgröf</t>
  </si>
  <si>
    <t>Samsvörun í undirflokki</t>
  </si>
  <si>
    <t>Afla og setja grunn námsefni</t>
  </si>
  <si>
    <t>Flokkun Boulevards</t>
  </si>
  <si>
    <t>Aðskilnaður Geotextile Efni</t>
  </si>
  <si>
    <t>Framboð og setja Geogrid</t>
  </si>
  <si>
    <t>25 M vansköpuð stífla</t>
  </si>
  <si>
    <t>Framkvæmdir við malbikaplötur</t>
  </si>
  <si>
    <t>Skynjanleg viðvörun yfirborðsflísar</t>
  </si>
  <si>
    <t>Fjarlægja og bjarga núverandi kostnaðarhámarki</t>
  </si>
  <si>
    <t>Fjarlægðu núverandi bollards</t>
  </si>
  <si>
    <t>Framkvæmdir við 230 mm steinsteypu (steinsteypa) (slipform)</t>
  </si>
  <si>
    <t>Framkvæmdir við 200 mm steinsteypu (styrkt)</t>
  </si>
  <si>
    <t>Bygging á steinsteypu miðlægt plötum</t>
  </si>
  <si>
    <t>Framkvæmdir við monolithic steinsteypu miðlungs plötum</t>
  </si>
  <si>
    <t>Afli Basin SD-024, 1200 mm djúpt</t>
  </si>
  <si>
    <t>Afli Basin SD-024, 1800 mm djúpt</t>
  </si>
  <si>
    <t>Afli Basin SD-024, 1800 mm djúpt c / w 100mm útflæði Takmörkun</t>
  </si>
  <si>
    <t>Afli Basin SD-025, 1800 mm djúpt</t>
  </si>
  <si>
    <t>Flutningur á núverandi gróðurnum</t>
  </si>
  <si>
    <t>Aðlögun gróðurgrindar / Manholes ramma</t>
  </si>
  <si>
    <t>Aðlögun á burðarstöðvum</t>
  </si>
  <si>
    <t>Patching núverandi manholes</t>
  </si>
  <si>
    <t>Skipta um núverandi götum eða gróðurhúsalofttegundum</t>
  </si>
  <si>
    <t>Aðlögun umferðarmerkisþjónustu ramma</t>
  </si>
  <si>
    <t> breidd &lt;600 mm</t>
  </si>
  <si>
    <t> breidd&gt; eða = 600 mm</t>
  </si>
  <si>
    <t>m2</t>
  </si>
  <si>
    <t>Quality Control Checking Process</t>
  </si>
  <si>
    <t>Data Validation Continued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</si>
  <si>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</si>
  <si>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</si>
  <si>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t>Data Validation on Unit Price Column</t>
  </si>
  <si>
    <r>
      <t xml:space="preserve">&gt; </t>
    </r>
    <r>
      <rPr>
        <b/>
        <sz val="12"/>
        <rFont val="Arial"/>
        <family val="2"/>
      </rPr>
      <t>Data</t>
    </r>
    <r>
      <rPr>
        <sz val="12"/>
        <rFont val="Arial"/>
        <family val="2"/>
      </rPr>
      <t>: equal to</t>
    </r>
  </si>
  <si>
    <r>
      <t xml:space="preserve">&gt; </t>
    </r>
    <r>
      <rPr>
        <b/>
        <sz val="12"/>
        <rFont val="Arial"/>
        <family val="2"/>
      </rPr>
      <t>Allow</t>
    </r>
    <r>
      <rPr>
        <sz val="12"/>
        <rFont val="Arial"/>
        <family val="2"/>
      </rPr>
      <t>: Decimal (to restrict the cell to accept only decimal numbers)</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</si>
  <si>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</si>
  <si>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</si>
  <si>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 Save your file before performing quality control procedures. *</t>
  </si>
  <si>
    <t xml:space="preserve">The formula for the amount column is =Round(E6*F6,2) Copy the formula in cells G6 (Amount Column) down the rows to the end of the sheet.  Data validation restricts bidders from entering fractions of a cent. </t>
  </si>
  <si>
    <t>1.  Delete any unused rows.</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</si>
  <si>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</si>
  <si>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</si>
  <si>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</si>
  <si>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r>
      <t>&gt;</t>
    </r>
    <r>
      <rPr>
        <b/>
        <sz val="12"/>
        <rFont val="Arial"/>
        <family val="2"/>
      </rPr>
      <t>Value</t>
    </r>
    <r>
      <rPr>
        <sz val="12"/>
        <rFont val="Arial"/>
        <family val="2"/>
      </rPr>
      <t xml:space="preserve">: The Formula below restricts bidders from entering fractions.  </t>
    </r>
    <r>
      <rPr>
        <sz val="12"/>
        <color rgb="FFFF0000"/>
        <rFont val="Arial"/>
        <family val="2"/>
      </rPr>
      <t xml:space="preserve">=IF(F6&gt;=0.01,ROUND(F6,2),0.01)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
    </r>
  </si>
  <si>
    <t>(See "Prices" clause in tender document)</t>
  </si>
  <si>
    <t>TOTAL BID PRICE (GST extra) (in numbers)</t>
  </si>
  <si>
    <t xml:space="preserve">Contact the contracts officer if you have any questions with the templates. </t>
  </si>
  <si>
    <t>Subtotal:</t>
  </si>
  <si>
    <t>SUMMARY</t>
  </si>
  <si>
    <t>F</t>
  </si>
  <si>
    <t>E</t>
  </si>
  <si>
    <t>D</t>
  </si>
  <si>
    <t>C</t>
  </si>
  <si>
    <t>B</t>
  </si>
  <si>
    <t>A</t>
  </si>
  <si>
    <t>Section A</t>
  </si>
  <si>
    <t xml:space="preserve">(INSERT TYPE OF Goods or Services) </t>
  </si>
  <si>
    <t>Section B</t>
  </si>
  <si>
    <t>Section C</t>
  </si>
  <si>
    <t>Section D</t>
  </si>
  <si>
    <t>Section E</t>
  </si>
  <si>
    <t>Section F</t>
  </si>
  <si>
    <t>Section Subtotal</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</si>
  <si>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</si>
  <si>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The following naming convention must be used   -  ####-YYYY_Form_B-Prices.xlsx</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</si>
  <si>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</si>
  <si>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</si>
  <si>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</si>
  <si>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</si>
  <si>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</si>
  <si>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</si>
  <si>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</si>
  <si>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</si>
  <si>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</si>
  <si>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</si>
  <si>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</si>
  <si>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</si>
  <si>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</si>
  <si>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</si>
  <si>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</si>
  <si>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</si>
  <si>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CNC Plasma Cutting System</t>
  </si>
  <si>
    <t>(See "Prices" clause (B9) in Tender document)</t>
  </si>
  <si>
    <t>Plasma Power System</t>
  </si>
  <si>
    <t>Applicable MRST (PST) - for Item No. 1 &amp; No. 2 only.</t>
  </si>
  <si>
    <t>Cost to remove existing WFMA/City of Winnipeg owned Cutting Table and Plasma Power Source **
** Note to Bidders:  Only provide a price where the trade-in option is selected below.  If no cost, enter 0.00.</t>
  </si>
  <si>
    <t>Trade-in of existing Plasma Cutting System **
** Note to Bidders:  If Trade-In option is selected, provide a price for Item No.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</si>
</sst>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Red]&quot;###&quot;;@"/>
    <numFmt numFmtId="176" formatCode="&quot;$&quot;#,##0.00"/>
    <numFmt numFmtId="177" formatCode="&quot;Subtotal: &quot;#\ ###\ ##0.00;;&quot;Subtotal: Nil&quot;;@"/>
  </numFmts>
  <fonts count="63"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amily val="2"/>
    </font>
    <font>
      <b/>
      <sz val="11"/>
      <name val="Arial"/>
      <family val="2"/>
    </font>
    <font>
      <b/>
      <i/>
      <u/>
      <sz val="10"/>
      <color indexed="8"/>
      <name val="Arial"/>
      <family val="2"/>
    </font>
    <font>
      <b/>
      <sz val="10"/>
      <color rgb="FF000000"/>
      <name val="Arial"/>
      <family val="2"/>
    </font>
    <font>
      <b/>
      <sz val="10"/>
      <color rgb="FFFF0000"/>
      <name val="Arial"/>
      <family val="2"/>
    </font>
    <font>
      <i/>
      <sz val="8"/>
      <color rgb="FFFF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64"/>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right style="thin">
        <color indexed="8"/>
      </right>
      <top style="double">
        <color indexed="8"/>
      </top>
      <bottom style="thin">
        <color theme="0" tint="-4.9989318521683403E-2"/>
      </bottom>
      <diagonal/>
    </border>
    <border>
      <left style="thin">
        <color indexed="8"/>
      </left>
      <right style="thin">
        <color indexed="8"/>
      </right>
      <top style="double">
        <color indexed="8"/>
      </top>
      <bottom/>
      <diagonal/>
    </border>
    <border>
      <left/>
      <right style="thin">
        <color indexed="8"/>
      </right>
      <top style="thin">
        <color indexed="64"/>
      </top>
      <bottom style="double">
        <color indexed="64"/>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8"/>
      </bottom>
      <diagonal/>
    </border>
    <border>
      <left style="thin">
        <color indexed="64"/>
      </left>
      <right style="thin">
        <color theme="0" tint="-0.499984740745262"/>
      </right>
      <top style="thin">
        <color theme="0" tint="-0.499984740745262"/>
      </top>
      <bottom style="thin">
        <color indexed="8"/>
      </bottom>
      <diagonal/>
    </border>
    <border>
      <left/>
      <right/>
      <top style="double">
        <color indexed="8"/>
      </top>
      <bottom style="thin">
        <color theme="0" tint="-4.9989318521683403E-2"/>
      </bottom>
      <diagonal/>
    </border>
    <border>
      <left style="thin">
        <color indexed="8"/>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style="thin">
        <color theme="0" tint="-0.499984740745262"/>
      </top>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style="thin">
        <color indexed="64"/>
      </top>
      <bottom/>
      <diagonal/>
    </border>
    <border>
      <left style="thin">
        <color indexed="8"/>
      </left>
      <right/>
      <top style="double">
        <color indexed="64"/>
      </top>
      <bottom/>
      <diagonal/>
    </border>
    <border>
      <left/>
      <right style="thin">
        <color indexed="8"/>
      </right>
      <top style="double">
        <color indexed="64"/>
      </top>
      <bottom/>
      <diagonal/>
    </border>
    <border>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7" fillId="24" borderId="0"/>
    <xf numFmtId="0" fontId="3" fillId="0" borderId="0"/>
    <xf numFmtId="0" fontId="3" fillId="0" borderId="0"/>
  </cellStyleXfs>
  <cellXfs count="412">
    <xf numFmtId="0" fontId="0" fillId="0" borderId="0" xfId="0"/>
    <xf numFmtId="4" fontId="0" fillId="0" borderId="0" xfId="0" applyNumberFormat="1" applyAlignment="1">
      <alignment horizontal="right"/>
    </xf>
    <xf numFmtId="4" fontId="0" fillId="0" borderId="0" xfId="0" applyNumberFormat="1" applyAlignment="1" applyProtection="1">
      <alignment horizontal="right"/>
      <protection locked="0"/>
    </xf>
    <xf numFmtId="4" fontId="0" fillId="0" borderId="0" xfId="0" applyNumberFormat="1" applyAlignment="1">
      <alignment horizontal="left"/>
    </xf>
    <xf numFmtId="0" fontId="37" fillId="24" borderId="17" xfId="1" applyNumberFormat="1" applyFont="1" applyBorder="1" applyAlignment="1">
      <alignment horizontal="left"/>
    </xf>
    <xf numFmtId="0" fontId="37" fillId="24" borderId="18" xfId="1" applyNumberFormat="1" applyFont="1" applyBorder="1" applyAlignment="1">
      <alignment horizontal="left"/>
    </xf>
    <xf numFmtId="0" fontId="37" fillId="24" borderId="16" xfId="1" applyNumberFormat="1" applyFont="1" applyBorder="1" applyAlignment="1">
      <alignment horizontal="left"/>
    </xf>
    <xf numFmtId="0" fontId="37" fillId="24" borderId="0" xfId="1" applyNumberFormat="1" applyFont="1" applyBorder="1" applyAlignment="1">
      <alignment horizontal="left"/>
    </xf>
    <xf numFmtId="0" fontId="0" fillId="0" borderId="0" xfId="0" applyAlignment="1" applyProtection="1">
      <alignment wrapText="1"/>
      <protection locked="0"/>
    </xf>
    <xf numFmtId="0" fontId="37" fillId="24" borderId="15" xfId="1" applyNumberFormat="1" applyFont="1" applyBorder="1" applyAlignment="1"/>
    <xf numFmtId="0" fontId="37" fillId="24" borderId="14" xfId="1" applyNumberFormat="1" applyFont="1" applyBorder="1" applyAlignment="1"/>
    <xf numFmtId="0" fontId="2" fillId="0" borderId="0" xfId="0" applyFont="1" applyAlignment="1"/>
    <xf numFmtId="164" fontId="0" fillId="0" borderId="0" xfId="0" applyNumberFormat="1" applyAlignment="1" applyProtection="1">
      <protection locked="0"/>
    </xf>
    <xf numFmtId="4" fontId="0" fillId="0" borderId="0" xfId="0" applyNumberFormat="1" applyAlignment="1" applyProtection="1">
      <alignment wrapText="1"/>
      <protection locked="0"/>
    </xf>
    <xf numFmtId="164" fontId="0" fillId="0" borderId="0" xfId="0" applyNumberFormat="1" applyAlignment="1" applyProtection="1"/>
    <xf numFmtId="4" fontId="0" fillId="0" borderId="0" xfId="0" applyNumberFormat="1" applyAlignment="1" applyProtection="1">
      <alignment horizontal="right"/>
    </xf>
    <xf numFmtId="4" fontId="0" fillId="0" borderId="0" xfId="0" applyNumberFormat="1" applyAlignment="1" applyProtection="1">
      <alignment horizontal="left"/>
    </xf>
    <xf numFmtId="4" fontId="37" fillId="24" borderId="18" xfId="1" applyNumberFormat="1" applyFont="1" applyBorder="1" applyAlignment="1">
      <alignment horizontal="left"/>
    </xf>
    <xf numFmtId="4" fontId="37" fillId="24" borderId="14" xfId="1" applyNumberFormat="1" applyFont="1" applyBorder="1" applyAlignment="1"/>
    <xf numFmtId="4" fontId="0" fillId="0" borderId="14" xfId="0" applyNumberFormat="1" applyBorder="1" applyAlignment="1" applyProtection="1">
      <alignment horizontal="right"/>
      <protection locked="0"/>
    </xf>
    <xf numFmtId="4" fontId="0" fillId="0" borderId="0" xfId="0" applyNumberFormat="1" applyAlignment="1" applyProtection="1">
      <alignment horizontal="center"/>
      <protection locked="0"/>
    </xf>
    <xf numFmtId="4" fontId="0" fillId="0" borderId="0" xfId="0" applyNumberFormat="1" applyAlignment="1">
      <alignment horizontal="center"/>
    </xf>
    <xf numFmtId="4" fontId="37" fillId="24" borderId="18" xfId="1" applyNumberFormat="1" applyFont="1" applyBorder="1" applyAlignment="1">
      <alignment horizontal="center"/>
    </xf>
    <xf numFmtId="4" fontId="37" fillId="24" borderId="0" xfId="1" applyNumberFormat="1" applyFont="1" applyBorder="1" applyAlignment="1">
      <alignment horizontal="center"/>
    </xf>
    <xf numFmtId="4" fontId="37" fillId="24" borderId="14" xfId="1" applyNumberFormat="1" applyFont="1" applyBorder="1" applyAlignment="1">
      <alignment horizontal="center"/>
    </xf>
    <xf numFmtId="4" fontId="0" fillId="0" borderId="14" xfId="0" applyNumberFormat="1" applyBorder="1" applyAlignment="1" applyProtection="1">
      <alignment horizontal="center"/>
      <protection locked="0"/>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4" fontId="1" fillId="0" borderId="12" xfId="0" applyNumberFormat="1" applyFont="1" applyBorder="1" applyAlignment="1" applyProtection="1">
      <alignment horizontal="left" wrapText="1"/>
    </xf>
    <xf numFmtId="0" fontId="3" fillId="0" borderId="20" xfId="0" applyFont="1" applyBorder="1" applyAlignment="1" applyProtection="1">
      <alignment wrapText="1"/>
    </xf>
    <xf numFmtId="0" fontId="0" fillId="0" borderId="0" xfId="0" applyAlignment="1">
      <alignment horizontal="center"/>
    </xf>
    <xf numFmtId="0" fontId="0" fillId="0" borderId="0" xfId="0" applyNumberFormat="1" applyAlignment="1">
      <alignment horizontal="center"/>
    </xf>
    <xf numFmtId="0" fontId="3" fillId="0" borderId="20" xfId="0" applyFont="1" applyBorder="1" applyAlignment="1" applyProtection="1">
      <alignment horizontal="center" wrapText="1"/>
    </xf>
    <xf numFmtId="0" fontId="37" fillId="24" borderId="18" xfId="1" applyNumberFormat="1" applyFont="1" applyBorder="1" applyAlignment="1">
      <alignment horizontal="center"/>
    </xf>
    <xf numFmtId="0" fontId="37" fillId="24" borderId="0" xfId="1" applyNumberFormat="1" applyFont="1" applyBorder="1" applyAlignment="1">
      <alignment horizontal="center"/>
    </xf>
    <xf numFmtId="0" fontId="0" fillId="0" borderId="0" xfId="0" applyAlignment="1" applyProtection="1">
      <alignment horizontal="center" wrapText="1"/>
      <protection locked="0"/>
    </xf>
    <xf numFmtId="164" fontId="0" fillId="0" borderId="21" xfId="0" applyNumberFormat="1" applyBorder="1" applyAlignment="1"/>
    <xf numFmtId="164" fontId="0" fillId="0" borderId="16" xfId="0" applyNumberFormat="1" applyBorder="1" applyAlignment="1"/>
    <xf numFmtId="164" fontId="0" fillId="0" borderId="15" xfId="0" applyNumberFormat="1" applyBorder="1" applyAlignment="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22" xfId="0" applyNumberFormat="1" applyBorder="1" applyAlignment="1" applyProtection="1">
      <alignment horizontal="right"/>
      <protection locked="0"/>
    </xf>
    <xf numFmtId="4" fontId="0" fillId="0" borderId="23" xfId="0" applyNumberFormat="1" applyBorder="1" applyAlignment="1" applyProtection="1">
      <alignment horizontal="right"/>
      <protection locked="0"/>
    </xf>
    <xf numFmtId="4" fontId="0" fillId="0" borderId="24" xfId="0" applyNumberFormat="1" applyBorder="1" applyAlignment="1" applyProtection="1">
      <alignment horizontal="right"/>
      <protection locked="0"/>
    </xf>
    <xf numFmtId="0" fontId="37" fillId="24" borderId="25" xfId="1" applyNumberFormat="1" applyFont="1" applyBorder="1" applyAlignment="1">
      <alignment horizontal="left"/>
    </xf>
    <xf numFmtId="164" fontId="0" fillId="0" borderId="26" xfId="0" applyNumberFormat="1" applyBorder="1" applyAlignment="1" applyProtection="1"/>
    <xf numFmtId="0" fontId="0" fillId="0" borderId="27" xfId="0" applyBorder="1" applyAlignment="1" applyProtection="1">
      <alignment wrapText="1"/>
    </xf>
    <xf numFmtId="0" fontId="3" fillId="0" borderId="27" xfId="0" applyFont="1" applyBorder="1" applyAlignment="1" applyProtection="1">
      <alignment horizontal="center" wrapText="1"/>
    </xf>
    <xf numFmtId="4" fontId="0" fillId="0" borderId="27" xfId="0" applyNumberFormat="1" applyBorder="1" applyAlignment="1" applyProtection="1">
      <alignment horizontal="right"/>
      <protection locked="0"/>
    </xf>
    <xf numFmtId="4" fontId="0" fillId="0" borderId="28" xfId="0" applyNumberFormat="1" applyBorder="1" applyAlignment="1" applyProtection="1">
      <alignment horizontal="right"/>
    </xf>
    <xf numFmtId="164" fontId="0" fillId="0" borderId="29" xfId="0" applyNumberFormat="1" applyBorder="1" applyAlignment="1" applyProtection="1"/>
    <xf numFmtId="0" fontId="0" fillId="0" borderId="30" xfId="0" applyBorder="1" applyAlignment="1" applyProtection="1">
      <alignment wrapText="1"/>
    </xf>
    <xf numFmtId="164" fontId="0" fillId="0" borderId="31" xfId="0" applyNumberFormat="1" applyBorder="1" applyAlignment="1" applyProtection="1"/>
    <xf numFmtId="0" fontId="0" fillId="0" borderId="32" xfId="0" applyBorder="1" applyAlignment="1" applyProtection="1">
      <alignment wrapText="1"/>
    </xf>
    <xf numFmtId="0" fontId="0" fillId="0" borderId="0" xfId="0" applyAlignment="1" applyProtection="1">
      <protection locked="0"/>
    </xf>
    <xf numFmtId="0" fontId="3" fillId="0" borderId="30" xfId="0" applyFont="1" applyBorder="1" applyAlignment="1" applyProtection="1">
      <alignment horizontal="center" wrapText="1"/>
    </xf>
    <xf numFmtId="0" fontId="45" fillId="24" borderId="0" xfId="111" applyNumberFormat="1" applyFont="1" applyFill="1" applyAlignment="1">
      <alignment vertical="top" wrapText="1"/>
    </xf>
    <xf numFmtId="0" fontId="38" fillId="24" borderId="0" xfId="110" applyNumberFormat="1" applyFont="1" applyAlignment="1">
      <alignment vertical="top" wrapText="1"/>
    </xf>
    <xf numFmtId="0" fontId="39" fillId="24" borderId="0" xfId="110" applyNumberFormat="1" applyFont="1" applyAlignment="1">
      <alignment horizontal="center" vertical="top" wrapText="1"/>
    </xf>
    <xf numFmtId="0" fontId="23" fillId="24" borderId="0" xfId="110" applyNumberFormat="1"/>
    <xf numFmtId="0" fontId="23" fillId="24" borderId="0" xfId="110" applyNumberFormat="1" applyFont="1" applyAlignment="1">
      <alignment horizontal="left" vertical="top" wrapText="1"/>
    </xf>
    <xf numFmtId="0" fontId="40" fillId="24" borderId="0" xfId="110" applyNumberFormat="1" applyFont="1" applyAlignment="1">
      <alignment vertical="top" wrapText="1"/>
    </xf>
    <xf numFmtId="0" fontId="23" fillId="24" borderId="0" xfId="110" applyNumberFormat="1" applyAlignment="1">
      <alignment vertical="top" wrapText="1"/>
    </xf>
    <xf numFmtId="0" fontId="23" fillId="24" borderId="0" xfId="110" applyNumberFormat="1" applyFont="1" applyAlignment="1">
      <alignment vertical="top" wrapText="1"/>
    </xf>
    <xf numFmtId="0" fontId="38" fillId="24" borderId="0" xfId="110" applyNumberFormat="1" applyFont="1"/>
    <xf numFmtId="0" fontId="38" fillId="24" borderId="0" xfId="110" applyNumberFormat="1" applyFont="1" applyAlignment="1">
      <alignment horizontal="center" wrapText="1"/>
    </xf>
    <xf numFmtId="0" fontId="43" fillId="24" borderId="0" xfId="110" applyNumberFormat="1" applyFont="1" applyAlignment="1">
      <alignment horizontal="center" wrapText="1"/>
    </xf>
    <xf numFmtId="0" fontId="38" fillId="24" borderId="0" xfId="110" applyNumberFormat="1" applyFont="1" applyAlignment="1">
      <alignment horizontal="center" vertical="top" wrapText="1"/>
    </xf>
    <xf numFmtId="0" fontId="38" fillId="0" borderId="0" xfId="110" applyNumberFormat="1" applyFont="1" applyFill="1" applyAlignment="1">
      <alignment horizontal="center" vertical="top" wrapText="1"/>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7" fontId="47" fillId="0" borderId="0" xfId="112" applyNumberFormat="1" applyFont="1" applyFill="1" applyAlignment="1">
      <alignment horizontal="centerContinuous" vertical="center"/>
    </xf>
    <xf numFmtId="1" fontId="38" fillId="0" borderId="0" xfId="112" applyNumberFormat="1" applyFont="1" applyFill="1" applyAlignment="1">
      <alignment horizontal="centerContinuous" vertical="top"/>
    </xf>
    <xf numFmtId="0" fontId="38" fillId="0" borderId="0" xfId="112" applyNumberFormat="1" applyFont="1" applyFill="1" applyAlignment="1">
      <alignment horizontal="centerContinuous" vertical="center"/>
    </xf>
    <xf numFmtId="3" fontId="38" fillId="0" borderId="0" xfId="112" applyNumberFormat="1" applyFont="1" applyFill="1" applyAlignment="1">
      <alignment horizontal="centerContinuous" vertical="center"/>
    </xf>
    <xf numFmtId="0" fontId="46" fillId="0" borderId="0" xfId="112" applyNumberFormat="1" applyFill="1"/>
    <xf numFmtId="7" fontId="48" fillId="0" borderId="0" xfId="112" applyNumberFormat="1" applyFont="1" applyFill="1" applyAlignment="1">
      <alignment horizontal="centerContinuous" vertical="center"/>
    </xf>
    <xf numFmtId="1" fontId="46" fillId="0" borderId="0" xfId="112" applyNumberFormat="1" applyFill="1" applyAlignment="1">
      <alignment horizontal="centerContinuous" vertical="top"/>
    </xf>
    <xf numFmtId="0" fontId="46" fillId="0" borderId="0" xfId="112" applyNumberFormat="1" applyFill="1" applyAlignment="1">
      <alignment horizontal="centerContinuous" vertical="center"/>
    </xf>
    <xf numFmtId="3" fontId="46" fillId="0" borderId="0" xfId="112" applyNumberFormat="1" applyFill="1" applyAlignment="1">
      <alignment horizontal="centerContinuous" vertical="center"/>
    </xf>
    <xf numFmtId="7" fontId="46" fillId="0" borderId="0" xfId="112" applyNumberFormat="1" applyFill="1" applyAlignment="1">
      <alignment horizontal="right"/>
    </xf>
    <xf numFmtId="0" fontId="46" fillId="0" borderId="0" xfId="112" applyNumberFormat="1" applyFill="1" applyAlignment="1">
      <alignment vertical="top"/>
    </xf>
    <xf numFmtId="0" fontId="46" fillId="0" borderId="0" xfId="112" applyNumberFormat="1" applyFill="1" applyAlignment="1"/>
    <xf numFmtId="3" fontId="46" fillId="0" borderId="0" xfId="112" applyNumberFormat="1" applyFill="1" applyAlignment="1"/>
    <xf numFmtId="7" fontId="46" fillId="0" borderId="0" xfId="112" applyNumberFormat="1" applyFill="1" applyAlignment="1">
      <alignment horizontal="centerContinuous" vertical="center"/>
    </xf>
    <xf numFmtId="2" fontId="46" fillId="0" borderId="0" xfId="112" applyNumberFormat="1" applyFill="1" applyAlignment="1">
      <alignment horizontal="centerContinuous"/>
    </xf>
    <xf numFmtId="7" fontId="46" fillId="0" borderId="33" xfId="112" applyNumberFormat="1" applyFill="1" applyBorder="1" applyAlignment="1">
      <alignment horizontal="center"/>
    </xf>
    <xf numFmtId="0" fontId="46" fillId="0" borderId="33" xfId="112" applyNumberFormat="1" applyFill="1" applyBorder="1" applyAlignment="1">
      <alignment horizontal="center" vertical="top"/>
    </xf>
    <xf numFmtId="0" fontId="46" fillId="0" borderId="34" xfId="112" applyNumberFormat="1" applyFill="1" applyBorder="1" applyAlignment="1">
      <alignment horizontal="center"/>
    </xf>
    <xf numFmtId="0" fontId="46" fillId="0" borderId="33" xfId="112" applyNumberFormat="1" applyFill="1" applyBorder="1" applyAlignment="1">
      <alignment horizontal="center"/>
    </xf>
    <xf numFmtId="0" fontId="46" fillId="0" borderId="35" xfId="112" applyNumberFormat="1" applyFill="1" applyBorder="1" applyAlignment="1">
      <alignment horizontal="center"/>
    </xf>
    <xf numFmtId="3" fontId="46" fillId="0" borderId="35" xfId="112" applyNumberFormat="1" applyFill="1" applyBorder="1" applyAlignment="1">
      <alignment horizontal="center"/>
    </xf>
    <xf numFmtId="7" fontId="46" fillId="0" borderId="35" xfId="112" applyNumberFormat="1" applyFill="1" applyBorder="1" applyAlignment="1">
      <alignment horizontal="right"/>
    </xf>
    <xf numFmtId="7" fontId="46" fillId="0" borderId="36" xfId="112" applyNumberFormat="1" applyFill="1" applyBorder="1" applyAlignment="1">
      <alignment horizontal="right"/>
    </xf>
    <xf numFmtId="0" fontId="46" fillId="0" borderId="37" xfId="112" applyNumberFormat="1" applyFill="1" applyBorder="1" applyAlignment="1">
      <alignment vertical="top"/>
    </xf>
    <xf numFmtId="0" fontId="46" fillId="0" borderId="38" xfId="112" applyNumberFormat="1" applyFill="1" applyBorder="1"/>
    <xf numFmtId="0" fontId="46" fillId="0" borderId="37" xfId="112" applyNumberFormat="1" applyFill="1" applyBorder="1" applyAlignment="1">
      <alignment horizontal="center"/>
    </xf>
    <xf numFmtId="0" fontId="46" fillId="0" borderId="39" xfId="112" applyNumberFormat="1" applyFill="1" applyBorder="1"/>
    <xf numFmtId="3" fontId="46" fillId="0" borderId="39" xfId="112" applyNumberFormat="1" applyFill="1" applyBorder="1" applyAlignment="1">
      <alignment horizontal="center"/>
    </xf>
    <xf numFmtId="7" fontId="46" fillId="0" borderId="39" xfId="112" applyNumberFormat="1" applyFill="1" applyBorder="1" applyAlignment="1">
      <alignment horizontal="right"/>
    </xf>
    <xf numFmtId="0" fontId="46" fillId="0" borderId="39" xfId="112" applyNumberFormat="1" applyFill="1" applyBorder="1" applyAlignment="1">
      <alignment horizontal="right"/>
    </xf>
    <xf numFmtId="7" fontId="46" fillId="0" borderId="40" xfId="112" applyNumberFormat="1" applyFill="1" applyBorder="1" applyAlignment="1">
      <alignment horizontal="right"/>
    </xf>
    <xf numFmtId="4" fontId="49" fillId="0" borderId="16" xfId="112" applyNumberFormat="1" applyFont="1" applyFill="1" applyBorder="1" applyAlignment="1" applyProtection="1">
      <alignment horizontal="center" vertical="top" wrapText="1"/>
    </xf>
    <xf numFmtId="175" fontId="50" fillId="0" borderId="10" xfId="112" applyNumberFormat="1" applyFont="1" applyFill="1" applyBorder="1" applyAlignment="1" applyProtection="1">
      <alignment horizontal="left" vertical="top" wrapText="1"/>
    </xf>
    <xf numFmtId="165" fontId="50" fillId="0" borderId="10" xfId="112" applyNumberFormat="1" applyFont="1" applyFill="1" applyBorder="1" applyAlignment="1" applyProtection="1">
      <alignment horizontal="left" vertical="top" wrapText="1"/>
    </xf>
    <xf numFmtId="165" fontId="22" fillId="0" borderId="10" xfId="112" applyNumberFormat="1" applyFont="1" applyFill="1" applyBorder="1" applyAlignment="1" applyProtection="1">
      <alignment horizontal="center" vertical="top" wrapText="1"/>
    </xf>
    <xf numFmtId="0" fontId="50" fillId="0" borderId="10" xfId="112" applyNumberFormat="1" applyFont="1" applyFill="1" applyBorder="1" applyAlignment="1" applyProtection="1">
      <alignment horizontal="center" vertical="top" wrapText="1"/>
    </xf>
    <xf numFmtId="3" fontId="50" fillId="0" borderId="10" xfId="112" applyNumberFormat="1" applyFont="1" applyFill="1" applyBorder="1" applyAlignment="1" applyProtection="1">
      <alignment horizontal="right" vertical="top"/>
    </xf>
    <xf numFmtId="176" fontId="50" fillId="0" borderId="10" xfId="112" applyNumberFormat="1" applyFont="1" applyFill="1" applyBorder="1" applyAlignment="1" applyProtection="1">
      <alignment vertical="top"/>
      <protection locked="0"/>
    </xf>
    <xf numFmtId="176" fontId="50" fillId="0" borderId="10" xfId="112" applyNumberFormat="1" applyFont="1" applyFill="1" applyBorder="1" applyAlignment="1" applyProtection="1">
      <alignment vertical="top"/>
    </xf>
    <xf numFmtId="0" fontId="51" fillId="0" borderId="0" xfId="112" applyFont="1" applyFill="1" applyBorder="1" applyAlignment="1">
      <alignment vertical="top" wrapText="1"/>
    </xf>
    <xf numFmtId="0" fontId="46" fillId="0" borderId="0" xfId="112" applyNumberFormat="1" applyFill="1" applyBorder="1"/>
    <xf numFmtId="177" fontId="49" fillId="0" borderId="16" xfId="112" applyNumberFormat="1" applyFont="1" applyFill="1" applyBorder="1" applyAlignment="1" applyProtection="1">
      <alignment horizontal="center" vertical="top"/>
    </xf>
    <xf numFmtId="0" fontId="50" fillId="0" borderId="10" xfId="112" applyNumberFormat="1" applyFont="1" applyFill="1" applyBorder="1" applyAlignment="1" applyProtection="1">
      <alignment vertical="center"/>
    </xf>
    <xf numFmtId="165" fontId="50" fillId="0" borderId="10" xfId="112" applyNumberFormat="1" applyFont="1" applyFill="1" applyBorder="1" applyAlignment="1" applyProtection="1">
      <alignment horizontal="center" vertical="top" wrapText="1"/>
    </xf>
    <xf numFmtId="4" fontId="49" fillId="0" borderId="16" xfId="112" applyNumberFormat="1" applyFont="1" applyFill="1" applyBorder="1" applyAlignment="1" applyProtection="1">
      <alignment horizontal="center" vertical="top"/>
    </xf>
    <xf numFmtId="3" fontId="50" fillId="0" borderId="10" xfId="112" applyNumberFormat="1" applyFont="1" applyFill="1" applyBorder="1" applyAlignment="1" applyProtection="1">
      <alignment horizontal="right" vertical="top" wrapText="1"/>
    </xf>
    <xf numFmtId="4" fontId="49" fillId="0" borderId="0" xfId="112" applyNumberFormat="1" applyFont="1" applyFill="1" applyBorder="1" applyAlignment="1" applyProtection="1">
      <alignment horizontal="center" vertical="top"/>
    </xf>
    <xf numFmtId="4" fontId="49" fillId="25" borderId="10" xfId="112" applyNumberFormat="1" applyFont="1" applyFill="1" applyBorder="1" applyAlignment="1" applyProtection="1">
      <alignment horizontal="center" vertical="top" wrapText="1"/>
    </xf>
    <xf numFmtId="7" fontId="46" fillId="0" borderId="43" xfId="112" applyNumberFormat="1" applyFill="1" applyBorder="1" applyAlignment="1">
      <alignment horizontal="right"/>
    </xf>
    <xf numFmtId="0" fontId="46" fillId="0" borderId="15" xfId="112" applyNumberFormat="1" applyFill="1" applyBorder="1" applyAlignment="1">
      <alignment vertical="top"/>
    </xf>
    <xf numFmtId="0" fontId="46" fillId="0" borderId="14" xfId="112" applyNumberFormat="1" applyFill="1" applyBorder="1"/>
    <xf numFmtId="0" fontId="46" fillId="0" borderId="14" xfId="112" applyNumberFormat="1" applyFill="1" applyBorder="1" applyAlignment="1">
      <alignment horizontal="center"/>
    </xf>
    <xf numFmtId="3" fontId="46" fillId="0" borderId="14" xfId="112" applyNumberFormat="1" applyFill="1" applyBorder="1"/>
    <xf numFmtId="7" fontId="46" fillId="0" borderId="14" xfId="112" applyNumberFormat="1" applyFill="1" applyBorder="1" applyAlignment="1">
      <alignment horizontal="right"/>
    </xf>
    <xf numFmtId="0" fontId="46" fillId="0" borderId="44" xfId="112" applyNumberFormat="1" applyFill="1" applyBorder="1" applyAlignment="1">
      <alignment horizontal="right"/>
    </xf>
    <xf numFmtId="0" fontId="46" fillId="0" borderId="0" xfId="112" applyNumberFormat="1" applyFill="1" applyAlignment="1">
      <alignment horizontal="right"/>
    </xf>
    <xf numFmtId="0" fontId="46" fillId="0" borderId="0" xfId="112" applyNumberFormat="1" applyFill="1" applyAlignment="1">
      <alignment horizontal="center"/>
    </xf>
    <xf numFmtId="3" fontId="46" fillId="0" borderId="0" xfId="112" applyNumberFormat="1" applyFill="1"/>
    <xf numFmtId="3" fontId="0" fillId="0" borderId="27" xfId="0" applyNumberFormat="1" applyBorder="1" applyAlignment="1" applyProtection="1">
      <alignment horizontal="center"/>
    </xf>
    <xf numFmtId="3" fontId="0" fillId="0" borderId="32" xfId="0" applyNumberFormat="1" applyBorder="1" applyAlignment="1" applyProtection="1">
      <alignment horizontal="center"/>
    </xf>
    <xf numFmtId="3" fontId="3" fillId="0" borderId="20" xfId="0" applyNumberFormat="1" applyFont="1" applyBorder="1" applyAlignment="1" applyProtection="1">
      <alignment horizontal="center"/>
    </xf>
    <xf numFmtId="0" fontId="3" fillId="0" borderId="0" xfId="0" applyNumberFormat="1" applyFont="1" applyAlignment="1">
      <alignment horizontal="center"/>
    </xf>
    <xf numFmtId="0" fontId="0" fillId="0" borderId="0" xfId="0" applyAlignment="1"/>
    <xf numFmtId="0" fontId="37" fillId="24" borderId="14" xfId="1" applyNumberFormat="1" applyFont="1" applyBorder="1" applyAlignment="1">
      <alignment horizontal="center"/>
    </xf>
    <xf numFmtId="0" fontId="55" fillId="24" borderId="0" xfId="110" applyNumberFormat="1" applyFont="1" applyAlignment="1">
      <alignment horizontal="center" vertical="top" wrapText="1"/>
    </xf>
    <xf numFmtId="0" fontId="23" fillId="24" borderId="0" xfId="110" applyNumberFormat="1" applyFont="1" applyAlignment="1">
      <alignment wrapText="1"/>
    </xf>
    <xf numFmtId="0" fontId="40" fillId="24" borderId="0" xfId="110" applyNumberFormat="1" applyFont="1" applyAlignment="1">
      <alignment wrapText="1"/>
    </xf>
    <xf numFmtId="0" fontId="22" fillId="24" borderId="0" xfId="110" applyNumberFormat="1" applyFont="1" applyAlignment="1">
      <alignment wrapText="1"/>
    </xf>
    <xf numFmtId="0" fontId="23" fillId="24" borderId="0" xfId="110" applyNumberFormat="1" applyAlignment="1">
      <alignment wrapText="1"/>
    </xf>
    <xf numFmtId="0" fontId="42" fillId="24" borderId="0" xfId="110" applyNumberFormat="1" applyFont="1" applyAlignment="1">
      <alignment wrapText="1"/>
    </xf>
    <xf numFmtId="0" fontId="3" fillId="0" borderId="0" xfId="0" applyNumberFormat="1" applyFont="1" applyAlignment="1"/>
    <xf numFmtId="0" fontId="57" fillId="24" borderId="0" xfId="116" applyNumberFormat="1"/>
    <xf numFmtId="0" fontId="57" fillId="24" borderId="0" xfId="116" applyNumberFormat="1" applyAlignment="1">
      <alignment horizontal="right"/>
    </xf>
    <xf numFmtId="0" fontId="57" fillId="24" borderId="0" xfId="116" applyNumberFormat="1" applyAlignment="1">
      <alignment horizontal="center"/>
    </xf>
    <xf numFmtId="0" fontId="57" fillId="24" borderId="0" xfId="116" applyNumberFormat="1" applyAlignment="1">
      <alignment vertical="top"/>
    </xf>
    <xf numFmtId="0" fontId="57" fillId="24" borderId="23" xfId="116" applyNumberFormat="1" applyBorder="1" applyAlignment="1">
      <alignment horizontal="right"/>
    </xf>
    <xf numFmtId="7" fontId="57" fillId="24" borderId="14" xfId="116" applyNumberFormat="1" applyBorder="1" applyAlignment="1">
      <alignment horizontal="right"/>
    </xf>
    <xf numFmtId="0" fontId="57" fillId="24" borderId="14" xfId="116" applyNumberFormat="1" applyBorder="1"/>
    <xf numFmtId="0" fontId="57" fillId="24" borderId="14" xfId="116" applyNumberFormat="1" applyBorder="1" applyAlignment="1">
      <alignment horizontal="center"/>
    </xf>
    <xf numFmtId="0" fontId="57" fillId="24" borderId="15" xfId="116" applyNumberFormat="1" applyBorder="1" applyAlignment="1">
      <alignment vertical="top"/>
    </xf>
    <xf numFmtId="0" fontId="57" fillId="24" borderId="0" xfId="116" applyNumberFormat="1" applyAlignment="1"/>
    <xf numFmtId="0" fontId="57" fillId="24" borderId="0" xfId="116" applyNumberFormat="1" applyAlignment="1">
      <alignment vertical="center"/>
    </xf>
    <xf numFmtId="7" fontId="57" fillId="24" borderId="69" xfId="116" applyNumberFormat="1" applyBorder="1" applyAlignment="1">
      <alignment horizontal="right"/>
    </xf>
    <xf numFmtId="0" fontId="57" fillId="24" borderId="0" xfId="116" applyNumberFormat="1" applyAlignment="1">
      <alignment horizontal="centerContinuous" vertical="center"/>
    </xf>
    <xf numFmtId="7" fontId="48" fillId="24" borderId="0" xfId="116" applyNumberFormat="1" applyFont="1" applyAlignment="1">
      <alignment horizontal="centerContinuous" vertical="center"/>
    </xf>
    <xf numFmtId="1" fontId="57" fillId="24" borderId="0" xfId="116" applyNumberFormat="1" applyAlignment="1">
      <alignment horizontal="centerContinuous" vertical="top"/>
    </xf>
    <xf numFmtId="0" fontId="38" fillId="24" borderId="0" xfId="116" applyNumberFormat="1" applyFont="1" applyAlignment="1">
      <alignment horizontal="centerContinuous" vertical="center"/>
    </xf>
    <xf numFmtId="7" fontId="47" fillId="24" borderId="0" xfId="116" applyNumberFormat="1" applyFont="1" applyAlignment="1">
      <alignment horizontal="centerContinuous" vertical="center"/>
    </xf>
    <xf numFmtId="1" fontId="38" fillId="24" borderId="0" xfId="116" applyNumberFormat="1" applyFont="1" applyAlignment="1">
      <alignment horizontal="centerContinuous" vertical="top"/>
    </xf>
    <xf numFmtId="0" fontId="27" fillId="24" borderId="68" xfId="116" applyNumberFormat="1" applyFont="1" applyBorder="1" applyAlignment="1">
      <alignment horizontal="center" vertical="center"/>
    </xf>
    <xf numFmtId="164" fontId="3" fillId="0" borderId="10" xfId="117" applyNumberFormat="1" applyFont="1" applyBorder="1" applyAlignment="1" applyProtection="1"/>
    <xf numFmtId="0" fontId="27" fillId="24" borderId="53" xfId="116" applyNumberFormat="1" applyFont="1" applyBorder="1" applyAlignment="1">
      <alignment horizontal="center" vertical="center"/>
    </xf>
    <xf numFmtId="7" fontId="3" fillId="24" borderId="53" xfId="116" applyNumberFormat="1" applyFont="1" applyBorder="1" applyAlignment="1">
      <alignment horizontal="right"/>
    </xf>
    <xf numFmtId="0" fontId="27" fillId="24" borderId="80" xfId="116" applyNumberFormat="1" applyFont="1" applyBorder="1" applyAlignment="1">
      <alignment horizontal="center" vertical="center"/>
    </xf>
    <xf numFmtId="164" fontId="3" fillId="0" borderId="16" xfId="117" applyNumberFormat="1" applyFont="1" applyBorder="1" applyAlignment="1" applyProtection="1"/>
    <xf numFmtId="0" fontId="27" fillId="24" borderId="64" xfId="116" applyNumberFormat="1" applyFont="1" applyBorder="1" applyAlignment="1">
      <alignment horizontal="center" vertical="center"/>
    </xf>
    <xf numFmtId="0" fontId="3" fillId="24" borderId="62" xfId="116" applyNumberFormat="1" applyFont="1" applyBorder="1" applyAlignment="1">
      <alignment vertical="top"/>
    </xf>
    <xf numFmtId="0" fontId="2" fillId="24" borderId="61" xfId="116" applyNumberFormat="1" applyFont="1" applyBorder="1" applyAlignment="1">
      <alignment horizontal="centerContinuous"/>
    </xf>
    <xf numFmtId="0" fontId="3" fillId="24" borderId="61" xfId="116" applyNumberFormat="1" applyFont="1" applyBorder="1" applyAlignment="1">
      <alignment horizontal="centerContinuous"/>
    </xf>
    <xf numFmtId="0" fontId="3" fillId="24" borderId="0" xfId="116" applyNumberFormat="1" applyFont="1" applyAlignment="1">
      <alignment horizontal="right" vertical="center"/>
    </xf>
    <xf numFmtId="1" fontId="28" fillId="24" borderId="66" xfId="116" applyNumberFormat="1" applyFont="1" applyBorder="1" applyAlignment="1">
      <alignment horizontal="left" vertical="center" wrapText="1"/>
    </xf>
    <xf numFmtId="0" fontId="3" fillId="24" borderId="66" xfId="116" applyNumberFormat="1" applyFont="1" applyBorder="1" applyAlignment="1">
      <alignment vertical="center" wrapText="1"/>
    </xf>
    <xf numFmtId="164" fontId="27" fillId="24" borderId="52" xfId="116" applyNumberFormat="1" applyFont="1" applyBorder="1" applyAlignment="1">
      <alignment horizontal="center" vertical="center"/>
    </xf>
    <xf numFmtId="0" fontId="27" fillId="24" borderId="48" xfId="116" applyNumberFormat="1" applyFont="1" applyBorder="1" applyAlignment="1">
      <alignment horizontal="center"/>
    </xf>
    <xf numFmtId="1" fontId="28" fillId="24" borderId="47" xfId="116" applyNumberFormat="1" applyFont="1" applyBorder="1" applyAlignment="1">
      <alignment horizontal="left"/>
    </xf>
    <xf numFmtId="1" fontId="3" fillId="24" borderId="47" xfId="116" applyNumberFormat="1" applyFont="1" applyBorder="1" applyAlignment="1">
      <alignment horizontal="center"/>
    </xf>
    <xf numFmtId="1" fontId="3" fillId="24" borderId="47" xfId="116" applyNumberFormat="1" applyFont="1" applyBorder="1"/>
    <xf numFmtId="7" fontId="2" fillId="24" borderId="46" xfId="116" applyNumberFormat="1" applyFont="1" applyBorder="1" applyAlignment="1">
      <alignment horizontal="right"/>
    </xf>
    <xf numFmtId="7" fontId="3" fillId="24" borderId="46" xfId="116" applyNumberFormat="1" applyFont="1" applyBorder="1" applyAlignment="1">
      <alignment horizontal="right"/>
    </xf>
    <xf numFmtId="4" fontId="3" fillId="24" borderId="30" xfId="116" applyNumberFormat="1" applyFont="1" applyBorder="1" applyAlignment="1">
      <alignment horizontal="right"/>
    </xf>
    <xf numFmtId="39" fontId="3" fillId="24" borderId="74" xfId="116" applyNumberFormat="1" applyFont="1" applyBorder="1" applyAlignment="1">
      <alignment horizontal="right"/>
    </xf>
    <xf numFmtId="39" fontId="3" fillId="24" borderId="30" xfId="116" applyNumberFormat="1" applyFont="1" applyBorder="1" applyAlignment="1">
      <alignment horizontal="right"/>
    </xf>
    <xf numFmtId="39" fontId="3" fillId="24" borderId="77" xfId="116" applyNumberFormat="1" applyFont="1" applyBorder="1" applyAlignment="1">
      <alignment horizontal="right"/>
    </xf>
    <xf numFmtId="165" fontId="27" fillId="26" borderId="73" xfId="116" applyNumberFormat="1" applyFont="1" applyFill="1" applyBorder="1" applyAlignment="1" applyProtection="1">
      <alignment horizontal="left"/>
    </xf>
    <xf numFmtId="1" fontId="3" fillId="24" borderId="74" xfId="116" applyNumberFormat="1" applyFont="1" applyBorder="1" applyAlignment="1">
      <alignment horizontal="center"/>
    </xf>
    <xf numFmtId="0" fontId="3" fillId="24" borderId="74" xfId="116" applyNumberFormat="1" applyFont="1" applyBorder="1" applyAlignment="1">
      <alignment horizontal="center"/>
    </xf>
    <xf numFmtId="165" fontId="27" fillId="26" borderId="29" xfId="116" applyNumberFormat="1" applyFont="1" applyFill="1" applyBorder="1" applyAlignment="1" applyProtection="1">
      <alignment horizontal="left" wrapText="1"/>
    </xf>
    <xf numFmtId="1" fontId="3" fillId="24" borderId="30" xfId="116" applyNumberFormat="1" applyFont="1" applyBorder="1" applyAlignment="1">
      <alignment horizontal="center"/>
    </xf>
    <xf numFmtId="1" fontId="3" fillId="24" borderId="30" xfId="116" applyNumberFormat="1" applyFont="1" applyBorder="1" applyAlignment="1"/>
    <xf numFmtId="0" fontId="3" fillId="24" borderId="30" xfId="116" applyNumberFormat="1" applyFont="1" applyBorder="1" applyAlignment="1"/>
    <xf numFmtId="0" fontId="3" fillId="24" borderId="30" xfId="116" applyNumberFormat="1" applyFont="1" applyBorder="1" applyAlignment="1">
      <alignment horizontal="center"/>
    </xf>
    <xf numFmtId="165" fontId="27" fillId="26" borderId="76" xfId="116" applyNumberFormat="1" applyFont="1" applyFill="1" applyBorder="1" applyAlignment="1" applyProtection="1">
      <alignment horizontal="left" wrapText="1"/>
    </xf>
    <xf numFmtId="1" fontId="3" fillId="24" borderId="77" xfId="116" applyNumberFormat="1" applyFont="1" applyBorder="1" applyAlignment="1">
      <alignment horizontal="center"/>
    </xf>
    <xf numFmtId="0" fontId="3" fillId="24" borderId="77" xfId="116" applyNumberFormat="1" applyFont="1" applyBorder="1" applyAlignment="1"/>
    <xf numFmtId="0" fontId="3" fillId="24" borderId="77" xfId="116" applyNumberFormat="1" applyFont="1" applyBorder="1" applyAlignment="1">
      <alignment horizontal="center"/>
    </xf>
    <xf numFmtId="165" fontId="27" fillId="26" borderId="79" xfId="116" applyNumberFormat="1" applyFont="1" applyFill="1" applyBorder="1" applyAlignment="1" applyProtection="1">
      <alignment horizontal="left" wrapText="1"/>
    </xf>
    <xf numFmtId="1" fontId="3" fillId="24" borderId="78" xfId="116" applyNumberFormat="1" applyFont="1" applyBorder="1" applyAlignment="1">
      <alignment horizontal="center"/>
    </xf>
    <xf numFmtId="0" fontId="3" fillId="24" borderId="78" xfId="116" applyNumberFormat="1" applyFont="1" applyBorder="1" applyAlignment="1"/>
    <xf numFmtId="0" fontId="3" fillId="24" borderId="78" xfId="116" applyNumberFormat="1" applyFont="1" applyBorder="1" applyAlignment="1">
      <alignment horizontal="center"/>
    </xf>
    <xf numFmtId="165" fontId="27" fillId="26" borderId="29" xfId="116" applyNumberFormat="1" applyFont="1" applyFill="1" applyBorder="1" applyAlignment="1" applyProtection="1">
      <alignment horizontal="left"/>
    </xf>
    <xf numFmtId="165" fontId="27" fillId="26" borderId="76" xfId="116" applyNumberFormat="1" applyFont="1" applyFill="1" applyBorder="1" applyAlignment="1" applyProtection="1">
      <alignment horizontal="left"/>
    </xf>
    <xf numFmtId="165" fontId="27" fillId="26" borderId="81" xfId="116" applyNumberFormat="1" applyFont="1" applyFill="1" applyBorder="1" applyAlignment="1" applyProtection="1">
      <alignment horizontal="left"/>
    </xf>
    <xf numFmtId="165" fontId="27" fillId="26" borderId="81" xfId="116" applyNumberFormat="1" applyFont="1" applyFill="1" applyBorder="1" applyAlignment="1" applyProtection="1">
      <alignment horizontal="left" wrapText="1"/>
    </xf>
    <xf numFmtId="165" fontId="27" fillId="26" borderId="82" xfId="116" applyNumberFormat="1" applyFont="1" applyFill="1" applyBorder="1" applyAlignment="1" applyProtection="1">
      <alignment horizontal="left" wrapText="1"/>
    </xf>
    <xf numFmtId="0" fontId="57" fillId="24" borderId="69" xfId="116" applyNumberFormat="1" applyBorder="1" applyAlignment="1" applyProtection="1">
      <alignment horizontal="right"/>
    </xf>
    <xf numFmtId="4" fontId="3" fillId="24" borderId="75" xfId="116" applyNumberFormat="1" applyFont="1" applyBorder="1" applyAlignment="1" applyProtection="1">
      <alignment horizontal="right"/>
    </xf>
    <xf numFmtId="0" fontId="3" fillId="24" borderId="60" xfId="116" applyNumberFormat="1" applyFont="1" applyBorder="1" applyAlignment="1" applyProtection="1">
      <alignment horizontal="right"/>
    </xf>
    <xf numFmtId="0" fontId="3" fillId="24" borderId="57" xfId="116" applyNumberFormat="1" applyFont="1" applyBorder="1" applyAlignment="1" applyProtection="1">
      <alignment horizontal="right" vertical="center"/>
    </xf>
    <xf numFmtId="7" fontId="3" fillId="24" borderId="53" xfId="116" applyNumberFormat="1" applyFont="1" applyBorder="1" applyAlignment="1" applyProtection="1">
      <alignment horizontal="right"/>
    </xf>
    <xf numFmtId="0" fontId="38" fillId="27" borderId="0" xfId="110" applyNumberFormat="1" applyFont="1" applyFill="1" applyAlignment="1">
      <alignment vertical="top" wrapText="1"/>
    </xf>
    <xf numFmtId="4" fontId="3" fillId="24" borderId="70" xfId="116" applyNumberFormat="1" applyFont="1" applyBorder="1" applyAlignment="1" applyProtection="1">
      <alignment horizontal="right"/>
    </xf>
    <xf numFmtId="4" fontId="3" fillId="0" borderId="74" xfId="0" applyNumberFormat="1" applyFont="1" applyBorder="1" applyAlignment="1" applyProtection="1">
      <alignment horizontal="right"/>
      <protection locked="0"/>
    </xf>
    <xf numFmtId="1" fontId="59" fillId="24" borderId="83" xfId="113" applyNumberFormat="1" applyFont="1" applyBorder="1" applyAlignment="1">
      <alignment vertical="center" wrapText="1"/>
    </xf>
    <xf numFmtId="1" fontId="59" fillId="24" borderId="84" xfId="113" applyNumberFormat="1" applyFont="1" applyBorder="1" applyAlignment="1">
      <alignment vertical="center" wrapText="1"/>
    </xf>
    <xf numFmtId="1" fontId="59" fillId="24" borderId="85" xfId="113" applyNumberFormat="1" applyFont="1" applyBorder="1" applyAlignment="1">
      <alignment vertical="center" wrapText="1"/>
    </xf>
    <xf numFmtId="0" fontId="27" fillId="24" borderId="86" xfId="116" applyNumberFormat="1" applyFont="1" applyBorder="1" applyAlignment="1">
      <alignment horizontal="center" vertical="center"/>
    </xf>
    <xf numFmtId="0" fontId="27" fillId="24" borderId="42" xfId="116" applyNumberFormat="1" applyFont="1" applyBorder="1" applyAlignment="1">
      <alignment horizontal="center" vertical="center"/>
    </xf>
    <xf numFmtId="0" fontId="27" fillId="24" borderId="72" xfId="116" applyNumberFormat="1" applyFont="1" applyBorder="1" applyAlignment="1">
      <alignment horizontal="center" vertical="center"/>
    </xf>
    <xf numFmtId="7" fontId="3" fillId="24" borderId="90" xfId="116" applyNumberFormat="1" applyFont="1" applyBorder="1" applyAlignment="1">
      <alignment horizontal="right"/>
    </xf>
    <xf numFmtId="4" fontId="3" fillId="24" borderId="54" xfId="116" applyNumberFormat="1" applyFont="1" applyBorder="1" applyAlignment="1" applyProtection="1">
      <alignment horizontal="right"/>
    </xf>
    <xf numFmtId="4" fontId="3" fillId="24" borderId="77" xfId="116" applyNumberFormat="1" applyFont="1" applyBorder="1" applyAlignment="1">
      <alignment horizontal="right"/>
    </xf>
    <xf numFmtId="39" fontId="3" fillId="24" borderId="90" xfId="116" applyNumberFormat="1" applyFont="1" applyBorder="1" applyAlignment="1">
      <alignment horizontal="right"/>
    </xf>
    <xf numFmtId="0" fontId="3" fillId="24" borderId="0" xfId="116" applyNumberFormat="1" applyFont="1" applyAlignment="1">
      <alignment vertical="top"/>
    </xf>
    <xf numFmtId="0" fontId="3" fillId="24" borderId="0" xfId="116" applyNumberFormat="1" applyFont="1" applyAlignment="1"/>
    <xf numFmtId="7" fontId="3" fillId="24" borderId="0" xfId="116" applyNumberFormat="1" applyFont="1" applyAlignment="1">
      <alignment vertical="center"/>
    </xf>
    <xf numFmtId="2" fontId="3" fillId="24" borderId="0" xfId="116" applyNumberFormat="1" applyFont="1" applyAlignment="1"/>
    <xf numFmtId="0" fontId="3" fillId="24" borderId="33" xfId="116" applyNumberFormat="1" applyFont="1" applyBorder="1" applyAlignment="1">
      <alignment horizontal="center" vertical="top"/>
    </xf>
    <xf numFmtId="0" fontId="3" fillId="24" borderId="34" xfId="116" applyNumberFormat="1" applyFont="1" applyBorder="1" applyAlignment="1">
      <alignment horizontal="center"/>
    </xf>
    <xf numFmtId="0" fontId="3" fillId="24" borderId="33" xfId="116" applyNumberFormat="1" applyFont="1" applyBorder="1" applyAlignment="1">
      <alignment horizontal="center"/>
    </xf>
    <xf numFmtId="0" fontId="3" fillId="24" borderId="35" xfId="116" applyNumberFormat="1" applyFont="1" applyBorder="1" applyAlignment="1">
      <alignment horizontal="center"/>
    </xf>
    <xf numFmtId="0" fontId="3" fillId="24" borderId="37" xfId="116" applyNumberFormat="1" applyFont="1" applyBorder="1" applyAlignment="1">
      <alignment vertical="top"/>
    </xf>
    <xf numFmtId="0" fontId="3" fillId="24" borderId="38" xfId="116" applyNumberFormat="1" applyFont="1" applyBorder="1"/>
    <xf numFmtId="0" fontId="3" fillId="24" borderId="37" xfId="116" applyNumberFormat="1" applyFont="1" applyBorder="1" applyAlignment="1">
      <alignment horizontal="center"/>
    </xf>
    <xf numFmtId="0" fontId="3" fillId="24" borderId="39" xfId="116" applyNumberFormat="1" applyFont="1" applyBorder="1"/>
    <xf numFmtId="0" fontId="3" fillId="24" borderId="39" xfId="116" applyNumberFormat="1" applyFont="1" applyBorder="1" applyAlignment="1">
      <alignment horizontal="center"/>
    </xf>
    <xf numFmtId="7" fontId="3" fillId="24" borderId="39" xfId="116" applyNumberFormat="1" applyFont="1" applyBorder="1" applyAlignment="1">
      <alignment horizontal="right"/>
    </xf>
    <xf numFmtId="0" fontId="3" fillId="24" borderId="37" xfId="116" applyNumberFormat="1" applyFont="1" applyBorder="1" applyAlignment="1">
      <alignment horizontal="right"/>
    </xf>
    <xf numFmtId="0" fontId="58" fillId="24" borderId="0" xfId="116" applyNumberFormat="1" applyFont="1" applyAlignment="1">
      <alignment horizontal="centerContinuous" vertical="center"/>
    </xf>
    <xf numFmtId="7" fontId="3" fillId="24" borderId="35" xfId="116" applyNumberFormat="1" applyFont="1" applyBorder="1" applyAlignment="1">
      <alignment horizontal="center"/>
    </xf>
    <xf numFmtId="0" fontId="37" fillId="24" borderId="0" xfId="116" applyNumberFormat="1" applyFont="1" applyAlignment="1">
      <alignment horizontal="center" vertical="center"/>
    </xf>
    <xf numFmtId="0" fontId="40" fillId="27" borderId="0" xfId="110" applyNumberFormat="1" applyFont="1" applyFill="1" applyAlignment="1">
      <alignment vertical="top" wrapText="1"/>
    </xf>
    <xf numFmtId="0" fontId="40" fillId="27" borderId="0" xfId="110" applyNumberFormat="1"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4" fontId="3" fillId="0" borderId="0" xfId="118" applyNumberFormat="1" applyAlignment="1" applyProtection="1">
      <alignment horizontal="right"/>
    </xf>
    <xf numFmtId="0" fontId="3" fillId="0" borderId="0" xfId="118"/>
    <xf numFmtId="4" fontId="3" fillId="0" borderId="0" xfId="118" applyNumberFormat="1" applyAlignment="1">
      <alignment horizontal="left"/>
    </xf>
    <xf numFmtId="4" fontId="3" fillId="0" borderId="0" xfId="118" applyNumberFormat="1" applyAlignment="1" applyProtection="1">
      <alignment horizontal="left"/>
    </xf>
    <xf numFmtId="0" fontId="3" fillId="0" borderId="0" xfId="118" applyNumberFormat="1" applyFont="1" applyAlignment="1">
      <alignment horizontal="center"/>
    </xf>
    <xf numFmtId="0" fontId="3" fillId="0" borderId="0" xfId="118" applyNumberFormat="1" applyAlignment="1">
      <alignment horizontal="center"/>
    </xf>
    <xf numFmtId="0" fontId="3" fillId="0" borderId="0" xfId="118" applyAlignment="1"/>
    <xf numFmtId="0" fontId="3" fillId="0" borderId="0" xfId="118" applyAlignment="1">
      <alignment horizontal="center"/>
    </xf>
    <xf numFmtId="0" fontId="1" fillId="0" borderId="12" xfId="118" applyFont="1" applyBorder="1" applyAlignment="1">
      <alignment horizontal="left" wrapText="1"/>
    </xf>
    <xf numFmtId="0" fontId="1" fillId="0" borderId="12" xfId="118" applyFont="1" applyBorder="1" applyAlignment="1">
      <alignment horizontal="center" wrapText="1"/>
    </xf>
    <xf numFmtId="4" fontId="1" fillId="0" borderId="12" xfId="118" applyNumberFormat="1" applyFont="1" applyBorder="1" applyAlignment="1">
      <alignment horizontal="center" wrapText="1"/>
    </xf>
    <xf numFmtId="4" fontId="1" fillId="0" borderId="12" xfId="118" applyNumberFormat="1" applyFont="1" applyBorder="1" applyAlignment="1">
      <alignment horizontal="left" wrapText="1"/>
    </xf>
    <xf numFmtId="4" fontId="1" fillId="0" borderId="12" xfId="118" applyNumberFormat="1" applyFont="1" applyBorder="1" applyAlignment="1" applyProtection="1">
      <alignment horizontal="left" wrapText="1"/>
    </xf>
    <xf numFmtId="164" fontId="3" fillId="0" borderId="26" xfId="118" applyNumberFormat="1" applyBorder="1" applyAlignment="1" applyProtection="1"/>
    <xf numFmtId="0" fontId="3" fillId="0" borderId="27" xfId="118" applyFont="1" applyBorder="1" applyAlignment="1" applyProtection="1">
      <alignment wrapText="1"/>
    </xf>
    <xf numFmtId="0" fontId="3" fillId="0" borderId="27" xfId="118" applyFont="1" applyBorder="1" applyAlignment="1" applyProtection="1">
      <alignment horizontal="center" wrapText="1"/>
    </xf>
    <xf numFmtId="3" fontId="3" fillId="0" borderId="27" xfId="118" applyNumberFormat="1" applyBorder="1" applyAlignment="1" applyProtection="1">
      <alignment horizontal="center"/>
    </xf>
    <xf numFmtId="4" fontId="3" fillId="0" borderId="27" xfId="118" applyNumberFormat="1" applyBorder="1" applyAlignment="1" applyProtection="1">
      <alignment horizontal="right"/>
      <protection locked="0"/>
    </xf>
    <xf numFmtId="4" fontId="3" fillId="0" borderId="28" xfId="118" applyNumberFormat="1" applyBorder="1" applyAlignment="1" applyProtection="1">
      <alignment horizontal="right"/>
    </xf>
    <xf numFmtId="164" fontId="3" fillId="0" borderId="29" xfId="118" applyNumberFormat="1" applyBorder="1" applyAlignment="1" applyProtection="1"/>
    <xf numFmtId="0" fontId="3" fillId="0" borderId="30" xfId="118" applyFont="1" applyBorder="1" applyAlignment="1" applyProtection="1">
      <alignment wrapText="1"/>
    </xf>
    <xf numFmtId="0" fontId="3" fillId="0" borderId="30" xfId="118" applyFont="1" applyBorder="1" applyAlignment="1" applyProtection="1">
      <alignment horizontal="center" wrapText="1"/>
    </xf>
    <xf numFmtId="0" fontId="2" fillId="0" borderId="30" xfId="118" applyFont="1" applyBorder="1" applyAlignment="1" applyProtection="1">
      <alignment wrapText="1"/>
    </xf>
    <xf numFmtId="0" fontId="62" fillId="0" borderId="0" xfId="118" applyFont="1"/>
    <xf numFmtId="0" fontId="1" fillId="24" borderId="0" xfId="1" applyNumberFormat="1" applyFont="1" applyBorder="1" applyAlignment="1">
      <alignment horizontal="left"/>
    </xf>
    <xf numFmtId="0" fontId="1" fillId="24" borderId="0" xfId="1" applyNumberFormat="1" applyFont="1" applyBorder="1" applyAlignment="1">
      <alignment horizontal="center"/>
    </xf>
    <xf numFmtId="0" fontId="3" fillId="0" borderId="0" xfId="118" applyAlignment="1" applyProtection="1">
      <protection locked="0"/>
    </xf>
    <xf numFmtId="164" fontId="3" fillId="0" borderId="21" xfId="118" applyNumberFormat="1" applyBorder="1" applyAlignment="1"/>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2" xfId="118" applyNumberFormat="1" applyBorder="1" applyAlignment="1" applyProtection="1">
      <alignment horizontal="right"/>
      <protection locked="0"/>
    </xf>
    <xf numFmtId="164" fontId="3" fillId="0" borderId="16" xfId="118" applyNumberFormat="1" applyBorder="1" applyAlignment="1"/>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4" fontId="3" fillId="0" borderId="24" xfId="118" applyNumberFormat="1" applyBorder="1" applyAlignment="1" applyProtection="1">
      <alignment horizontal="right"/>
      <protection locked="0"/>
    </xf>
    <xf numFmtId="164" fontId="3" fillId="0" borderId="15" xfId="118" applyNumberFormat="1" applyBorder="1" applyAlignment="1"/>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0" fontId="2" fillId="0" borderId="0" xfId="118" applyFont="1" applyAlignment="1"/>
    <xf numFmtId="164" fontId="3" fillId="0" borderId="0" xfId="118" applyNumberFormat="1" applyAlignment="1" applyProtection="1">
      <protection locked="0"/>
    </xf>
    <xf numFmtId="4" fontId="3" fillId="0" borderId="0" xfId="118" applyNumberFormat="1" applyAlignment="1" applyProtection="1">
      <alignment wrapText="1"/>
      <protection locked="0"/>
    </xf>
    <xf numFmtId="0" fontId="0" fillId="0" borderId="0" xfId="0" applyAlignment="1">
      <alignment vertical="center"/>
    </xf>
    <xf numFmtId="0" fontId="0" fillId="0" borderId="0" xfId="0" applyNumberFormat="1" applyAlignment="1">
      <alignment horizontal="left" vertical="center"/>
    </xf>
    <xf numFmtId="0" fontId="3" fillId="0" borderId="0" xfId="0" applyNumberFormat="1" applyFont="1" applyAlignment="1">
      <alignment horizontal="center" vertical="center"/>
    </xf>
    <xf numFmtId="0" fontId="0" fillId="0" borderId="0" xfId="0" applyNumberFormat="1" applyAlignment="1">
      <alignment horizontal="center" vertical="center"/>
    </xf>
    <xf numFmtId="4" fontId="0" fillId="0" borderId="0" xfId="0" applyNumberFormat="1" applyAlignment="1">
      <alignment horizontal="center" vertical="center"/>
    </xf>
    <xf numFmtId="0" fontId="0" fillId="0" borderId="0" xfId="0" applyAlignment="1">
      <alignment horizontal="center" vertical="center"/>
    </xf>
    <xf numFmtId="0" fontId="1" fillId="0" borderId="12" xfId="0" applyFont="1" applyBorder="1" applyAlignment="1">
      <alignment horizontal="left" vertical="center" wrapText="1"/>
    </xf>
    <xf numFmtId="0" fontId="1" fillId="0" borderId="12" xfId="0" applyFont="1" applyBorder="1" applyAlignment="1">
      <alignment horizontal="center" vertical="center" wrapText="1"/>
    </xf>
    <xf numFmtId="4" fontId="1" fillId="0" borderId="12" xfId="0" applyNumberFormat="1" applyFont="1" applyBorder="1" applyAlignment="1">
      <alignment horizontal="center" vertical="center" wrapText="1"/>
    </xf>
    <xf numFmtId="4" fontId="1" fillId="0" borderId="13" xfId="0" applyNumberFormat="1" applyFont="1" applyBorder="1" applyAlignment="1" applyProtection="1">
      <alignment horizontal="center" vertical="center" wrapText="1"/>
    </xf>
    <xf numFmtId="0" fontId="0" fillId="0" borderId="12" xfId="0" applyBorder="1" applyAlignment="1" applyProtection="1">
      <alignment vertical="center" wrapText="1"/>
    </xf>
    <xf numFmtId="0" fontId="0" fillId="0" borderId="12" xfId="0" applyBorder="1" applyAlignment="1" applyProtection="1">
      <alignment horizontal="center" vertical="center" wrapText="1"/>
    </xf>
    <xf numFmtId="0" fontId="3" fillId="0" borderId="12" xfId="0" applyFont="1" applyBorder="1" applyAlignment="1" applyProtection="1">
      <alignment horizontal="center" vertical="center" wrapText="1"/>
    </xf>
    <xf numFmtId="3" fontId="0" fillId="0" borderId="12" xfId="0" applyNumberFormat="1" applyBorder="1" applyAlignment="1" applyProtection="1">
      <alignment horizontal="center" vertical="center"/>
    </xf>
    <xf numFmtId="4" fontId="0" fillId="0" borderId="13" xfId="0" applyNumberFormat="1" applyBorder="1" applyAlignment="1" applyProtection="1">
      <alignment horizontal="center" vertical="center"/>
      <protection locked="0"/>
    </xf>
    <xf numFmtId="0" fontId="0" fillId="0" borderId="11" xfId="0" applyBorder="1" applyAlignment="1" applyProtection="1">
      <alignment vertical="center" wrapText="1"/>
    </xf>
    <xf numFmtId="0" fontId="0" fillId="0" borderId="11" xfId="0" applyBorder="1" applyAlignment="1" applyProtection="1">
      <alignment horizontal="center" vertical="center" wrapText="1"/>
    </xf>
    <xf numFmtId="0" fontId="3" fillId="0" borderId="11" xfId="0" applyFont="1" applyBorder="1" applyAlignment="1" applyProtection="1">
      <alignment horizontal="center" vertical="center" wrapText="1"/>
    </xf>
    <xf numFmtId="3" fontId="0" fillId="0" borderId="11" xfId="0" applyNumberFormat="1" applyBorder="1" applyAlignment="1" applyProtection="1">
      <alignment horizontal="center" vertical="center"/>
    </xf>
    <xf numFmtId="0" fontId="37" fillId="24" borderId="19" xfId="1" applyNumberFormat="1" applyFont="1" applyBorder="1" applyAlignment="1" applyProtection="1">
      <alignment horizontal="left" vertical="center"/>
    </xf>
    <xf numFmtId="0" fontId="37" fillId="24" borderId="19" xfId="1" applyNumberFormat="1" applyFont="1" applyBorder="1" applyAlignment="1" applyProtection="1">
      <alignment horizontal="center" vertical="center"/>
    </xf>
    <xf numFmtId="4" fontId="37" fillId="24" borderId="19" xfId="1" applyNumberFormat="1" applyFont="1" applyBorder="1" applyAlignment="1" applyProtection="1">
      <alignment horizontal="center" vertical="center"/>
    </xf>
    <xf numFmtId="0" fontId="0" fillId="0" borderId="0" xfId="0" applyAlignment="1" applyProtection="1">
      <alignment vertical="center"/>
    </xf>
    <xf numFmtId="0" fontId="0" fillId="0" borderId="0" xfId="0" applyAlignment="1" applyProtection="1">
      <alignment horizontal="center" vertical="center"/>
    </xf>
    <xf numFmtId="4" fontId="0" fillId="0" borderId="0" xfId="0" applyNumberFormat="1" applyAlignment="1" applyProtection="1">
      <alignment horizontal="center" vertical="center"/>
    </xf>
    <xf numFmtId="0" fontId="37" fillId="24" borderId="0" xfId="1" applyNumberFormat="1" applyFont="1" applyBorder="1" applyAlignment="1" applyProtection="1">
      <alignment vertical="center"/>
    </xf>
    <xf numFmtId="4" fontId="37" fillId="24" borderId="0" xfId="1" applyNumberFormat="1" applyFont="1" applyBorder="1" applyAlignment="1" applyProtection="1">
      <alignment horizontal="left" vertical="center"/>
    </xf>
    <xf numFmtId="0" fontId="0" fillId="0" borderId="14" xfId="0" applyBorder="1" applyAlignment="1" applyProtection="1">
      <alignment vertical="center"/>
    </xf>
    <xf numFmtId="0" fontId="0" fillId="0" borderId="14" xfId="0" applyBorder="1" applyAlignment="1" applyProtection="1">
      <alignment horizontal="center" vertical="center"/>
    </xf>
    <xf numFmtId="4" fontId="0" fillId="0" borderId="14" xfId="0" applyNumberFormat="1" applyBorder="1" applyAlignment="1" applyProtection="1">
      <alignment horizontal="center" vertical="center"/>
    </xf>
    <xf numFmtId="0" fontId="0" fillId="0" borderId="27" xfId="0" applyBorder="1" applyAlignment="1" applyProtection="1">
      <alignment horizontal="center" vertical="center" wrapText="1"/>
    </xf>
    <xf numFmtId="0" fontId="3" fillId="0" borderId="27" xfId="0" applyFont="1" applyBorder="1" applyAlignment="1" applyProtection="1">
      <alignment horizontal="center" vertical="center" wrapText="1"/>
    </xf>
    <xf numFmtId="3" fontId="0" fillId="0" borderId="27" xfId="0" applyNumberFormat="1" applyBorder="1" applyAlignment="1" applyProtection="1">
      <alignment horizontal="center" vertical="center"/>
    </xf>
    <xf numFmtId="0" fontId="0" fillId="0" borderId="0" xfId="0" applyAlignment="1" applyProtection="1">
      <alignment vertical="center" wrapText="1"/>
    </xf>
    <xf numFmtId="0" fontId="0" fillId="0" borderId="0" xfId="0" applyAlignment="1" applyProtection="1">
      <alignment horizontal="center" vertical="center" wrapText="1"/>
    </xf>
    <xf numFmtId="4" fontId="0" fillId="0" borderId="14" xfId="0" applyNumberFormat="1" applyBorder="1" applyAlignment="1" applyProtection="1">
      <alignment horizontal="left" vertical="center" wrapText="1"/>
      <protection locked="0"/>
    </xf>
    <xf numFmtId="4" fontId="0" fillId="0" borderId="19" xfId="0" applyNumberFormat="1" applyBorder="1" applyAlignment="1" applyProtection="1">
      <alignment horizontal="left" vertical="center"/>
    </xf>
    <xf numFmtId="0" fontId="0" fillId="0" borderId="0" xfId="0" applyBorder="1" applyAlignment="1" applyProtection="1">
      <alignment vertical="center" wrapText="1"/>
    </xf>
    <xf numFmtId="0" fontId="0" fillId="0" borderId="0" xfId="0" applyBorder="1" applyAlignment="1" applyProtection="1">
      <alignment horizontal="center" vertical="center" wrapText="1"/>
    </xf>
    <xf numFmtId="0" fontId="0" fillId="0" borderId="14" xfId="0" applyBorder="1" applyAlignment="1" applyProtection="1">
      <alignment vertical="center" wrapText="1"/>
    </xf>
    <xf numFmtId="0" fontId="0" fillId="0" borderId="14" xfId="0" applyBorder="1" applyAlignment="1" applyProtection="1">
      <alignment horizontal="center" vertical="center" wrapText="1"/>
    </xf>
    <xf numFmtId="4" fontId="0" fillId="0" borderId="0" xfId="0" applyNumberFormat="1" applyBorder="1" applyAlignment="1" applyProtection="1">
      <alignment horizontal="center" vertical="center"/>
    </xf>
    <xf numFmtId="0" fontId="0" fillId="0" borderId="0" xfId="0" applyBorder="1" applyAlignment="1" applyProtection="1">
      <alignment vertical="center"/>
    </xf>
    <xf numFmtId="0" fontId="0" fillId="0" borderId="0" xfId="0" applyBorder="1" applyAlignment="1" applyProtection="1">
      <alignment horizontal="center" vertical="center"/>
    </xf>
    <xf numFmtId="0" fontId="3" fillId="0" borderId="27" xfId="0" applyFont="1" applyBorder="1" applyAlignment="1" applyProtection="1">
      <alignment vertical="center" wrapText="1"/>
    </xf>
    <xf numFmtId="164" fontId="0" fillId="0" borderId="12" xfId="0" applyNumberFormat="1" applyBorder="1" applyAlignment="1" applyProtection="1">
      <alignment horizontal="center" vertical="center"/>
    </xf>
    <xf numFmtId="164" fontId="0" fillId="0" borderId="11" xfId="0" applyNumberFormat="1" applyBorder="1" applyAlignment="1" applyProtection="1">
      <alignment horizontal="center" vertical="center"/>
    </xf>
    <xf numFmtId="0" fontId="37" fillId="24" borderId="0" xfId="1" applyNumberFormat="1" applyFont="1" applyBorder="1" applyAlignment="1" applyProtection="1">
      <alignment horizontal="center" vertical="center"/>
    </xf>
    <xf numFmtId="0" fontId="2" fillId="0" borderId="0" xfId="0" applyFont="1" applyAlignment="1" applyProtection="1">
      <alignment horizontal="center" vertical="center"/>
    </xf>
    <xf numFmtId="164" fontId="0" fillId="0" borderId="19" xfId="0" applyNumberFormat="1" applyBorder="1" applyAlignment="1" applyProtection="1">
      <alignment horizontal="center" vertical="center"/>
    </xf>
    <xf numFmtId="164" fontId="0" fillId="0" borderId="14" xfId="0" applyNumberFormat="1" applyBorder="1" applyAlignment="1" applyProtection="1">
      <alignment horizontal="center" vertical="center"/>
    </xf>
    <xf numFmtId="164" fontId="0" fillId="0" borderId="0" xfId="0" applyNumberFormat="1" applyBorder="1" applyAlignment="1" applyProtection="1">
      <alignment horizontal="center" vertical="center"/>
    </xf>
    <xf numFmtId="0" fontId="37" fillId="24" borderId="16" xfId="1" applyNumberFormat="1" applyFont="1" applyBorder="1" applyAlignment="1" applyProtection="1">
      <alignment horizontal="left" vertical="center"/>
    </xf>
    <xf numFmtId="0" fontId="3" fillId="0" borderId="11" xfId="0" applyFont="1" applyBorder="1" applyAlignment="1" applyProtection="1">
      <alignment vertical="center" wrapText="1"/>
    </xf>
    <xf numFmtId="0" fontId="3" fillId="0" borderId="0" xfId="0" applyFont="1" applyAlignment="1" applyProtection="1">
      <alignment horizontal="left" vertical="center"/>
    </xf>
    <xf numFmtId="0" fontId="0" fillId="0" borderId="0" xfId="0" applyAlignment="1">
      <alignment horizontal="left" vertical="center"/>
    </xf>
    <xf numFmtId="4" fontId="37" fillId="24" borderId="0" xfId="1" applyNumberFormat="1" applyFont="1" applyBorder="1" applyAlignment="1" applyProtection="1">
      <alignment horizontal="center" vertical="center"/>
    </xf>
    <xf numFmtId="4" fontId="0" fillId="0" borderId="27" xfId="0" applyNumberFormat="1" applyBorder="1" applyAlignment="1" applyProtection="1">
      <alignment horizontal="center" vertical="center"/>
      <protection locked="0"/>
    </xf>
    <xf numFmtId="4" fontId="0" fillId="0" borderId="14" xfId="0" applyNumberFormat="1" applyBorder="1" applyAlignment="1" applyProtection="1">
      <alignment horizontal="center" vertical="center" wrapText="1"/>
      <protection locked="0"/>
    </xf>
    <xf numFmtId="4" fontId="0" fillId="0" borderId="19" xfId="0" applyNumberFormat="1" applyBorder="1" applyAlignment="1" applyProtection="1">
      <alignment horizontal="center" vertical="center"/>
    </xf>
    <xf numFmtId="164" fontId="0" fillId="0" borderId="0" xfId="0" applyNumberFormat="1" applyAlignment="1" applyProtection="1">
      <alignment wrapText="1"/>
      <protection locked="0"/>
    </xf>
    <xf numFmtId="7" fontId="37" fillId="24" borderId="14" xfId="1" applyNumberFormat="1" applyFont="1" applyBorder="1" applyAlignment="1">
      <alignment horizontal="center"/>
    </xf>
    <xf numFmtId="0" fontId="37" fillId="24" borderId="23" xfId="1" applyNumberFormat="1" applyFont="1" applyBorder="1" applyAlignment="1"/>
    <xf numFmtId="4" fontId="0" fillId="0" borderId="19" xfId="0" applyNumberFormat="1" applyBorder="1" applyAlignment="1" applyProtection="1">
      <alignment horizontal="left"/>
      <protection locked="0"/>
    </xf>
    <xf numFmtId="0" fontId="0" fillId="0" borderId="0" xfId="0" applyNumberFormat="1" applyAlignment="1">
      <alignment horizontal="left"/>
    </xf>
    <xf numFmtId="0" fontId="3" fillId="0" borderId="0" xfId="0" applyFont="1" applyAlignment="1">
      <alignment horizontal="center"/>
    </xf>
    <xf numFmtId="0" fontId="0" fillId="0" borderId="0" xfId="0" applyAlignment="1"/>
    <xf numFmtId="7" fontId="37" fillId="24" borderId="0" xfId="1" applyNumberFormat="1" applyFont="1" applyBorder="1" applyAlignment="1">
      <alignment horizontal="center"/>
    </xf>
    <xf numFmtId="0" fontId="37" fillId="24" borderId="24" xfId="1" applyNumberFormat="1" applyFont="1" applyBorder="1" applyAlignment="1"/>
    <xf numFmtId="0" fontId="3" fillId="0" borderId="0" xfId="0" applyNumberFormat="1" applyFont="1" applyAlignment="1">
      <alignment horizontal="left"/>
    </xf>
    <xf numFmtId="4" fontId="37" fillId="24" borderId="0" xfId="1" applyNumberFormat="1" applyFont="1" applyBorder="1" applyAlignment="1" applyProtection="1">
      <alignment horizontal="left" vertical="center"/>
    </xf>
    <xf numFmtId="0" fontId="3" fillId="0" borderId="0" xfId="0" applyFont="1" applyAlignment="1">
      <alignment horizontal="center" vertical="center"/>
    </xf>
    <xf numFmtId="0" fontId="3" fillId="0" borderId="0" xfId="0" applyNumberFormat="1" applyFont="1" applyAlignment="1">
      <alignment horizontal="center" vertical="center"/>
    </xf>
    <xf numFmtId="1" fontId="28" fillId="24" borderId="56" xfId="116" applyNumberFormat="1" applyFont="1" applyBorder="1" applyAlignment="1">
      <alignment horizontal="left" vertical="center" wrapText="1"/>
    </xf>
    <xf numFmtId="0" fontId="3" fillId="24" borderId="55" xfId="116" applyNumberFormat="1" applyFont="1" applyBorder="1" applyAlignment="1">
      <alignment vertical="center" wrapText="1"/>
    </xf>
    <xf numFmtId="0" fontId="3" fillId="24" borderId="54" xfId="116" applyNumberFormat="1" applyFont="1" applyBorder="1" applyAlignment="1">
      <alignment vertical="center" wrapText="1"/>
    </xf>
    <xf numFmtId="1" fontId="28" fillId="24" borderId="51" xfId="116" applyNumberFormat="1" applyFont="1" applyBorder="1" applyAlignment="1">
      <alignment horizontal="left" vertical="center" wrapText="1"/>
    </xf>
    <xf numFmtId="0" fontId="3" fillId="24" borderId="50" xfId="116" applyNumberFormat="1" applyFont="1" applyBorder="1" applyAlignment="1">
      <alignment vertical="center" wrapText="1"/>
    </xf>
    <xf numFmtId="0" fontId="3" fillId="24" borderId="49" xfId="116" applyNumberFormat="1" applyFont="1" applyBorder="1" applyAlignment="1">
      <alignment vertical="center" wrapText="1"/>
    </xf>
    <xf numFmtId="0" fontId="57" fillId="24" borderId="17" xfId="116" applyNumberFormat="1" applyBorder="1" applyAlignment="1"/>
    <xf numFmtId="0" fontId="57" fillId="24" borderId="18" xfId="116" applyNumberFormat="1" applyBorder="1" applyAlignment="1"/>
    <xf numFmtId="7" fontId="57" fillId="24" borderId="41" xfId="116" applyNumberFormat="1" applyBorder="1" applyAlignment="1">
      <alignment horizontal="center"/>
    </xf>
    <xf numFmtId="0" fontId="57" fillId="24" borderId="45" xfId="116" applyNumberFormat="1" applyBorder="1" applyAlignment="1"/>
    <xf numFmtId="0" fontId="2" fillId="24" borderId="59" xfId="116" applyNumberFormat="1" applyFont="1" applyBorder="1" applyAlignment="1">
      <alignment vertical="center"/>
    </xf>
    <xf numFmtId="0" fontId="3" fillId="24" borderId="58" xfId="116" applyNumberFormat="1" applyFont="1" applyBorder="1" applyAlignment="1">
      <alignment vertical="center"/>
    </xf>
    <xf numFmtId="1" fontId="59" fillId="24" borderId="56" xfId="116" applyNumberFormat="1" applyFont="1" applyBorder="1" applyAlignment="1">
      <alignment horizontal="left" vertical="center" wrapText="1"/>
    </xf>
    <xf numFmtId="1" fontId="59" fillId="24" borderId="72" xfId="113" applyNumberFormat="1" applyFont="1" applyBorder="1" applyAlignment="1">
      <alignment horizontal="left" vertical="center" wrapText="1"/>
    </xf>
    <xf numFmtId="0" fontId="3" fillId="24" borderId="71" xfId="113" applyNumberFormat="1" applyFont="1" applyBorder="1" applyAlignment="1">
      <alignment vertical="center" wrapText="1"/>
    </xf>
    <xf numFmtId="1" fontId="59" fillId="24" borderId="71" xfId="113" applyNumberFormat="1" applyFont="1" applyBorder="1" applyAlignment="1">
      <alignment horizontal="left" vertical="center" wrapText="1"/>
    </xf>
    <xf numFmtId="0" fontId="3" fillId="24" borderId="89" xfId="113" applyNumberFormat="1" applyFont="1" applyBorder="1" applyAlignment="1">
      <alignment vertical="center" wrapText="1"/>
    </xf>
    <xf numFmtId="1" fontId="59" fillId="24" borderId="83" xfId="113" applyNumberFormat="1" applyFont="1" applyBorder="1" applyAlignment="1">
      <alignment horizontal="left" vertical="center" wrapText="1"/>
    </xf>
    <xf numFmtId="1" fontId="59" fillId="24" borderId="84" xfId="113" applyNumberFormat="1" applyFont="1" applyBorder="1" applyAlignment="1">
      <alignment horizontal="left" vertical="center" wrapText="1"/>
    </xf>
    <xf numFmtId="1" fontId="59" fillId="24" borderId="85" xfId="113" applyNumberFormat="1" applyFont="1" applyBorder="1" applyAlignment="1">
      <alignment horizontal="left" vertical="center" wrapText="1"/>
    </xf>
    <xf numFmtId="0" fontId="2" fillId="24" borderId="87" xfId="116" applyNumberFormat="1" applyFont="1" applyBorder="1" applyAlignment="1"/>
    <xf numFmtId="0" fontId="2" fillId="24" borderId="18" xfId="116" applyNumberFormat="1" applyFont="1" applyBorder="1" applyAlignment="1"/>
    <xf numFmtId="0" fontId="2" fillId="24" borderId="88" xfId="116" applyNumberFormat="1" applyFont="1" applyBorder="1" applyAlignment="1"/>
    <xf numFmtId="1" fontId="27" fillId="24" borderId="40" xfId="113" applyNumberFormat="1" applyFont="1" applyBorder="1" applyAlignment="1"/>
    <xf numFmtId="1" fontId="27" fillId="24" borderId="0" xfId="113" applyNumberFormat="1" applyFont="1" applyBorder="1" applyAlignment="1"/>
    <xf numFmtId="1" fontId="27" fillId="24" borderId="63" xfId="113" applyNumberFormat="1" applyFont="1" applyBorder="1" applyAlignment="1"/>
    <xf numFmtId="0" fontId="2" fillId="24" borderId="67" xfId="116" applyNumberFormat="1" applyFont="1" applyBorder="1" applyAlignment="1"/>
    <xf numFmtId="0" fontId="3" fillId="24" borderId="66" xfId="116" applyNumberFormat="1" applyFont="1" applyBorder="1" applyAlignment="1"/>
    <xf numFmtId="0" fontId="3" fillId="24" borderId="65" xfId="116" applyNumberFormat="1" applyFont="1" applyBorder="1" applyAlignment="1"/>
    <xf numFmtId="0" fontId="27" fillId="24" borderId="0" xfId="116" applyNumberFormat="1" applyFont="1" applyBorder="1" applyAlignment="1"/>
    <xf numFmtId="0" fontId="27" fillId="24" borderId="63" xfId="116" applyNumberFormat="1" applyFont="1" applyBorder="1" applyAlignment="1"/>
    <xf numFmtId="0" fontId="60" fillId="24" borderId="66" xfId="116" applyNumberFormat="1" applyFont="1" applyBorder="1" applyAlignment="1"/>
    <xf numFmtId="0" fontId="60" fillId="24" borderId="0" xfId="116" applyNumberFormat="1" applyFont="1" applyBorder="1" applyAlignment="1"/>
    <xf numFmtId="0" fontId="60" fillId="24" borderId="65" xfId="116" applyNumberFormat="1" applyFont="1" applyBorder="1" applyAlignment="1"/>
    <xf numFmtId="0" fontId="46" fillId="0" borderId="17" xfId="112" applyNumberFormat="1" applyFill="1" applyBorder="1" applyAlignment="1"/>
    <xf numFmtId="0" fontId="46" fillId="0" borderId="18" xfId="112" applyNumberFormat="1" applyFill="1" applyBorder="1" applyAlignment="1"/>
    <xf numFmtId="7" fontId="46" fillId="0" borderId="41" xfId="112" applyNumberFormat="1" applyFill="1" applyBorder="1" applyAlignment="1">
      <alignment horizontal="center"/>
    </xf>
    <xf numFmtId="0" fontId="46" fillId="0" borderId="42" xfId="112" applyNumberFormat="1" applyFill="1" applyBorder="1" applyAlignment="1"/>
    <xf numFmtId="164" fontId="3" fillId="0" borderId="0" xfId="118" applyNumberFormat="1" applyAlignment="1" applyProtection="1">
      <alignment wrapText="1"/>
      <protection locked="0"/>
    </xf>
    <xf numFmtId="4" fontId="3" fillId="0" borderId="19" xfId="118" applyNumberFormat="1" applyBorder="1" applyAlignment="1" applyProtection="1">
      <alignment horizontal="left"/>
      <protection locked="0"/>
    </xf>
    <xf numFmtId="164" fontId="58" fillId="0" borderId="0" xfId="118" applyNumberFormat="1" applyFont="1" applyAlignment="1" applyProtection="1">
      <alignment wrapText="1"/>
      <protection locked="0"/>
    </xf>
    <xf numFmtId="164" fontId="3" fillId="0" borderId="0" xfId="118" applyNumberFormat="1" applyFont="1" applyAlignment="1" applyProtection="1">
      <alignment wrapText="1"/>
      <protection locked="0"/>
    </xf>
    <xf numFmtId="164" fontId="44" fillId="0" borderId="0" xfId="111" applyNumberFormat="1" applyAlignment="1" applyProtection="1">
      <alignment wrapText="1"/>
      <protection locked="0"/>
    </xf>
    <xf numFmtId="0" fontId="3" fillId="0" borderId="0" xfId="118" applyAlignment="1"/>
    <xf numFmtId="0" fontId="3" fillId="27" borderId="0" xfId="118" applyFont="1" applyFill="1" applyAlignment="1">
      <alignment horizontal="center"/>
    </xf>
    <xf numFmtId="0" fontId="3" fillId="0" borderId="0" xfId="118" applyNumberFormat="1" applyAlignment="1">
      <alignment horizontal="left"/>
    </xf>
    <xf numFmtId="0" fontId="3" fillId="27" borderId="0" xfId="118" applyNumberFormat="1" applyFont="1" applyFill="1" applyAlignment="1">
      <alignment horizontal="center"/>
    </xf>
    <xf numFmtId="0" fontId="3" fillId="0" borderId="0" xfId="118" applyNumberFormat="1" applyFont="1" applyAlignment="1">
      <alignment horizontal="left"/>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6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https://www.winnipeg.ca/matmgt/templates/" TargetMode="External"/><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13" zoomScaleNormal="100" zoomScaleSheetLayoutView="85" zoomScalePageLayoutView="80" workbookViewId="0">
      <selection activeCell="A3" sqref="A3"/>
    </sheetView>
  </sheetViews>
  <sheetFormatPr defaultRowHeight="12.75" x14ac:dyDescent="0.2"/>
  <cols>
    <col min="1" max="1" width="107.85546875" customWidth="1"/>
  </cols>
  <sheetData>
    <row r="1" spans="1:1" ht="20.25" x14ac:dyDescent="0.2">
      <c r="A1" s="60" t="s">
        <v>29</v>
      </c>
    </row>
    <row r="2" spans="1:1" ht="13.5" customHeight="1" x14ac:dyDescent="0.2">
      <c r="A2" s="60"/>
    </row>
    <row r="3" spans="1:1" ht="69" customHeight="1" x14ac:dyDescent="0.2">
      <c r="A3" s="71" t="s">
        <v>32</v>
      </c>
    </row>
    <row r="4" spans="1:1" ht="15" x14ac:dyDescent="0.2">
      <c r="A4" s="62"/>
    </row>
    <row r="5" spans="1:1" ht="18" x14ac:dyDescent="0.2">
      <c r="A5" s="243" t="s">
        <v>17</v>
      </c>
    </row>
    <row r="6" spans="1:1" ht="15.75" x14ac:dyDescent="0.2">
      <c r="A6" s="59" t="s">
        <v>18</v>
      </c>
    </row>
    <row r="7" spans="1:1" ht="15" x14ac:dyDescent="0.2">
      <c r="A7" s="72" t="s">
        <v>137</v>
      </c>
    </row>
    <row r="9" spans="1:1" ht="51.75" customHeight="1" x14ac:dyDescent="0.2">
      <c r="A9" s="72" t="s">
        <v>94</v>
      </c>
    </row>
    <row r="11" spans="1:1" ht="75.75" customHeight="1" x14ac:dyDescent="0.2">
      <c r="A11" s="72" t="s">
        <v>161</v>
      </c>
    </row>
    <row r="12" spans="1:1" ht="12" customHeight="1" x14ac:dyDescent="0.2">
      <c r="A12" s="65"/>
    </row>
    <row r="13" spans="1:1" ht="38.25" customHeight="1" x14ac:dyDescent="0.2">
      <c r="A13" s="72" t="s">
        <v>92</v>
      </c>
    </row>
    <row r="14" spans="1:1" ht="8.25" customHeight="1" x14ac:dyDescent="0.2">
      <c r="A14" s="65"/>
    </row>
    <row r="15" spans="1:1" ht="15" x14ac:dyDescent="0.2">
      <c r="A15" s="65" t="s">
        <v>30</v>
      </c>
    </row>
    <row r="16" spans="1:1" ht="15" x14ac:dyDescent="0.2">
      <c r="A16" s="65"/>
    </row>
    <row r="17" spans="1:1" ht="15.75" x14ac:dyDescent="0.2">
      <c r="A17" s="212" t="s">
        <v>19</v>
      </c>
    </row>
    <row r="18" spans="1:1" ht="36" customHeight="1" x14ac:dyDescent="0.2">
      <c r="A18" s="72" t="s">
        <v>133</v>
      </c>
    </row>
    <row r="19" spans="1:1" ht="30" x14ac:dyDescent="0.2">
      <c r="A19" s="71" t="s">
        <v>134</v>
      </c>
    </row>
    <row r="20" spans="1:1" ht="15" x14ac:dyDescent="0.2">
      <c r="A20" s="71"/>
    </row>
    <row r="21" spans="1:1" ht="72" customHeight="1" x14ac:dyDescent="0.2">
      <c r="A21" s="72" t="s">
        <v>128</v>
      </c>
    </row>
    <row r="22" spans="1:1" ht="15" x14ac:dyDescent="0.2">
      <c r="A22" s="65"/>
    </row>
    <row r="23" spans="1:1" ht="15.75" x14ac:dyDescent="0.2">
      <c r="A23" s="59" t="s">
        <v>31</v>
      </c>
    </row>
    <row r="24" spans="1:1" ht="15" x14ac:dyDescent="0.2">
      <c r="A24" s="58" t="s">
        <v>162</v>
      </c>
    </row>
    <row r="25" spans="1:1" ht="15" x14ac:dyDescent="0.2">
      <c r="A25" s="65"/>
    </row>
    <row r="26" spans="1:1" ht="15.75" x14ac:dyDescent="0.2">
      <c r="A26" s="59" t="s">
        <v>91</v>
      </c>
    </row>
    <row r="27" spans="1:1" ht="25.5" customHeight="1" x14ac:dyDescent="0.2">
      <c r="A27" s="72" t="s">
        <v>144</v>
      </c>
    </row>
    <row r="28" spans="1:1" ht="15" x14ac:dyDescent="0.2">
      <c r="A28" s="65"/>
    </row>
    <row r="29" spans="1:1" ht="15" x14ac:dyDescent="0.2">
      <c r="A29" s="65"/>
    </row>
    <row r="30" spans="1:1" ht="15" x14ac:dyDescent="0.2">
      <c r="A30" s="65"/>
    </row>
    <row r="31" spans="1:1" ht="15" x14ac:dyDescent="0.2">
      <c r="A31" s="65"/>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133"/>
  <sheetViews>
    <sheetView showGridLines="0" view="pageLayout" zoomScaleNormal="100" zoomScaleSheetLayoutView="100" workbookViewId="0">
      <selection activeCell="E17" sqref="E17"/>
    </sheetView>
  </sheetViews>
  <sheetFormatPr defaultRowHeight="12.75" x14ac:dyDescent="0.2"/>
  <cols>
    <col min="1" max="1" width="5.7109375" style="135" customWidth="1"/>
    <col min="2" max="2" width="31.140625" style="135" customWidth="1"/>
    <col min="3" max="3" width="10.28515625" style="135" customWidth="1"/>
    <col min="4" max="4" width="13.7109375" style="32" customWidth="1"/>
    <col min="5" max="5" width="10.7109375" style="21" customWidth="1"/>
    <col min="6" max="6" width="12.42578125" style="1" customWidth="1"/>
    <col min="7" max="7" width="13.85546875" style="1" customWidth="1"/>
  </cols>
  <sheetData>
    <row r="1" spans="1:7" x14ac:dyDescent="0.2">
      <c r="A1" s="357"/>
      <c r="B1" s="357"/>
      <c r="C1" s="356" t="s">
        <v>11</v>
      </c>
      <c r="D1" s="356"/>
      <c r="G1" s="15"/>
    </row>
    <row r="2" spans="1:7" x14ac:dyDescent="0.2">
      <c r="A2" s="355"/>
      <c r="B2" s="355"/>
      <c r="C2" s="143" t="s">
        <v>142</v>
      </c>
      <c r="D2" s="143"/>
      <c r="F2" s="3"/>
      <c r="G2" s="16"/>
    </row>
    <row r="3" spans="1:7" x14ac:dyDescent="0.2">
      <c r="A3" s="360"/>
      <c r="B3" s="355"/>
      <c r="C3" s="134"/>
      <c r="D3" s="33"/>
      <c r="F3" s="3"/>
      <c r="G3" s="16"/>
    </row>
    <row r="4" spans="1:7" x14ac:dyDescent="0.2">
      <c r="A4" s="135" t="s">
        <v>12</v>
      </c>
      <c r="F4" s="3"/>
      <c r="G4" s="16"/>
    </row>
    <row r="5" spans="1:7" ht="22.5" x14ac:dyDescent="0.2">
      <c r="A5" s="26" t="s">
        <v>0</v>
      </c>
      <c r="B5" s="26" t="s">
        <v>1</v>
      </c>
      <c r="C5" s="27" t="s">
        <v>10</v>
      </c>
      <c r="D5" s="27" t="s">
        <v>3</v>
      </c>
      <c r="E5" s="28" t="s">
        <v>2</v>
      </c>
      <c r="F5" s="29" t="s">
        <v>4</v>
      </c>
      <c r="G5" s="30" t="s">
        <v>5</v>
      </c>
    </row>
    <row r="6" spans="1:7" x14ac:dyDescent="0.2">
      <c r="A6" s="47">
        <v>1</v>
      </c>
      <c r="B6" s="48"/>
      <c r="C6" s="48"/>
      <c r="D6" s="49" t="s">
        <v>8</v>
      </c>
      <c r="E6" s="131"/>
      <c r="F6" s="50">
        <v>0</v>
      </c>
      <c r="G6" s="51">
        <f>ROUND(E6*F6,2)</f>
        <v>0</v>
      </c>
    </row>
    <row r="7" spans="1:7" x14ac:dyDescent="0.2">
      <c r="A7" s="52">
        <f>A6+1</f>
        <v>2</v>
      </c>
      <c r="B7" s="53"/>
      <c r="C7" s="53"/>
      <c r="D7" s="49" t="s">
        <v>8</v>
      </c>
      <c r="E7" s="131"/>
      <c r="F7" s="50">
        <v>0</v>
      </c>
      <c r="G7" s="51">
        <f t="shared" ref="G7:G70" si="0">ROUND(E7*F7,2)</f>
        <v>0</v>
      </c>
    </row>
    <row r="8" spans="1:7" x14ac:dyDescent="0.2">
      <c r="A8" s="52">
        <f t="shared" ref="A8:A71" si="1">A7+1</f>
        <v>3</v>
      </c>
      <c r="B8" s="53"/>
      <c r="C8" s="53"/>
      <c r="D8" s="49" t="s">
        <v>8</v>
      </c>
      <c r="E8" s="131"/>
      <c r="F8" s="50">
        <v>0</v>
      </c>
      <c r="G8" s="51">
        <f t="shared" si="0"/>
        <v>0</v>
      </c>
    </row>
    <row r="9" spans="1:7" x14ac:dyDescent="0.2">
      <c r="A9" s="52">
        <f t="shared" si="1"/>
        <v>4</v>
      </c>
      <c r="B9" s="53"/>
      <c r="C9" s="53"/>
      <c r="D9" s="49" t="s">
        <v>8</v>
      </c>
      <c r="E9" s="131"/>
      <c r="F9" s="50">
        <v>0</v>
      </c>
      <c r="G9" s="51">
        <f t="shared" si="0"/>
        <v>0</v>
      </c>
    </row>
    <row r="10" spans="1:7" x14ac:dyDescent="0.2">
      <c r="A10" s="52">
        <f t="shared" si="1"/>
        <v>5</v>
      </c>
      <c r="B10" s="53"/>
      <c r="C10" s="53"/>
      <c r="D10" s="49" t="s">
        <v>8</v>
      </c>
      <c r="E10" s="131"/>
      <c r="F10" s="50">
        <v>0</v>
      </c>
      <c r="G10" s="51">
        <f t="shared" si="0"/>
        <v>0</v>
      </c>
    </row>
    <row r="11" spans="1:7" x14ac:dyDescent="0.2">
      <c r="A11" s="52">
        <f t="shared" si="1"/>
        <v>6</v>
      </c>
      <c r="B11" s="53"/>
      <c r="C11" s="53"/>
      <c r="D11" s="49" t="s">
        <v>8</v>
      </c>
      <c r="E11" s="131"/>
      <c r="F11" s="50">
        <v>0</v>
      </c>
      <c r="G11" s="51">
        <f t="shared" si="0"/>
        <v>0</v>
      </c>
    </row>
    <row r="12" spans="1:7" x14ac:dyDescent="0.2">
      <c r="A12" s="52">
        <f t="shared" si="1"/>
        <v>7</v>
      </c>
      <c r="B12" s="53"/>
      <c r="C12" s="53"/>
      <c r="D12" s="49" t="s">
        <v>8</v>
      </c>
      <c r="E12" s="131"/>
      <c r="F12" s="50">
        <v>0</v>
      </c>
      <c r="G12" s="51">
        <f t="shared" si="0"/>
        <v>0</v>
      </c>
    </row>
    <row r="13" spans="1:7" x14ac:dyDescent="0.2">
      <c r="A13" s="52">
        <f t="shared" si="1"/>
        <v>8</v>
      </c>
      <c r="B13" s="53"/>
      <c r="C13" s="53"/>
      <c r="D13" s="49" t="s">
        <v>8</v>
      </c>
      <c r="E13" s="131"/>
      <c r="F13" s="50">
        <v>0</v>
      </c>
      <c r="G13" s="51">
        <f t="shared" si="0"/>
        <v>0</v>
      </c>
    </row>
    <row r="14" spans="1:7" x14ac:dyDescent="0.2">
      <c r="A14" s="52">
        <f t="shared" si="1"/>
        <v>9</v>
      </c>
      <c r="B14" s="53"/>
      <c r="C14" s="53"/>
      <c r="D14" s="49" t="s">
        <v>8</v>
      </c>
      <c r="E14" s="131"/>
      <c r="F14" s="50">
        <v>0</v>
      </c>
      <c r="G14" s="51">
        <f t="shared" si="0"/>
        <v>0</v>
      </c>
    </row>
    <row r="15" spans="1:7" x14ac:dyDescent="0.2">
      <c r="A15" s="52">
        <f>A14+1</f>
        <v>10</v>
      </c>
      <c r="B15" s="53"/>
      <c r="C15" s="53"/>
      <c r="D15" s="49" t="s">
        <v>8</v>
      </c>
      <c r="E15" s="131"/>
      <c r="F15" s="50">
        <v>0</v>
      </c>
      <c r="G15" s="51">
        <f t="shared" si="0"/>
        <v>0</v>
      </c>
    </row>
    <row r="16" spans="1:7" x14ac:dyDescent="0.2">
      <c r="A16" s="52">
        <f t="shared" si="1"/>
        <v>11</v>
      </c>
      <c r="B16" s="53"/>
      <c r="C16" s="53"/>
      <c r="D16" s="49" t="s">
        <v>8</v>
      </c>
      <c r="E16" s="131"/>
      <c r="F16" s="50">
        <v>0</v>
      </c>
      <c r="G16" s="51">
        <f t="shared" si="0"/>
        <v>0</v>
      </c>
    </row>
    <row r="17" spans="1:7" x14ac:dyDescent="0.2">
      <c r="A17" s="52">
        <f t="shared" si="1"/>
        <v>12</v>
      </c>
      <c r="B17" s="53"/>
      <c r="C17" s="53"/>
      <c r="D17" s="49" t="s">
        <v>8</v>
      </c>
      <c r="E17" s="131"/>
      <c r="F17" s="50">
        <v>0</v>
      </c>
      <c r="G17" s="51">
        <f t="shared" si="0"/>
        <v>0</v>
      </c>
    </row>
    <row r="18" spans="1:7" x14ac:dyDescent="0.2">
      <c r="A18" s="52">
        <f t="shared" si="1"/>
        <v>13</v>
      </c>
      <c r="B18" s="53"/>
      <c r="C18" s="53"/>
      <c r="D18" s="49" t="s">
        <v>8</v>
      </c>
      <c r="E18" s="131"/>
      <c r="F18" s="50">
        <v>0</v>
      </c>
      <c r="G18" s="51">
        <f t="shared" si="0"/>
        <v>0</v>
      </c>
    </row>
    <row r="19" spans="1:7" x14ac:dyDescent="0.2">
      <c r="A19" s="52">
        <f t="shared" si="1"/>
        <v>14</v>
      </c>
      <c r="B19" s="53"/>
      <c r="C19" s="53"/>
      <c r="D19" s="49" t="s">
        <v>8</v>
      </c>
      <c r="E19" s="131"/>
      <c r="F19" s="50">
        <v>0</v>
      </c>
      <c r="G19" s="51">
        <f t="shared" si="0"/>
        <v>0</v>
      </c>
    </row>
    <row r="20" spans="1:7" x14ac:dyDescent="0.2">
      <c r="A20" s="52">
        <f t="shared" si="1"/>
        <v>15</v>
      </c>
      <c r="B20" s="53"/>
      <c r="C20" s="53"/>
      <c r="D20" s="49" t="s">
        <v>8</v>
      </c>
      <c r="E20" s="131"/>
      <c r="F20" s="50">
        <v>0</v>
      </c>
      <c r="G20" s="51">
        <f t="shared" si="0"/>
        <v>0</v>
      </c>
    </row>
    <row r="21" spans="1:7" x14ac:dyDescent="0.2">
      <c r="A21" s="52">
        <f t="shared" si="1"/>
        <v>16</v>
      </c>
      <c r="B21" s="53"/>
      <c r="C21" s="53"/>
      <c r="D21" s="49" t="s">
        <v>8</v>
      </c>
      <c r="E21" s="131"/>
      <c r="F21" s="50">
        <v>0</v>
      </c>
      <c r="G21" s="51">
        <f t="shared" si="0"/>
        <v>0</v>
      </c>
    </row>
    <row r="22" spans="1:7" x14ac:dyDescent="0.2">
      <c r="A22" s="52">
        <f t="shared" si="1"/>
        <v>17</v>
      </c>
      <c r="B22" s="53"/>
      <c r="C22" s="53"/>
      <c r="D22" s="49" t="s">
        <v>8</v>
      </c>
      <c r="E22" s="131"/>
      <c r="F22" s="50">
        <v>0</v>
      </c>
      <c r="G22" s="51">
        <f t="shared" si="0"/>
        <v>0</v>
      </c>
    </row>
    <row r="23" spans="1:7" x14ac:dyDescent="0.2">
      <c r="A23" s="52">
        <f t="shared" si="1"/>
        <v>18</v>
      </c>
      <c r="B23" s="53"/>
      <c r="C23" s="53"/>
      <c r="D23" s="49" t="s">
        <v>8</v>
      </c>
      <c r="E23" s="131"/>
      <c r="F23" s="50">
        <v>0</v>
      </c>
      <c r="G23" s="51">
        <f t="shared" si="0"/>
        <v>0</v>
      </c>
    </row>
    <row r="24" spans="1:7" x14ac:dyDescent="0.2">
      <c r="A24" s="52">
        <f t="shared" si="1"/>
        <v>19</v>
      </c>
      <c r="B24" s="53"/>
      <c r="C24" s="53"/>
      <c r="D24" s="49" t="s">
        <v>8</v>
      </c>
      <c r="E24" s="131"/>
      <c r="F24" s="50">
        <v>0</v>
      </c>
      <c r="G24" s="51">
        <f t="shared" si="0"/>
        <v>0</v>
      </c>
    </row>
    <row r="25" spans="1:7" x14ac:dyDescent="0.2">
      <c r="A25" s="52">
        <f t="shared" si="1"/>
        <v>20</v>
      </c>
      <c r="B25" s="53"/>
      <c r="C25" s="53"/>
      <c r="D25" s="49" t="s">
        <v>8</v>
      </c>
      <c r="E25" s="131"/>
      <c r="F25" s="50">
        <v>0</v>
      </c>
      <c r="G25" s="51">
        <f t="shared" si="0"/>
        <v>0</v>
      </c>
    </row>
    <row r="26" spans="1:7" x14ac:dyDescent="0.2">
      <c r="A26" s="52">
        <f t="shared" si="1"/>
        <v>21</v>
      </c>
      <c r="B26" s="53"/>
      <c r="C26" s="53"/>
      <c r="D26" s="49" t="s">
        <v>8</v>
      </c>
      <c r="E26" s="131"/>
      <c r="F26" s="50">
        <v>0</v>
      </c>
      <c r="G26" s="51">
        <f t="shared" si="0"/>
        <v>0</v>
      </c>
    </row>
    <row r="27" spans="1:7" x14ac:dyDescent="0.2">
      <c r="A27" s="52">
        <f t="shared" si="1"/>
        <v>22</v>
      </c>
      <c r="B27" s="53"/>
      <c r="C27" s="53"/>
      <c r="D27" s="49" t="s">
        <v>8</v>
      </c>
      <c r="E27" s="131"/>
      <c r="F27" s="50">
        <v>0</v>
      </c>
      <c r="G27" s="51">
        <f t="shared" si="0"/>
        <v>0</v>
      </c>
    </row>
    <row r="28" spans="1:7" x14ac:dyDescent="0.2">
      <c r="A28" s="52">
        <f t="shared" si="1"/>
        <v>23</v>
      </c>
      <c r="B28" s="53"/>
      <c r="C28" s="53"/>
      <c r="D28" s="49" t="s">
        <v>8</v>
      </c>
      <c r="E28" s="131"/>
      <c r="F28" s="50">
        <v>0</v>
      </c>
      <c r="G28" s="51">
        <f t="shared" si="0"/>
        <v>0</v>
      </c>
    </row>
    <row r="29" spans="1:7" x14ac:dyDescent="0.2">
      <c r="A29" s="52">
        <f t="shared" si="1"/>
        <v>24</v>
      </c>
      <c r="B29" s="53"/>
      <c r="C29" s="53"/>
      <c r="D29" s="49" t="s">
        <v>8</v>
      </c>
      <c r="E29" s="131"/>
      <c r="F29" s="50">
        <v>0</v>
      </c>
      <c r="G29" s="51">
        <f t="shared" si="0"/>
        <v>0</v>
      </c>
    </row>
    <row r="30" spans="1:7" x14ac:dyDescent="0.2">
      <c r="A30" s="52">
        <f t="shared" si="1"/>
        <v>25</v>
      </c>
      <c r="B30" s="53"/>
      <c r="C30" s="53"/>
      <c r="D30" s="49" t="s">
        <v>8</v>
      </c>
      <c r="E30" s="131"/>
      <c r="F30" s="50">
        <v>0</v>
      </c>
      <c r="G30" s="51">
        <f t="shared" si="0"/>
        <v>0</v>
      </c>
    </row>
    <row r="31" spans="1:7" x14ac:dyDescent="0.2">
      <c r="A31" s="52">
        <f t="shared" si="1"/>
        <v>26</v>
      </c>
      <c r="B31" s="53"/>
      <c r="C31" s="53"/>
      <c r="D31" s="49" t="s">
        <v>8</v>
      </c>
      <c r="E31" s="131"/>
      <c r="F31" s="50">
        <v>0</v>
      </c>
      <c r="G31" s="51">
        <f t="shared" si="0"/>
        <v>0</v>
      </c>
    </row>
    <row r="32" spans="1:7" x14ac:dyDescent="0.2">
      <c r="A32" s="52">
        <f t="shared" si="1"/>
        <v>27</v>
      </c>
      <c r="B32" s="53"/>
      <c r="C32" s="53"/>
      <c r="D32" s="49" t="s">
        <v>8</v>
      </c>
      <c r="E32" s="131"/>
      <c r="F32" s="50">
        <v>0</v>
      </c>
      <c r="G32" s="51">
        <f t="shared" si="0"/>
        <v>0</v>
      </c>
    </row>
    <row r="33" spans="1:7" x14ac:dyDescent="0.2">
      <c r="A33" s="52">
        <f t="shared" si="1"/>
        <v>28</v>
      </c>
      <c r="B33" s="53"/>
      <c r="C33" s="53"/>
      <c r="D33" s="49" t="s">
        <v>8</v>
      </c>
      <c r="E33" s="131"/>
      <c r="F33" s="50">
        <v>0</v>
      </c>
      <c r="G33" s="51">
        <f t="shared" si="0"/>
        <v>0</v>
      </c>
    </row>
    <row r="34" spans="1:7" x14ac:dyDescent="0.2">
      <c r="A34" s="52">
        <f t="shared" si="1"/>
        <v>29</v>
      </c>
      <c r="B34" s="53"/>
      <c r="C34" s="53"/>
      <c r="D34" s="49" t="s">
        <v>8</v>
      </c>
      <c r="E34" s="131"/>
      <c r="F34" s="50">
        <v>0</v>
      </c>
      <c r="G34" s="51">
        <f t="shared" si="0"/>
        <v>0</v>
      </c>
    </row>
    <row r="35" spans="1:7" x14ac:dyDescent="0.2">
      <c r="A35" s="52">
        <f t="shared" si="1"/>
        <v>30</v>
      </c>
      <c r="B35" s="53"/>
      <c r="C35" s="53"/>
      <c r="D35" s="49" t="s">
        <v>8</v>
      </c>
      <c r="E35" s="131"/>
      <c r="F35" s="50">
        <v>0</v>
      </c>
      <c r="G35" s="51">
        <f t="shared" si="0"/>
        <v>0</v>
      </c>
    </row>
    <row r="36" spans="1:7" x14ac:dyDescent="0.2">
      <c r="A36" s="52">
        <f t="shared" si="1"/>
        <v>31</v>
      </c>
      <c r="B36" s="53"/>
      <c r="C36" s="53"/>
      <c r="D36" s="57" t="s">
        <v>8</v>
      </c>
      <c r="E36" s="131"/>
      <c r="F36" s="50">
        <v>0</v>
      </c>
      <c r="G36" s="51">
        <f t="shared" si="0"/>
        <v>0</v>
      </c>
    </row>
    <row r="37" spans="1:7" x14ac:dyDescent="0.2">
      <c r="A37" s="52">
        <f t="shared" si="1"/>
        <v>32</v>
      </c>
      <c r="B37" s="53"/>
      <c r="C37" s="53"/>
      <c r="D37" s="57" t="s">
        <v>8</v>
      </c>
      <c r="E37" s="131"/>
      <c r="F37" s="50">
        <v>0</v>
      </c>
      <c r="G37" s="51">
        <f t="shared" si="0"/>
        <v>0</v>
      </c>
    </row>
    <row r="38" spans="1:7" x14ac:dyDescent="0.2">
      <c r="A38" s="52">
        <f t="shared" si="1"/>
        <v>33</v>
      </c>
      <c r="B38" s="53"/>
      <c r="C38" s="53"/>
      <c r="D38" s="57" t="s">
        <v>8</v>
      </c>
      <c r="E38" s="131"/>
      <c r="F38" s="50">
        <v>0</v>
      </c>
      <c r="G38" s="51">
        <f t="shared" si="0"/>
        <v>0</v>
      </c>
    </row>
    <row r="39" spans="1:7" x14ac:dyDescent="0.2">
      <c r="A39" s="52">
        <f t="shared" si="1"/>
        <v>34</v>
      </c>
      <c r="B39" s="53"/>
      <c r="C39" s="53"/>
      <c r="D39" s="57" t="s">
        <v>8</v>
      </c>
      <c r="E39" s="131"/>
      <c r="F39" s="50">
        <v>0</v>
      </c>
      <c r="G39" s="51">
        <f t="shared" si="0"/>
        <v>0</v>
      </c>
    </row>
    <row r="40" spans="1:7" x14ac:dyDescent="0.2">
      <c r="A40" s="52">
        <f t="shared" si="1"/>
        <v>35</v>
      </c>
      <c r="B40" s="53"/>
      <c r="C40" s="53"/>
      <c r="D40" s="57" t="s">
        <v>8</v>
      </c>
      <c r="E40" s="131"/>
      <c r="F40" s="50">
        <v>0</v>
      </c>
      <c r="G40" s="51">
        <f t="shared" si="0"/>
        <v>0</v>
      </c>
    </row>
    <row r="41" spans="1:7" x14ac:dyDescent="0.2">
      <c r="A41" s="52">
        <f t="shared" si="1"/>
        <v>36</v>
      </c>
      <c r="B41" s="53"/>
      <c r="C41" s="53"/>
      <c r="D41" s="57" t="s">
        <v>8</v>
      </c>
      <c r="E41" s="131"/>
      <c r="F41" s="50">
        <v>0</v>
      </c>
      <c r="G41" s="51">
        <f t="shared" si="0"/>
        <v>0</v>
      </c>
    </row>
    <row r="42" spans="1:7" x14ac:dyDescent="0.2">
      <c r="A42" s="52">
        <f t="shared" si="1"/>
        <v>37</v>
      </c>
      <c r="B42" s="53"/>
      <c r="C42" s="53"/>
      <c r="D42" s="57" t="s">
        <v>8</v>
      </c>
      <c r="E42" s="131"/>
      <c r="F42" s="50">
        <v>0</v>
      </c>
      <c r="G42" s="51">
        <f t="shared" si="0"/>
        <v>0</v>
      </c>
    </row>
    <row r="43" spans="1:7" x14ac:dyDescent="0.2">
      <c r="A43" s="52">
        <f t="shared" si="1"/>
        <v>38</v>
      </c>
      <c r="B43" s="53"/>
      <c r="C43" s="53"/>
      <c r="D43" s="57" t="s">
        <v>8</v>
      </c>
      <c r="E43" s="131"/>
      <c r="F43" s="50">
        <v>0</v>
      </c>
      <c r="G43" s="51">
        <f t="shared" si="0"/>
        <v>0</v>
      </c>
    </row>
    <row r="44" spans="1:7" x14ac:dyDescent="0.2">
      <c r="A44" s="52">
        <f t="shared" si="1"/>
        <v>39</v>
      </c>
      <c r="B44" s="53"/>
      <c r="C44" s="53"/>
      <c r="D44" s="57" t="s">
        <v>8</v>
      </c>
      <c r="E44" s="131"/>
      <c r="F44" s="50">
        <v>0</v>
      </c>
      <c r="G44" s="51">
        <f t="shared" si="0"/>
        <v>0</v>
      </c>
    </row>
    <row r="45" spans="1:7" x14ac:dyDescent="0.2">
      <c r="A45" s="52">
        <f t="shared" si="1"/>
        <v>40</v>
      </c>
      <c r="B45" s="53"/>
      <c r="C45" s="53"/>
      <c r="D45" s="57" t="s">
        <v>8</v>
      </c>
      <c r="E45" s="131"/>
      <c r="F45" s="50">
        <v>0</v>
      </c>
      <c r="G45" s="51">
        <f t="shared" si="0"/>
        <v>0</v>
      </c>
    </row>
    <row r="46" spans="1:7" x14ac:dyDescent="0.2">
      <c r="A46" s="52">
        <f t="shared" si="1"/>
        <v>41</v>
      </c>
      <c r="B46" s="53"/>
      <c r="C46" s="53"/>
      <c r="D46" s="57" t="s">
        <v>8</v>
      </c>
      <c r="E46" s="131"/>
      <c r="F46" s="50">
        <v>0</v>
      </c>
      <c r="G46" s="51">
        <f t="shared" si="0"/>
        <v>0</v>
      </c>
    </row>
    <row r="47" spans="1:7" x14ac:dyDescent="0.2">
      <c r="A47" s="52">
        <f t="shared" si="1"/>
        <v>42</v>
      </c>
      <c r="B47" s="53"/>
      <c r="C47" s="53"/>
      <c r="D47" s="57" t="s">
        <v>8</v>
      </c>
      <c r="E47" s="131"/>
      <c r="F47" s="50">
        <v>0</v>
      </c>
      <c r="G47" s="51">
        <f t="shared" si="0"/>
        <v>0</v>
      </c>
    </row>
    <row r="48" spans="1:7" x14ac:dyDescent="0.2">
      <c r="A48" s="52">
        <f t="shared" si="1"/>
        <v>43</v>
      </c>
      <c r="B48" s="53"/>
      <c r="C48" s="53"/>
      <c r="D48" s="57" t="s">
        <v>8</v>
      </c>
      <c r="E48" s="131"/>
      <c r="F48" s="50">
        <v>0</v>
      </c>
      <c r="G48" s="51">
        <f t="shared" si="0"/>
        <v>0</v>
      </c>
    </row>
    <row r="49" spans="1:7" x14ac:dyDescent="0.2">
      <c r="A49" s="52">
        <f t="shared" si="1"/>
        <v>44</v>
      </c>
      <c r="B49" s="53"/>
      <c r="C49" s="53"/>
      <c r="D49" s="57" t="s">
        <v>8</v>
      </c>
      <c r="E49" s="131"/>
      <c r="F49" s="50">
        <v>0</v>
      </c>
      <c r="G49" s="51">
        <f t="shared" si="0"/>
        <v>0</v>
      </c>
    </row>
    <row r="50" spans="1:7" x14ac:dyDescent="0.2">
      <c r="A50" s="52">
        <f t="shared" si="1"/>
        <v>45</v>
      </c>
      <c r="B50" s="53"/>
      <c r="C50" s="53"/>
      <c r="D50" s="57" t="s">
        <v>8</v>
      </c>
      <c r="E50" s="131"/>
      <c r="F50" s="50">
        <v>0</v>
      </c>
      <c r="G50" s="51">
        <f t="shared" si="0"/>
        <v>0</v>
      </c>
    </row>
    <row r="51" spans="1:7" x14ac:dyDescent="0.2">
      <c r="A51" s="52">
        <f t="shared" si="1"/>
        <v>46</v>
      </c>
      <c r="B51" s="53"/>
      <c r="C51" s="53"/>
      <c r="D51" s="57" t="s">
        <v>8</v>
      </c>
      <c r="E51" s="131"/>
      <c r="F51" s="50">
        <v>0</v>
      </c>
      <c r="G51" s="51">
        <f t="shared" si="0"/>
        <v>0</v>
      </c>
    </row>
    <row r="52" spans="1:7" x14ac:dyDescent="0.2">
      <c r="A52" s="52">
        <f t="shared" si="1"/>
        <v>47</v>
      </c>
      <c r="B52" s="53"/>
      <c r="C52" s="53"/>
      <c r="D52" s="57" t="s">
        <v>8</v>
      </c>
      <c r="E52" s="131"/>
      <c r="F52" s="50">
        <v>0</v>
      </c>
      <c r="G52" s="51">
        <f t="shared" si="0"/>
        <v>0</v>
      </c>
    </row>
    <row r="53" spans="1:7" x14ac:dyDescent="0.2">
      <c r="A53" s="52">
        <f t="shared" si="1"/>
        <v>48</v>
      </c>
      <c r="B53" s="53"/>
      <c r="C53" s="53"/>
      <c r="D53" s="57" t="s">
        <v>8</v>
      </c>
      <c r="E53" s="131"/>
      <c r="F53" s="50">
        <v>0</v>
      </c>
      <c r="G53" s="51">
        <f t="shared" si="0"/>
        <v>0</v>
      </c>
    </row>
    <row r="54" spans="1:7" x14ac:dyDescent="0.2">
      <c r="A54" s="52">
        <f t="shared" si="1"/>
        <v>49</v>
      </c>
      <c r="B54" s="53"/>
      <c r="C54" s="53"/>
      <c r="D54" s="57" t="s">
        <v>8</v>
      </c>
      <c r="E54" s="131"/>
      <c r="F54" s="50">
        <v>0</v>
      </c>
      <c r="G54" s="51">
        <f t="shared" si="0"/>
        <v>0</v>
      </c>
    </row>
    <row r="55" spans="1:7" x14ac:dyDescent="0.2">
      <c r="A55" s="52">
        <f t="shared" si="1"/>
        <v>50</v>
      </c>
      <c r="B55" s="53"/>
      <c r="C55" s="53"/>
      <c r="D55" s="57" t="s">
        <v>8</v>
      </c>
      <c r="E55" s="131"/>
      <c r="F55" s="50">
        <v>0</v>
      </c>
      <c r="G55" s="51">
        <f t="shared" si="0"/>
        <v>0</v>
      </c>
    </row>
    <row r="56" spans="1:7" x14ac:dyDescent="0.2">
      <c r="A56" s="52">
        <f t="shared" si="1"/>
        <v>51</v>
      </c>
      <c r="B56" s="53"/>
      <c r="C56" s="53"/>
      <c r="D56" s="57" t="s">
        <v>8</v>
      </c>
      <c r="E56" s="131"/>
      <c r="F56" s="50">
        <v>0</v>
      </c>
      <c r="G56" s="51">
        <f t="shared" si="0"/>
        <v>0</v>
      </c>
    </row>
    <row r="57" spans="1:7" x14ac:dyDescent="0.2">
      <c r="A57" s="52">
        <f t="shared" si="1"/>
        <v>52</v>
      </c>
      <c r="B57" s="53"/>
      <c r="C57" s="53"/>
      <c r="D57" s="57" t="s">
        <v>8</v>
      </c>
      <c r="E57" s="131"/>
      <c r="F57" s="50">
        <v>0</v>
      </c>
      <c r="G57" s="51">
        <f t="shared" si="0"/>
        <v>0</v>
      </c>
    </row>
    <row r="58" spans="1:7" x14ac:dyDescent="0.2">
      <c r="A58" s="52">
        <f t="shared" si="1"/>
        <v>53</v>
      </c>
      <c r="B58" s="53"/>
      <c r="C58" s="53"/>
      <c r="D58" s="57" t="s">
        <v>8</v>
      </c>
      <c r="E58" s="131"/>
      <c r="F58" s="50">
        <v>0</v>
      </c>
      <c r="G58" s="51">
        <f t="shared" si="0"/>
        <v>0</v>
      </c>
    </row>
    <row r="59" spans="1:7" x14ac:dyDescent="0.2">
      <c r="A59" s="52">
        <f t="shared" si="1"/>
        <v>54</v>
      </c>
      <c r="B59" s="53"/>
      <c r="C59" s="53"/>
      <c r="D59" s="57" t="s">
        <v>8</v>
      </c>
      <c r="E59" s="131"/>
      <c r="F59" s="50">
        <v>0</v>
      </c>
      <c r="G59" s="51">
        <f t="shared" si="0"/>
        <v>0</v>
      </c>
    </row>
    <row r="60" spans="1:7" x14ac:dyDescent="0.2">
      <c r="A60" s="52">
        <f t="shared" si="1"/>
        <v>55</v>
      </c>
      <c r="B60" s="53"/>
      <c r="C60" s="53"/>
      <c r="D60" s="57" t="s">
        <v>8</v>
      </c>
      <c r="E60" s="131"/>
      <c r="F60" s="50">
        <v>0</v>
      </c>
      <c r="G60" s="51">
        <f t="shared" si="0"/>
        <v>0</v>
      </c>
    </row>
    <row r="61" spans="1:7" x14ac:dyDescent="0.2">
      <c r="A61" s="52">
        <f t="shared" si="1"/>
        <v>56</v>
      </c>
      <c r="B61" s="53"/>
      <c r="C61" s="53"/>
      <c r="D61" s="57" t="s">
        <v>8</v>
      </c>
      <c r="E61" s="131"/>
      <c r="F61" s="50">
        <v>0</v>
      </c>
      <c r="G61" s="51">
        <f t="shared" si="0"/>
        <v>0</v>
      </c>
    </row>
    <row r="62" spans="1:7" x14ac:dyDescent="0.2">
      <c r="A62" s="52">
        <f t="shared" si="1"/>
        <v>57</v>
      </c>
      <c r="B62" s="53"/>
      <c r="C62" s="53"/>
      <c r="D62" s="57" t="s">
        <v>8</v>
      </c>
      <c r="E62" s="131"/>
      <c r="F62" s="50">
        <v>0</v>
      </c>
      <c r="G62" s="51">
        <f t="shared" si="0"/>
        <v>0</v>
      </c>
    </row>
    <row r="63" spans="1:7" x14ac:dyDescent="0.2">
      <c r="A63" s="52">
        <f t="shared" si="1"/>
        <v>58</v>
      </c>
      <c r="B63" s="53"/>
      <c r="C63" s="53"/>
      <c r="D63" s="57" t="s">
        <v>8</v>
      </c>
      <c r="E63" s="131"/>
      <c r="F63" s="50">
        <v>0</v>
      </c>
      <c r="G63" s="51">
        <f t="shared" si="0"/>
        <v>0</v>
      </c>
    </row>
    <row r="64" spans="1:7" x14ac:dyDescent="0.2">
      <c r="A64" s="52">
        <f t="shared" si="1"/>
        <v>59</v>
      </c>
      <c r="B64" s="53"/>
      <c r="C64" s="53"/>
      <c r="D64" s="57" t="s">
        <v>8</v>
      </c>
      <c r="E64" s="131"/>
      <c r="F64" s="50">
        <v>0</v>
      </c>
      <c r="G64" s="51">
        <f t="shared" si="0"/>
        <v>0</v>
      </c>
    </row>
    <row r="65" spans="1:7" x14ac:dyDescent="0.2">
      <c r="A65" s="52">
        <f t="shared" si="1"/>
        <v>60</v>
      </c>
      <c r="B65" s="53"/>
      <c r="C65" s="53"/>
      <c r="D65" s="57" t="s">
        <v>8</v>
      </c>
      <c r="E65" s="131"/>
      <c r="F65" s="50">
        <v>0</v>
      </c>
      <c r="G65" s="51">
        <f t="shared" si="0"/>
        <v>0</v>
      </c>
    </row>
    <row r="66" spans="1:7" x14ac:dyDescent="0.2">
      <c r="A66" s="52">
        <f t="shared" si="1"/>
        <v>61</v>
      </c>
      <c r="B66" s="53"/>
      <c r="C66" s="53"/>
      <c r="D66" s="57" t="s">
        <v>8</v>
      </c>
      <c r="E66" s="131"/>
      <c r="F66" s="50">
        <v>0</v>
      </c>
      <c r="G66" s="51">
        <f t="shared" si="0"/>
        <v>0</v>
      </c>
    </row>
    <row r="67" spans="1:7" x14ac:dyDescent="0.2">
      <c r="A67" s="52">
        <f t="shared" si="1"/>
        <v>62</v>
      </c>
      <c r="B67" s="53"/>
      <c r="C67" s="53"/>
      <c r="D67" s="57" t="s">
        <v>8</v>
      </c>
      <c r="E67" s="131"/>
      <c r="F67" s="50">
        <v>0</v>
      </c>
      <c r="G67" s="51">
        <f t="shared" si="0"/>
        <v>0</v>
      </c>
    </row>
    <row r="68" spans="1:7" x14ac:dyDescent="0.2">
      <c r="A68" s="52">
        <f t="shared" si="1"/>
        <v>63</v>
      </c>
      <c r="B68" s="53"/>
      <c r="C68" s="53"/>
      <c r="D68" s="57" t="s">
        <v>8</v>
      </c>
      <c r="E68" s="131"/>
      <c r="F68" s="50">
        <v>0</v>
      </c>
      <c r="G68" s="51">
        <f t="shared" si="0"/>
        <v>0</v>
      </c>
    </row>
    <row r="69" spans="1:7" x14ac:dyDescent="0.2">
      <c r="A69" s="52">
        <f t="shared" si="1"/>
        <v>64</v>
      </c>
      <c r="B69" s="53"/>
      <c r="C69" s="53"/>
      <c r="D69" s="57" t="s">
        <v>8</v>
      </c>
      <c r="E69" s="131"/>
      <c r="F69" s="50">
        <v>0</v>
      </c>
      <c r="G69" s="51">
        <f t="shared" si="0"/>
        <v>0</v>
      </c>
    </row>
    <row r="70" spans="1:7" x14ac:dyDescent="0.2">
      <c r="A70" s="52">
        <f t="shared" si="1"/>
        <v>65</v>
      </c>
      <c r="B70" s="53"/>
      <c r="C70" s="53"/>
      <c r="D70" s="57" t="s">
        <v>8</v>
      </c>
      <c r="E70" s="131"/>
      <c r="F70" s="50">
        <v>0</v>
      </c>
      <c r="G70" s="51">
        <f t="shared" si="0"/>
        <v>0</v>
      </c>
    </row>
    <row r="71" spans="1:7" x14ac:dyDescent="0.2">
      <c r="A71" s="52">
        <f t="shared" si="1"/>
        <v>66</v>
      </c>
      <c r="B71" s="53"/>
      <c r="C71" s="53"/>
      <c r="D71" s="57" t="s">
        <v>8</v>
      </c>
      <c r="E71" s="131"/>
      <c r="F71" s="50">
        <v>0</v>
      </c>
      <c r="G71" s="51">
        <f t="shared" ref="G71:G105" si="2">ROUND(E71*F71,2)</f>
        <v>0</v>
      </c>
    </row>
    <row r="72" spans="1:7" x14ac:dyDescent="0.2">
      <c r="A72" s="52">
        <f t="shared" ref="A72:A105" si="3">A71+1</f>
        <v>67</v>
      </c>
      <c r="B72" s="53"/>
      <c r="C72" s="53"/>
      <c r="D72" s="57" t="s">
        <v>8</v>
      </c>
      <c r="E72" s="131"/>
      <c r="F72" s="50">
        <v>0</v>
      </c>
      <c r="G72" s="51">
        <f t="shared" si="2"/>
        <v>0</v>
      </c>
    </row>
    <row r="73" spans="1:7" x14ac:dyDescent="0.2">
      <c r="A73" s="52">
        <f t="shared" si="3"/>
        <v>68</v>
      </c>
      <c r="B73" s="53"/>
      <c r="C73" s="53"/>
      <c r="D73" s="57" t="s">
        <v>8</v>
      </c>
      <c r="E73" s="131"/>
      <c r="F73" s="50">
        <v>0</v>
      </c>
      <c r="G73" s="51">
        <f t="shared" si="2"/>
        <v>0</v>
      </c>
    </row>
    <row r="74" spans="1:7" x14ac:dyDescent="0.2">
      <c r="A74" s="52">
        <f t="shared" si="3"/>
        <v>69</v>
      </c>
      <c r="B74" s="53"/>
      <c r="C74" s="53"/>
      <c r="D74" s="57" t="s">
        <v>8</v>
      </c>
      <c r="E74" s="131"/>
      <c r="F74" s="50">
        <v>0</v>
      </c>
      <c r="G74" s="51">
        <f t="shared" si="2"/>
        <v>0</v>
      </c>
    </row>
    <row r="75" spans="1:7" x14ac:dyDescent="0.2">
      <c r="A75" s="52">
        <f t="shared" si="3"/>
        <v>70</v>
      </c>
      <c r="B75" s="53"/>
      <c r="C75" s="53"/>
      <c r="D75" s="57" t="s">
        <v>8</v>
      </c>
      <c r="E75" s="131"/>
      <c r="F75" s="50">
        <v>0</v>
      </c>
      <c r="G75" s="51">
        <f t="shared" si="2"/>
        <v>0</v>
      </c>
    </row>
    <row r="76" spans="1:7" x14ac:dyDescent="0.2">
      <c r="A76" s="52">
        <f t="shared" si="3"/>
        <v>71</v>
      </c>
      <c r="B76" s="53"/>
      <c r="C76" s="53"/>
      <c r="D76" s="57" t="s">
        <v>8</v>
      </c>
      <c r="E76" s="131"/>
      <c r="F76" s="50">
        <v>0</v>
      </c>
      <c r="G76" s="51">
        <f t="shared" si="2"/>
        <v>0</v>
      </c>
    </row>
    <row r="77" spans="1:7" x14ac:dyDescent="0.2">
      <c r="A77" s="52">
        <f t="shared" si="3"/>
        <v>72</v>
      </c>
      <c r="B77" s="53"/>
      <c r="C77" s="53"/>
      <c r="D77" s="57" t="s">
        <v>8</v>
      </c>
      <c r="E77" s="131"/>
      <c r="F77" s="50">
        <v>0</v>
      </c>
      <c r="G77" s="51">
        <f t="shared" si="2"/>
        <v>0</v>
      </c>
    </row>
    <row r="78" spans="1:7" x14ac:dyDescent="0.2">
      <c r="A78" s="52">
        <f t="shared" si="3"/>
        <v>73</v>
      </c>
      <c r="B78" s="53"/>
      <c r="C78" s="53"/>
      <c r="D78" s="57" t="s">
        <v>8</v>
      </c>
      <c r="E78" s="131"/>
      <c r="F78" s="50">
        <v>0</v>
      </c>
      <c r="G78" s="51">
        <f t="shared" si="2"/>
        <v>0</v>
      </c>
    </row>
    <row r="79" spans="1:7" x14ac:dyDescent="0.2">
      <c r="A79" s="52">
        <f t="shared" si="3"/>
        <v>74</v>
      </c>
      <c r="B79" s="53"/>
      <c r="C79" s="53"/>
      <c r="D79" s="57" t="s">
        <v>8</v>
      </c>
      <c r="E79" s="131"/>
      <c r="F79" s="50">
        <v>0</v>
      </c>
      <c r="G79" s="51">
        <f t="shared" si="2"/>
        <v>0</v>
      </c>
    </row>
    <row r="80" spans="1:7" x14ac:dyDescent="0.2">
      <c r="A80" s="52">
        <f t="shared" si="3"/>
        <v>75</v>
      </c>
      <c r="B80" s="53"/>
      <c r="C80" s="53"/>
      <c r="D80" s="57" t="s">
        <v>8</v>
      </c>
      <c r="E80" s="131"/>
      <c r="F80" s="50">
        <v>0</v>
      </c>
      <c r="G80" s="51">
        <f t="shared" si="2"/>
        <v>0</v>
      </c>
    </row>
    <row r="81" spans="1:7" x14ac:dyDescent="0.2">
      <c r="A81" s="52">
        <f t="shared" si="3"/>
        <v>76</v>
      </c>
      <c r="B81" s="53"/>
      <c r="C81" s="53"/>
      <c r="D81" s="57" t="s">
        <v>8</v>
      </c>
      <c r="E81" s="131"/>
      <c r="F81" s="50">
        <v>0</v>
      </c>
      <c r="G81" s="51">
        <f t="shared" si="2"/>
        <v>0</v>
      </c>
    </row>
    <row r="82" spans="1:7" x14ac:dyDescent="0.2">
      <c r="A82" s="52">
        <f t="shared" si="3"/>
        <v>77</v>
      </c>
      <c r="B82" s="53"/>
      <c r="C82" s="53"/>
      <c r="D82" s="57" t="s">
        <v>8</v>
      </c>
      <c r="E82" s="131"/>
      <c r="F82" s="50">
        <v>0</v>
      </c>
      <c r="G82" s="51">
        <f t="shared" si="2"/>
        <v>0</v>
      </c>
    </row>
    <row r="83" spans="1:7" x14ac:dyDescent="0.2">
      <c r="A83" s="52">
        <f t="shared" si="3"/>
        <v>78</v>
      </c>
      <c r="B83" s="53"/>
      <c r="C83" s="53"/>
      <c r="D83" s="57" t="s">
        <v>8</v>
      </c>
      <c r="E83" s="131"/>
      <c r="F83" s="50">
        <v>0</v>
      </c>
      <c r="G83" s="51">
        <f t="shared" si="2"/>
        <v>0</v>
      </c>
    </row>
    <row r="84" spans="1:7" x14ac:dyDescent="0.2">
      <c r="A84" s="52">
        <f t="shared" si="3"/>
        <v>79</v>
      </c>
      <c r="B84" s="53"/>
      <c r="C84" s="53"/>
      <c r="D84" s="57" t="s">
        <v>8</v>
      </c>
      <c r="E84" s="131"/>
      <c r="F84" s="50">
        <v>0</v>
      </c>
      <c r="G84" s="51">
        <f t="shared" si="2"/>
        <v>0</v>
      </c>
    </row>
    <row r="85" spans="1:7" x14ac:dyDescent="0.2">
      <c r="A85" s="52">
        <f t="shared" si="3"/>
        <v>80</v>
      </c>
      <c r="B85" s="53"/>
      <c r="C85" s="53"/>
      <c r="D85" s="57" t="s">
        <v>8</v>
      </c>
      <c r="E85" s="131"/>
      <c r="F85" s="50">
        <v>0</v>
      </c>
      <c r="G85" s="51">
        <f t="shared" si="2"/>
        <v>0</v>
      </c>
    </row>
    <row r="86" spans="1:7" x14ac:dyDescent="0.2">
      <c r="A86" s="52">
        <f t="shared" si="3"/>
        <v>81</v>
      </c>
      <c r="B86" s="53"/>
      <c r="C86" s="53"/>
      <c r="D86" s="57" t="s">
        <v>8</v>
      </c>
      <c r="E86" s="131"/>
      <c r="F86" s="50">
        <v>0</v>
      </c>
      <c r="G86" s="51">
        <f t="shared" si="2"/>
        <v>0</v>
      </c>
    </row>
    <row r="87" spans="1:7" x14ac:dyDescent="0.2">
      <c r="A87" s="52">
        <f t="shared" si="3"/>
        <v>82</v>
      </c>
      <c r="B87" s="53"/>
      <c r="C87" s="53"/>
      <c r="D87" s="57" t="s">
        <v>8</v>
      </c>
      <c r="E87" s="131"/>
      <c r="F87" s="50">
        <v>0</v>
      </c>
      <c r="G87" s="51">
        <f t="shared" si="2"/>
        <v>0</v>
      </c>
    </row>
    <row r="88" spans="1:7" x14ac:dyDescent="0.2">
      <c r="A88" s="52">
        <f t="shared" si="3"/>
        <v>83</v>
      </c>
      <c r="B88" s="53"/>
      <c r="C88" s="53"/>
      <c r="D88" s="57" t="s">
        <v>8</v>
      </c>
      <c r="E88" s="131"/>
      <c r="F88" s="50">
        <v>0</v>
      </c>
      <c r="G88" s="51">
        <f t="shared" si="2"/>
        <v>0</v>
      </c>
    </row>
    <row r="89" spans="1:7" x14ac:dyDescent="0.2">
      <c r="A89" s="52">
        <f t="shared" si="3"/>
        <v>84</v>
      </c>
      <c r="B89" s="53"/>
      <c r="C89" s="53"/>
      <c r="D89" s="57" t="s">
        <v>8</v>
      </c>
      <c r="E89" s="131"/>
      <c r="F89" s="50">
        <v>0</v>
      </c>
      <c r="G89" s="51">
        <f t="shared" si="2"/>
        <v>0</v>
      </c>
    </row>
    <row r="90" spans="1:7" x14ac:dyDescent="0.2">
      <c r="A90" s="52">
        <f t="shared" si="3"/>
        <v>85</v>
      </c>
      <c r="B90" s="53"/>
      <c r="C90" s="53"/>
      <c r="D90" s="57" t="s">
        <v>8</v>
      </c>
      <c r="E90" s="131"/>
      <c r="F90" s="50">
        <v>0</v>
      </c>
      <c r="G90" s="51">
        <f t="shared" si="2"/>
        <v>0</v>
      </c>
    </row>
    <row r="91" spans="1:7" x14ac:dyDescent="0.2">
      <c r="A91" s="52">
        <f t="shared" si="3"/>
        <v>86</v>
      </c>
      <c r="B91" s="53"/>
      <c r="C91" s="53"/>
      <c r="D91" s="57" t="s">
        <v>8</v>
      </c>
      <c r="E91" s="131"/>
      <c r="F91" s="50">
        <v>0</v>
      </c>
      <c r="G91" s="51">
        <f t="shared" si="2"/>
        <v>0</v>
      </c>
    </row>
    <row r="92" spans="1:7" x14ac:dyDescent="0.2">
      <c r="A92" s="52">
        <f t="shared" si="3"/>
        <v>87</v>
      </c>
      <c r="B92" s="53"/>
      <c r="C92" s="53"/>
      <c r="D92" s="57" t="s">
        <v>8</v>
      </c>
      <c r="E92" s="131"/>
      <c r="F92" s="50">
        <v>0</v>
      </c>
      <c r="G92" s="51">
        <f t="shared" si="2"/>
        <v>0</v>
      </c>
    </row>
    <row r="93" spans="1:7" x14ac:dyDescent="0.2">
      <c r="A93" s="52">
        <f t="shared" si="3"/>
        <v>88</v>
      </c>
      <c r="B93" s="53"/>
      <c r="C93" s="53"/>
      <c r="D93" s="57" t="s">
        <v>8</v>
      </c>
      <c r="E93" s="131"/>
      <c r="F93" s="50">
        <v>0</v>
      </c>
      <c r="G93" s="51">
        <f t="shared" si="2"/>
        <v>0</v>
      </c>
    </row>
    <row r="94" spans="1:7" x14ac:dyDescent="0.2">
      <c r="A94" s="52">
        <f t="shared" si="3"/>
        <v>89</v>
      </c>
      <c r="B94" s="53"/>
      <c r="C94" s="53"/>
      <c r="D94" s="57" t="s">
        <v>8</v>
      </c>
      <c r="E94" s="131"/>
      <c r="F94" s="50">
        <v>0</v>
      </c>
      <c r="G94" s="51">
        <f t="shared" si="2"/>
        <v>0</v>
      </c>
    </row>
    <row r="95" spans="1:7" x14ac:dyDescent="0.2">
      <c r="A95" s="52">
        <f t="shared" si="3"/>
        <v>90</v>
      </c>
      <c r="B95" s="53"/>
      <c r="C95" s="53"/>
      <c r="D95" s="57" t="s">
        <v>8</v>
      </c>
      <c r="E95" s="131"/>
      <c r="F95" s="50">
        <v>0</v>
      </c>
      <c r="G95" s="51">
        <f t="shared" si="2"/>
        <v>0</v>
      </c>
    </row>
    <row r="96" spans="1:7" x14ac:dyDescent="0.2">
      <c r="A96" s="52">
        <f t="shared" si="3"/>
        <v>91</v>
      </c>
      <c r="B96" s="53"/>
      <c r="C96" s="53"/>
      <c r="D96" s="57" t="s">
        <v>8</v>
      </c>
      <c r="E96" s="131"/>
      <c r="F96" s="50">
        <v>0</v>
      </c>
      <c r="G96" s="51">
        <f t="shared" si="2"/>
        <v>0</v>
      </c>
    </row>
    <row r="97" spans="1:7" x14ac:dyDescent="0.2">
      <c r="A97" s="52">
        <f t="shared" si="3"/>
        <v>92</v>
      </c>
      <c r="B97" s="53"/>
      <c r="C97" s="53"/>
      <c r="D97" s="57" t="s">
        <v>8</v>
      </c>
      <c r="E97" s="131"/>
      <c r="F97" s="50">
        <v>0</v>
      </c>
      <c r="G97" s="51">
        <f t="shared" si="2"/>
        <v>0</v>
      </c>
    </row>
    <row r="98" spans="1:7" x14ac:dyDescent="0.2">
      <c r="A98" s="52">
        <f t="shared" si="3"/>
        <v>93</v>
      </c>
      <c r="B98" s="53"/>
      <c r="C98" s="53"/>
      <c r="D98" s="57" t="s">
        <v>8</v>
      </c>
      <c r="E98" s="131"/>
      <c r="F98" s="50">
        <v>0</v>
      </c>
      <c r="G98" s="51">
        <f t="shared" si="2"/>
        <v>0</v>
      </c>
    </row>
    <row r="99" spans="1:7" x14ac:dyDescent="0.2">
      <c r="A99" s="52">
        <f t="shared" si="3"/>
        <v>94</v>
      </c>
      <c r="B99" s="53"/>
      <c r="C99" s="53"/>
      <c r="D99" s="57" t="s">
        <v>8</v>
      </c>
      <c r="E99" s="131"/>
      <c r="F99" s="50">
        <v>0</v>
      </c>
      <c r="G99" s="51">
        <f t="shared" si="2"/>
        <v>0</v>
      </c>
    </row>
    <row r="100" spans="1:7" x14ac:dyDescent="0.2">
      <c r="A100" s="52">
        <f t="shared" si="3"/>
        <v>95</v>
      </c>
      <c r="B100" s="53"/>
      <c r="C100" s="53"/>
      <c r="D100" s="57" t="s">
        <v>8</v>
      </c>
      <c r="E100" s="131"/>
      <c r="F100" s="50">
        <v>0</v>
      </c>
      <c r="G100" s="51">
        <f t="shared" si="2"/>
        <v>0</v>
      </c>
    </row>
    <row r="101" spans="1:7" x14ac:dyDescent="0.2">
      <c r="A101" s="52">
        <f t="shared" si="3"/>
        <v>96</v>
      </c>
      <c r="B101" s="53"/>
      <c r="C101" s="53"/>
      <c r="D101" s="57" t="s">
        <v>8</v>
      </c>
      <c r="E101" s="131"/>
      <c r="F101" s="50">
        <v>0</v>
      </c>
      <c r="G101" s="51">
        <f t="shared" si="2"/>
        <v>0</v>
      </c>
    </row>
    <row r="102" spans="1:7" x14ac:dyDescent="0.2">
      <c r="A102" s="52">
        <f t="shared" si="3"/>
        <v>97</v>
      </c>
      <c r="B102" s="53"/>
      <c r="C102" s="53"/>
      <c r="D102" s="57" t="s">
        <v>8</v>
      </c>
      <c r="E102" s="131"/>
      <c r="F102" s="50">
        <v>0</v>
      </c>
      <c r="G102" s="51">
        <f t="shared" si="2"/>
        <v>0</v>
      </c>
    </row>
    <row r="103" spans="1:7" x14ac:dyDescent="0.2">
      <c r="A103" s="52">
        <f t="shared" si="3"/>
        <v>98</v>
      </c>
      <c r="B103" s="53"/>
      <c r="C103" s="53"/>
      <c r="D103" s="57" t="s">
        <v>8</v>
      </c>
      <c r="E103" s="131"/>
      <c r="F103" s="50">
        <v>0</v>
      </c>
      <c r="G103" s="51">
        <f t="shared" si="2"/>
        <v>0</v>
      </c>
    </row>
    <row r="104" spans="1:7" x14ac:dyDescent="0.2">
      <c r="A104" s="54">
        <f t="shared" si="3"/>
        <v>99</v>
      </c>
      <c r="B104" s="55"/>
      <c r="C104" s="55"/>
      <c r="D104" s="57" t="s">
        <v>8</v>
      </c>
      <c r="E104" s="132"/>
      <c r="F104" s="50">
        <v>0</v>
      </c>
      <c r="G104" s="51">
        <f t="shared" si="2"/>
        <v>0</v>
      </c>
    </row>
    <row r="105" spans="1:7" ht="13.5" thickBot="1" x14ac:dyDescent="0.25">
      <c r="A105" s="14">
        <f t="shared" si="3"/>
        <v>100</v>
      </c>
      <c r="B105" s="31" t="s">
        <v>6</v>
      </c>
      <c r="C105" s="31"/>
      <c r="D105" s="34" t="s">
        <v>7</v>
      </c>
      <c r="E105" s="133">
        <v>1</v>
      </c>
      <c r="F105" s="50">
        <v>0</v>
      </c>
      <c r="G105" s="51">
        <f t="shared" si="2"/>
        <v>0</v>
      </c>
    </row>
    <row r="106" spans="1:7" ht="15" thickTop="1" x14ac:dyDescent="0.2">
      <c r="A106" s="4"/>
      <c r="B106" s="5"/>
      <c r="C106" s="5"/>
      <c r="D106" s="35"/>
      <c r="E106" s="22"/>
      <c r="F106" s="17"/>
      <c r="G106" s="46"/>
    </row>
    <row r="107" spans="1:7" ht="14.25" x14ac:dyDescent="0.2">
      <c r="A107" s="6"/>
      <c r="B107" s="7"/>
      <c r="C107" s="7"/>
      <c r="D107" s="36"/>
      <c r="E107" s="23"/>
      <c r="F107" s="358"/>
      <c r="G107" s="359"/>
    </row>
    <row r="108" spans="1:7" ht="14.25" x14ac:dyDescent="0.2">
      <c r="A108" s="6" t="s">
        <v>143</v>
      </c>
      <c r="C108" s="56"/>
      <c r="D108" s="36"/>
      <c r="E108" s="23"/>
      <c r="F108" s="352">
        <f>SUM(G6:G105)</f>
        <v>0</v>
      </c>
      <c r="G108" s="353"/>
    </row>
    <row r="109" spans="1:7" ht="14.25" x14ac:dyDescent="0.2">
      <c r="A109" s="9"/>
      <c r="B109" s="10"/>
      <c r="C109" s="10"/>
      <c r="D109" s="136"/>
      <c r="E109" s="24"/>
      <c r="F109" s="18"/>
      <c r="G109" s="10"/>
    </row>
    <row r="110" spans="1:7" x14ac:dyDescent="0.2">
      <c r="A110" s="38"/>
      <c r="B110" s="8"/>
      <c r="C110" s="8"/>
      <c r="D110" s="37"/>
      <c r="E110" s="20"/>
      <c r="F110" s="2"/>
      <c r="G110" s="43"/>
    </row>
    <row r="111" spans="1:7" x14ac:dyDescent="0.2">
      <c r="A111" s="39"/>
      <c r="B111" s="8"/>
      <c r="C111" s="8"/>
      <c r="D111" s="37"/>
      <c r="E111" s="25"/>
      <c r="F111" s="19"/>
      <c r="G111" s="44"/>
    </row>
    <row r="112" spans="1:7" x14ac:dyDescent="0.2">
      <c r="A112" s="39"/>
      <c r="B112" s="8"/>
      <c r="C112" s="8"/>
      <c r="D112" s="37"/>
      <c r="E112" s="354" t="s">
        <v>9</v>
      </c>
      <c r="F112" s="354"/>
      <c r="G112" s="45"/>
    </row>
    <row r="113" spans="1:7" x14ac:dyDescent="0.2">
      <c r="A113" s="40"/>
      <c r="B113" s="41"/>
      <c r="C113" s="41"/>
      <c r="D113" s="42"/>
      <c r="E113" s="25"/>
      <c r="F113" s="19"/>
      <c r="G113" s="44"/>
    </row>
    <row r="115" spans="1:7" x14ac:dyDescent="0.2">
      <c r="A115" s="11"/>
    </row>
    <row r="116" spans="1:7" x14ac:dyDescent="0.2">
      <c r="A116" s="12"/>
      <c r="B116" s="351"/>
      <c r="C116" s="351"/>
      <c r="D116" s="351"/>
      <c r="E116" s="351"/>
      <c r="F116" s="13"/>
      <c r="G116" s="13"/>
    </row>
    <row r="117" spans="1:7" x14ac:dyDescent="0.2">
      <c r="A117" s="12"/>
      <c r="B117" s="351"/>
      <c r="C117" s="351"/>
      <c r="D117" s="351"/>
      <c r="E117" s="351"/>
      <c r="F117" s="13"/>
      <c r="G117" s="13"/>
    </row>
    <row r="118" spans="1:7" x14ac:dyDescent="0.2">
      <c r="A118" s="12"/>
      <c r="B118" s="351"/>
      <c r="C118" s="351"/>
      <c r="D118" s="351"/>
      <c r="E118" s="351"/>
      <c r="F118" s="13"/>
      <c r="G118" s="13"/>
    </row>
    <row r="119" spans="1:7" x14ac:dyDescent="0.2">
      <c r="A119" s="12"/>
      <c r="B119" s="351"/>
      <c r="C119" s="351"/>
      <c r="D119" s="351"/>
      <c r="E119" s="351"/>
      <c r="F119" s="13"/>
      <c r="G119" s="13"/>
    </row>
    <row r="120" spans="1:7" x14ac:dyDescent="0.2">
      <c r="A120" s="12"/>
      <c r="B120" s="351"/>
      <c r="C120" s="351"/>
      <c r="D120" s="351"/>
      <c r="E120" s="351"/>
      <c r="F120" s="13"/>
      <c r="G120" s="13"/>
    </row>
    <row r="121" spans="1:7" x14ac:dyDescent="0.2">
      <c r="A121" s="12"/>
      <c r="B121" s="351"/>
      <c r="C121" s="351"/>
      <c r="D121" s="351"/>
      <c r="E121" s="351"/>
      <c r="F121" s="13"/>
      <c r="G121" s="13"/>
    </row>
    <row r="122" spans="1:7" x14ac:dyDescent="0.2">
      <c r="A122" s="12"/>
      <c r="B122" s="351"/>
      <c r="C122" s="351"/>
      <c r="D122" s="351"/>
      <c r="E122" s="351"/>
      <c r="F122" s="13"/>
      <c r="G122" s="13"/>
    </row>
    <row r="123" spans="1:7" x14ac:dyDescent="0.2">
      <c r="A123" s="12"/>
      <c r="B123" s="351"/>
      <c r="C123" s="351"/>
      <c r="D123" s="351"/>
      <c r="E123" s="351"/>
      <c r="F123" s="13"/>
      <c r="G123" s="13"/>
    </row>
    <row r="124" spans="1:7" x14ac:dyDescent="0.2">
      <c r="A124" s="12"/>
      <c r="B124" s="351"/>
      <c r="C124" s="351"/>
      <c r="D124" s="351"/>
      <c r="E124" s="351"/>
      <c r="F124" s="13"/>
      <c r="G124" s="13"/>
    </row>
    <row r="125" spans="1:7" x14ac:dyDescent="0.2">
      <c r="A125" s="12"/>
      <c r="B125" s="351"/>
      <c r="C125" s="351"/>
      <c r="D125" s="351"/>
      <c r="E125" s="351"/>
      <c r="F125" s="13"/>
      <c r="G125" s="13"/>
    </row>
    <row r="126" spans="1:7" x14ac:dyDescent="0.2">
      <c r="A126" s="12"/>
      <c r="B126" s="351"/>
      <c r="C126" s="351"/>
      <c r="D126" s="351"/>
      <c r="E126" s="351"/>
      <c r="F126" s="13"/>
      <c r="G126" s="13"/>
    </row>
    <row r="127" spans="1:7" x14ac:dyDescent="0.2">
      <c r="A127" s="12"/>
      <c r="B127" s="351"/>
      <c r="C127" s="351"/>
      <c r="D127" s="351"/>
      <c r="E127" s="351"/>
      <c r="F127" s="13"/>
      <c r="G127" s="13"/>
    </row>
    <row r="128" spans="1:7" x14ac:dyDescent="0.2">
      <c r="A128" s="12"/>
      <c r="B128" s="351"/>
      <c r="C128" s="351"/>
      <c r="D128" s="351"/>
      <c r="E128" s="351"/>
      <c r="F128" s="13"/>
      <c r="G128" s="13"/>
    </row>
    <row r="129" spans="1:7" x14ac:dyDescent="0.2">
      <c r="A129" s="12"/>
      <c r="B129" s="351"/>
      <c r="C129" s="351"/>
      <c r="D129" s="351"/>
      <c r="E129" s="351"/>
      <c r="F129" s="13"/>
      <c r="G129" s="13"/>
    </row>
    <row r="130" spans="1:7" x14ac:dyDescent="0.2">
      <c r="A130" s="12"/>
      <c r="B130" s="351"/>
      <c r="C130" s="351"/>
      <c r="D130" s="351"/>
      <c r="E130" s="351"/>
      <c r="F130" s="13"/>
      <c r="G130" s="13"/>
    </row>
    <row r="131" spans="1:7" x14ac:dyDescent="0.2">
      <c r="A131" s="12"/>
      <c r="B131" s="351"/>
      <c r="C131" s="351"/>
      <c r="D131" s="351"/>
      <c r="E131" s="351"/>
      <c r="F131" s="13"/>
      <c r="G131" s="13"/>
    </row>
    <row r="132" spans="1:7" x14ac:dyDescent="0.2">
      <c r="A132" s="12"/>
      <c r="B132" s="351"/>
      <c r="C132" s="351"/>
      <c r="D132" s="351"/>
      <c r="E132" s="351"/>
      <c r="F132" s="13"/>
      <c r="G132" s="13"/>
    </row>
    <row r="133" spans="1:7" x14ac:dyDescent="0.2">
      <c r="A133" s="12"/>
      <c r="B133" s="351"/>
      <c r="C133" s="351"/>
      <c r="D133" s="351"/>
      <c r="E133" s="351"/>
      <c r="F133" s="13"/>
      <c r="G133" s="13"/>
    </row>
  </sheetData>
  <mergeCells count="25">
    <mergeCell ref="A2:B2"/>
    <mergeCell ref="C1:D1"/>
    <mergeCell ref="A1:B1"/>
    <mergeCell ref="F107:G107"/>
    <mergeCell ref="A3:B3"/>
    <mergeCell ref="F108:G108"/>
    <mergeCell ref="E112:F112"/>
    <mergeCell ref="B116:E116"/>
    <mergeCell ref="B124:E124"/>
    <mergeCell ref="B132:E132"/>
    <mergeCell ref="B125:E125"/>
    <mergeCell ref="B120:E120"/>
    <mergeCell ref="B121:E121"/>
    <mergeCell ref="B122:E122"/>
    <mergeCell ref="B123:E123"/>
    <mergeCell ref="B117:E117"/>
    <mergeCell ref="B118:E118"/>
    <mergeCell ref="B119:E119"/>
    <mergeCell ref="B133:E133"/>
    <mergeCell ref="B126:E126"/>
    <mergeCell ref="B127:E127"/>
    <mergeCell ref="B130:E130"/>
    <mergeCell ref="B131:E131"/>
    <mergeCell ref="B129:E129"/>
    <mergeCell ref="B128:E128"/>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105" xr:uid="{00000000-0002-0000-0100-000000000000}">
      <formula1>IF(F6&gt;=0.01,ROUND(F6,2),0.01)</formula1>
    </dataValidation>
  </dataValidations>
  <pageMargins left="0.5" right="0.5" top="0.70874999999999999" bottom="0.75" header="0.25" footer="0.25"/>
  <pageSetup scale="95" fitToHeight="0" orientation="portrait" r:id="rId1"/>
  <headerFooter alignWithMargins="0">
    <oddHeader xml:space="preserve">&amp;LThe City of Winnipeg
Tender No.409-2021
&amp;C                     &amp;R Bid Submission
Page &amp;P           </oddHeader>
    <oddFooter xml:space="preserve">&amp;R____________________________
Name of Bidder                    </oddFooter>
  </headerFooter>
  <rowBreaks count="3" manualBreakCount="3">
    <brk id="35" max="6" man="1"/>
    <brk id="65" max="6" man="1"/>
    <brk id="95"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0"/>
  <sheetViews>
    <sheetView showGridLines="0" tabSelected="1" view="pageLayout" zoomScaleNormal="100" zoomScaleSheetLayoutView="80" workbookViewId="0">
      <selection activeCell="F6" sqref="F6"/>
    </sheetView>
  </sheetViews>
  <sheetFormatPr defaultRowHeight="12.75" x14ac:dyDescent="0.2"/>
  <cols>
    <col min="1" max="1" width="5.7109375" style="296" customWidth="1"/>
    <col min="2" max="2" width="47.42578125" style="291" customWidth="1"/>
    <col min="3" max="3" width="12.5703125" style="291" customWidth="1"/>
    <col min="4" max="4" width="9.85546875" style="296" customWidth="1"/>
    <col min="5" max="5" width="14.28515625" style="295" customWidth="1"/>
    <col min="6" max="6" width="15" style="295" customWidth="1"/>
  </cols>
  <sheetData>
    <row r="1" spans="1:6" x14ac:dyDescent="0.2">
      <c r="C1" s="362" t="s">
        <v>11</v>
      </c>
      <c r="D1" s="362"/>
      <c r="E1" s="362"/>
      <c r="F1" s="315"/>
    </row>
    <row r="2" spans="1:6" x14ac:dyDescent="0.2">
      <c r="A2" s="355"/>
      <c r="B2" s="355"/>
      <c r="C2" s="363" t="s">
        <v>180</v>
      </c>
      <c r="D2" s="363"/>
      <c r="E2" s="363"/>
      <c r="F2" s="315"/>
    </row>
    <row r="3" spans="1:6" x14ac:dyDescent="0.2">
      <c r="A3" s="294"/>
      <c r="B3" s="292"/>
      <c r="C3" s="293"/>
      <c r="D3" s="294"/>
      <c r="F3" s="315"/>
    </row>
    <row r="4" spans="1:6" x14ac:dyDescent="0.2">
      <c r="A4" s="346" t="s">
        <v>12</v>
      </c>
      <c r="F4" s="315"/>
    </row>
    <row r="5" spans="1:6" ht="22.5" x14ac:dyDescent="0.2">
      <c r="A5" s="298" t="s">
        <v>0</v>
      </c>
      <c r="B5" s="297" t="s">
        <v>1</v>
      </c>
      <c r="C5" s="298" t="s">
        <v>10</v>
      </c>
      <c r="D5" s="298" t="s">
        <v>3</v>
      </c>
      <c r="E5" s="299" t="s">
        <v>2</v>
      </c>
      <c r="F5" s="300" t="s">
        <v>5</v>
      </c>
    </row>
    <row r="6" spans="1:6" ht="21.75" customHeight="1" x14ac:dyDescent="0.2">
      <c r="A6" s="336">
        <v>1</v>
      </c>
      <c r="B6" s="301" t="s">
        <v>179</v>
      </c>
      <c r="C6" s="302">
        <v>21603</v>
      </c>
      <c r="D6" s="303" t="s">
        <v>14</v>
      </c>
      <c r="E6" s="304">
        <v>1</v>
      </c>
      <c r="F6" s="305">
        <v>0</v>
      </c>
    </row>
    <row r="7" spans="1:6" ht="21.75" customHeight="1" x14ac:dyDescent="0.2">
      <c r="A7" s="337">
        <v>2</v>
      </c>
      <c r="B7" s="306" t="s">
        <v>181</v>
      </c>
      <c r="C7" s="307"/>
      <c r="D7" s="308" t="s">
        <v>14</v>
      </c>
      <c r="E7" s="309">
        <v>1</v>
      </c>
      <c r="F7" s="305">
        <v>0</v>
      </c>
    </row>
    <row r="8" spans="1:6" ht="21.75" customHeight="1" x14ac:dyDescent="0.2">
      <c r="A8" s="337">
        <v>3</v>
      </c>
      <c r="B8" s="306" t="s">
        <v>182</v>
      </c>
      <c r="C8" s="307"/>
      <c r="D8" s="308" t="s">
        <v>14</v>
      </c>
      <c r="E8" s="309">
        <v>1</v>
      </c>
      <c r="F8" s="305">
        <v>0</v>
      </c>
    </row>
    <row r="9" spans="1:6" ht="69" customHeight="1" x14ac:dyDescent="0.2">
      <c r="A9" s="337">
        <v>4</v>
      </c>
      <c r="B9" s="344" t="s">
        <v>183</v>
      </c>
      <c r="C9" s="307"/>
      <c r="D9" s="307" t="s">
        <v>14</v>
      </c>
      <c r="E9" s="309">
        <v>1</v>
      </c>
      <c r="F9" s="305">
        <v>0</v>
      </c>
    </row>
    <row r="10" spans="1:6" ht="14.25" x14ac:dyDescent="0.2">
      <c r="A10" s="311"/>
      <c r="B10" s="310"/>
      <c r="C10" s="311"/>
      <c r="D10" s="311"/>
      <c r="E10" s="312"/>
      <c r="F10" s="311"/>
    </row>
    <row r="11" spans="1:6" x14ac:dyDescent="0.2">
      <c r="A11" s="314"/>
      <c r="B11" s="313"/>
      <c r="C11" s="314"/>
      <c r="D11" s="314"/>
      <c r="E11" s="315"/>
      <c r="F11" s="315"/>
    </row>
    <row r="12" spans="1:6" ht="14.25" x14ac:dyDescent="0.2">
      <c r="A12" s="343" t="s">
        <v>13</v>
      </c>
      <c r="B12" s="313"/>
      <c r="C12" s="314"/>
      <c r="D12" s="316"/>
      <c r="E12" s="361">
        <f>SUM(F6:F11)</f>
        <v>0</v>
      </c>
      <c r="F12" s="361"/>
    </row>
    <row r="13" spans="1:6" ht="14.25" x14ac:dyDescent="0.2">
      <c r="A13" s="338"/>
      <c r="B13" s="313"/>
      <c r="C13" s="314"/>
      <c r="D13" s="316"/>
      <c r="E13" s="317"/>
      <c r="F13" s="347"/>
    </row>
    <row r="14" spans="1:6" ht="14.25" x14ac:dyDescent="0.2">
      <c r="A14" s="338"/>
      <c r="B14" s="313"/>
      <c r="C14" s="314"/>
      <c r="D14" s="316"/>
      <c r="E14" s="317"/>
      <c r="F14" s="347"/>
    </row>
    <row r="15" spans="1:6" x14ac:dyDescent="0.2">
      <c r="A15" s="319"/>
      <c r="B15" s="318"/>
      <c r="C15" s="319"/>
      <c r="D15" s="319"/>
      <c r="E15" s="320"/>
      <c r="F15" s="320"/>
    </row>
    <row r="16" spans="1:6" x14ac:dyDescent="0.2">
      <c r="A16" s="334"/>
      <c r="B16" s="333"/>
      <c r="C16" s="334"/>
      <c r="D16" s="334"/>
      <c r="E16" s="332"/>
      <c r="F16" s="332"/>
    </row>
    <row r="17" spans="1:6" x14ac:dyDescent="0.2">
      <c r="A17" s="314"/>
      <c r="B17" s="313"/>
      <c r="C17" s="314"/>
      <c r="D17" s="314"/>
      <c r="E17" s="315"/>
      <c r="F17" s="315"/>
    </row>
    <row r="18" spans="1:6" x14ac:dyDescent="0.2">
      <c r="A18" s="339"/>
      <c r="B18" s="313"/>
      <c r="C18" s="314"/>
      <c r="D18" s="314"/>
      <c r="E18" s="315"/>
      <c r="F18" s="315"/>
    </row>
    <row r="19" spans="1:6" x14ac:dyDescent="0.2">
      <c r="A19" s="345" t="s">
        <v>15</v>
      </c>
      <c r="B19" s="313"/>
      <c r="C19" s="314"/>
      <c r="D19" s="314"/>
      <c r="E19" s="315"/>
      <c r="F19" s="315"/>
    </row>
    <row r="20" spans="1:6" ht="22.5" x14ac:dyDescent="0.2">
      <c r="A20" s="298" t="s">
        <v>0</v>
      </c>
      <c r="B20" s="297" t="s">
        <v>1</v>
      </c>
      <c r="C20" s="298" t="s">
        <v>10</v>
      </c>
      <c r="D20" s="298" t="s">
        <v>3</v>
      </c>
      <c r="E20" s="299" t="s">
        <v>2</v>
      </c>
      <c r="F20" s="299" t="s">
        <v>4</v>
      </c>
    </row>
    <row r="21" spans="1:6" ht="47.25" customHeight="1" x14ac:dyDescent="0.2">
      <c r="A21" s="337">
        <v>5</v>
      </c>
      <c r="B21" s="335" t="s">
        <v>184</v>
      </c>
      <c r="C21" s="321">
        <v>21604</v>
      </c>
      <c r="D21" s="322" t="s">
        <v>14</v>
      </c>
      <c r="E21" s="323">
        <v>1</v>
      </c>
      <c r="F21" s="348">
        <v>0</v>
      </c>
    </row>
    <row r="22" spans="1:6" x14ac:dyDescent="0.2">
      <c r="A22" s="340"/>
      <c r="B22" s="324"/>
      <c r="C22" s="324"/>
      <c r="D22" s="325"/>
      <c r="E22" s="315"/>
      <c r="F22" s="332"/>
    </row>
    <row r="23" spans="1:6" x14ac:dyDescent="0.2">
      <c r="A23" s="341"/>
      <c r="B23" s="330"/>
      <c r="C23" s="330"/>
      <c r="D23" s="331"/>
      <c r="E23" s="320"/>
      <c r="F23" s="320"/>
    </row>
    <row r="24" spans="1:6" x14ac:dyDescent="0.2">
      <c r="A24" s="342"/>
      <c r="B24" s="328"/>
      <c r="C24" s="328"/>
      <c r="D24" s="329"/>
      <c r="E24" s="332"/>
      <c r="F24" s="332"/>
    </row>
    <row r="25" spans="1:6" x14ac:dyDescent="0.2">
      <c r="A25" s="342"/>
      <c r="B25" s="324"/>
      <c r="C25" s="324"/>
      <c r="D25" s="325"/>
      <c r="E25" s="315"/>
      <c r="F25" s="332"/>
    </row>
    <row r="26" spans="1:6" x14ac:dyDescent="0.2">
      <c r="A26" s="342"/>
      <c r="B26" s="324"/>
      <c r="C26" s="324"/>
      <c r="D26" s="325"/>
      <c r="E26" s="315"/>
      <c r="F26" s="332"/>
    </row>
    <row r="27" spans="1:6" x14ac:dyDescent="0.2">
      <c r="A27" s="342"/>
      <c r="B27" s="324"/>
      <c r="C27" s="324"/>
      <c r="D27" s="325"/>
    </row>
    <row r="28" spans="1:6" ht="25.5" customHeight="1" x14ac:dyDescent="0.2">
      <c r="A28" s="342"/>
      <c r="B28" s="324"/>
      <c r="C28" s="324"/>
      <c r="D28" s="325"/>
      <c r="E28" s="326"/>
      <c r="F28" s="349"/>
    </row>
    <row r="29" spans="1:6" x14ac:dyDescent="0.2">
      <c r="A29" s="342"/>
      <c r="B29" s="324"/>
      <c r="C29" s="324"/>
      <c r="D29" s="325"/>
      <c r="E29" s="327" t="s">
        <v>9</v>
      </c>
      <c r="F29" s="350"/>
    </row>
    <row r="30" spans="1:6" x14ac:dyDescent="0.2">
      <c r="A30" s="342"/>
      <c r="B30" s="328"/>
      <c r="C30" s="328"/>
      <c r="D30" s="329"/>
      <c r="E30" s="315"/>
      <c r="F30" s="315"/>
    </row>
  </sheetData>
  <sheetProtection algorithmName="SHA-512" hashValue="FS1GSbWU/QtwEmGS+io2Yw2b9PdyO31bhQIQ/Cp7cGYaVAuat+cwg29ZSl2CSE2Lbp1dMkrGB9N/YwbnRAFOhQ==" saltValue="WnxfsdwNWn2+8doRyWn4vg==" spinCount="100000" sheet="1" selectLockedCells="1"/>
  <mergeCells count="4">
    <mergeCell ref="A2:B2"/>
    <mergeCell ref="E12:F12"/>
    <mergeCell ref="C1:E1"/>
    <mergeCell ref="C2:E2"/>
  </mergeCells>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21" xr:uid="{00000000-0002-0000-0200-000002000000}">
      <formula1>IF(F21&gt;=0.01,ROUND(F21,2),0.01)</formula1>
    </dataValidation>
    <dataValidation type="decimal" operator="equal" allowBlank="1" showInputMessage="1" showErrorMessage="1" sqref="F6:F9" xr:uid="{00000000-0002-0000-0200-000001000000}">
      <formula1>IF(F6&gt;=0.01,ROUND(F6,2),0.01)</formula1>
    </dataValidation>
  </dataValidations>
  <pageMargins left="0.5" right="1.1309374999999999" top="0.70874999999999999" bottom="0.75" header="0.25" footer="0.25"/>
  <pageSetup scale="85" fitToHeight="0" orientation="portrait" r:id="rId1"/>
  <headerFooter alignWithMargins="0">
    <oddHeader>&amp;LThe City of Winnipeg
Tender No. 409-2021
&amp;C                     &amp;R Bid Submission
            Page &amp;P of &amp;N</oddHeader>
    <oddFooter xml:space="preserve">&amp;R____________________________
Name of Bidder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87"/>
  <sheetViews>
    <sheetView showOutlineSymbols="0" view="pageLayout" zoomScaleNormal="100" zoomScaleSheetLayoutView="75" workbookViewId="0">
      <selection activeCell="B8" sqref="B8"/>
    </sheetView>
  </sheetViews>
  <sheetFormatPr defaultColWidth="13.5703125" defaultRowHeight="15" x14ac:dyDescent="0.2"/>
  <cols>
    <col min="1" max="1" width="11.28515625" style="147" customWidth="1"/>
    <col min="2" max="2" width="47.28515625" style="144" customWidth="1"/>
    <col min="3" max="3" width="16.42578125" style="146" customWidth="1"/>
    <col min="4" max="4" width="8.7109375" style="144" customWidth="1"/>
    <col min="5" max="5" width="15.140625" style="144" customWidth="1"/>
    <col min="6" max="6" width="15.140625" style="145" customWidth="1"/>
    <col min="7" max="7" width="21.5703125" style="145" customWidth="1"/>
    <col min="8" max="8" width="15.5703125" style="144" customWidth="1"/>
    <col min="9" max="9" width="33.85546875" style="144" customWidth="1"/>
    <col min="10" max="16384" width="13.5703125" style="144"/>
  </cols>
  <sheetData>
    <row r="1" spans="1:7" ht="15.75" x14ac:dyDescent="0.2">
      <c r="A1" s="161" t="s">
        <v>33</v>
      </c>
      <c r="B1" s="159"/>
      <c r="C1" s="240"/>
      <c r="D1" s="159"/>
      <c r="E1" s="159"/>
      <c r="F1" s="160"/>
      <c r="G1" s="159"/>
    </row>
    <row r="2" spans="1:7" x14ac:dyDescent="0.2">
      <c r="A2" s="158"/>
      <c r="B2" s="156"/>
      <c r="C2" s="242" t="s">
        <v>142</v>
      </c>
      <c r="D2" s="156"/>
      <c r="E2" s="156"/>
      <c r="F2" s="157"/>
      <c r="G2" s="156"/>
    </row>
    <row r="3" spans="1:7" x14ac:dyDescent="0.2">
      <c r="A3" s="225" t="s">
        <v>12</v>
      </c>
      <c r="B3" s="226"/>
      <c r="C3" s="226"/>
      <c r="D3" s="226"/>
      <c r="E3" s="226"/>
      <c r="F3" s="227"/>
      <c r="G3" s="228"/>
    </row>
    <row r="4" spans="1:7" x14ac:dyDescent="0.2">
      <c r="A4" s="229" t="s">
        <v>36</v>
      </c>
      <c r="B4" s="230" t="s">
        <v>37</v>
      </c>
      <c r="C4" s="231" t="s">
        <v>38</v>
      </c>
      <c r="D4" s="232" t="s">
        <v>39</v>
      </c>
      <c r="E4" s="232" t="s">
        <v>40</v>
      </c>
      <c r="F4" s="241" t="s">
        <v>41</v>
      </c>
      <c r="G4" s="231" t="s">
        <v>42</v>
      </c>
    </row>
    <row r="5" spans="1:7" ht="15.75" thickBot="1" x14ac:dyDescent="0.25">
      <c r="A5" s="233"/>
      <c r="B5" s="234"/>
      <c r="C5" s="235" t="s">
        <v>43</v>
      </c>
      <c r="D5" s="236"/>
      <c r="E5" s="237" t="s">
        <v>44</v>
      </c>
      <c r="F5" s="238"/>
      <c r="G5" s="239"/>
    </row>
    <row r="6" spans="1:7" ht="30" customHeight="1" thickTop="1" thickBot="1" x14ac:dyDescent="0.25">
      <c r="A6" s="390" t="s">
        <v>153</v>
      </c>
      <c r="B6" s="391"/>
      <c r="C6" s="391"/>
      <c r="D6" s="391"/>
      <c r="E6" s="392"/>
      <c r="F6" s="155"/>
      <c r="G6" s="207"/>
    </row>
    <row r="7" spans="1:7" s="154" customFormat="1" ht="30" customHeight="1" thickTop="1" x14ac:dyDescent="0.2">
      <c r="A7" s="162" t="s">
        <v>152</v>
      </c>
      <c r="B7" s="215" t="s">
        <v>154</v>
      </c>
      <c r="C7" s="216"/>
      <c r="D7" s="216"/>
      <c r="E7" s="216"/>
      <c r="F7" s="216"/>
      <c r="G7" s="217"/>
    </row>
    <row r="8" spans="1:7" x14ac:dyDescent="0.2">
      <c r="A8" s="163">
        <v>1</v>
      </c>
      <c r="B8" s="186"/>
      <c r="C8" s="187"/>
      <c r="D8" s="188"/>
      <c r="E8" s="188"/>
      <c r="F8" s="214">
        <v>0</v>
      </c>
      <c r="G8" s="208">
        <f>ROUND(E8*F8,2)</f>
        <v>0</v>
      </c>
    </row>
    <row r="9" spans="1:7" x14ac:dyDescent="0.2">
      <c r="A9" s="163">
        <f>A8+1</f>
        <v>2</v>
      </c>
      <c r="B9" s="189"/>
      <c r="C9" s="190"/>
      <c r="D9" s="191"/>
      <c r="E9" s="190"/>
      <c r="F9" s="182">
        <v>0</v>
      </c>
      <c r="G9" s="208">
        <f t="shared" ref="G9:G14" si="0">ROUND(E9*F9,2)</f>
        <v>0</v>
      </c>
    </row>
    <row r="10" spans="1:7" x14ac:dyDescent="0.2">
      <c r="A10" s="163">
        <f t="shared" ref="A10:A14" si="1">A9+1</f>
        <v>3</v>
      </c>
      <c r="B10" s="189"/>
      <c r="C10" s="190"/>
      <c r="D10" s="192"/>
      <c r="E10" s="193"/>
      <c r="F10" s="182">
        <v>0</v>
      </c>
      <c r="G10" s="208">
        <f t="shared" si="0"/>
        <v>0</v>
      </c>
    </row>
    <row r="11" spans="1:7" x14ac:dyDescent="0.2">
      <c r="A11" s="163">
        <f t="shared" si="1"/>
        <v>4</v>
      </c>
      <c r="B11" s="189"/>
      <c r="C11" s="190"/>
      <c r="D11" s="192"/>
      <c r="E11" s="193"/>
      <c r="F11" s="182">
        <v>0</v>
      </c>
      <c r="G11" s="208">
        <f t="shared" si="0"/>
        <v>0</v>
      </c>
    </row>
    <row r="12" spans="1:7" x14ac:dyDescent="0.2">
      <c r="A12" s="163">
        <f t="shared" si="1"/>
        <v>5</v>
      </c>
      <c r="B12" s="189"/>
      <c r="C12" s="190"/>
      <c r="D12" s="192"/>
      <c r="E12" s="193"/>
      <c r="F12" s="182">
        <v>0</v>
      </c>
      <c r="G12" s="208">
        <f t="shared" si="0"/>
        <v>0</v>
      </c>
    </row>
    <row r="13" spans="1:7" x14ac:dyDescent="0.2">
      <c r="A13" s="163">
        <f t="shared" si="1"/>
        <v>6</v>
      </c>
      <c r="B13" s="189"/>
      <c r="C13" s="190"/>
      <c r="D13" s="191"/>
      <c r="E13" s="190"/>
      <c r="F13" s="182">
        <v>0</v>
      </c>
      <c r="G13" s="208">
        <f t="shared" si="0"/>
        <v>0</v>
      </c>
    </row>
    <row r="14" spans="1:7" x14ac:dyDescent="0.2">
      <c r="A14" s="163">
        <f t="shared" si="1"/>
        <v>7</v>
      </c>
      <c r="B14" s="194"/>
      <c r="C14" s="195"/>
      <c r="D14" s="196"/>
      <c r="E14" s="197"/>
      <c r="F14" s="223">
        <v>0</v>
      </c>
      <c r="G14" s="208">
        <f t="shared" si="0"/>
        <v>0</v>
      </c>
    </row>
    <row r="15" spans="1:7" ht="15.75" thickBot="1" x14ac:dyDescent="0.25">
      <c r="A15" s="164" t="s">
        <v>152</v>
      </c>
      <c r="B15" s="377"/>
      <c r="C15" s="378"/>
      <c r="D15" s="378"/>
      <c r="E15" s="378"/>
      <c r="F15" s="221" t="s">
        <v>145</v>
      </c>
      <c r="G15" s="222">
        <f>SUM(G8:G14)</f>
        <v>0</v>
      </c>
    </row>
    <row r="16" spans="1:7" ht="30" customHeight="1" thickTop="1" thickBot="1" x14ac:dyDescent="0.25">
      <c r="A16" s="393" t="s">
        <v>155</v>
      </c>
      <c r="B16" s="393"/>
      <c r="C16" s="393"/>
      <c r="D16" s="393"/>
      <c r="E16" s="393"/>
      <c r="F16" s="393"/>
      <c r="G16" s="394"/>
    </row>
    <row r="17" spans="1:7" s="154" customFormat="1" ht="30" customHeight="1" thickTop="1" x14ac:dyDescent="0.2">
      <c r="A17" s="162" t="s">
        <v>151</v>
      </c>
      <c r="B17" s="381" t="s">
        <v>154</v>
      </c>
      <c r="C17" s="382"/>
      <c r="D17" s="382"/>
      <c r="E17" s="382"/>
      <c r="F17" s="382"/>
      <c r="G17" s="383"/>
    </row>
    <row r="18" spans="1:7" x14ac:dyDescent="0.2">
      <c r="A18" s="163">
        <v>8</v>
      </c>
      <c r="B18" s="186"/>
      <c r="C18" s="187"/>
      <c r="D18" s="188"/>
      <c r="E18" s="188"/>
      <c r="F18" s="183">
        <v>0</v>
      </c>
      <c r="G18" s="208">
        <f t="shared" ref="G18:G26" si="2">ROUND(E18*F18,2)</f>
        <v>0</v>
      </c>
    </row>
    <row r="19" spans="1:7" x14ac:dyDescent="0.2">
      <c r="A19" s="163">
        <f>A18+1</f>
        <v>9</v>
      </c>
      <c r="B19" s="189"/>
      <c r="C19" s="190"/>
      <c r="D19" s="191"/>
      <c r="E19" s="190"/>
      <c r="F19" s="184">
        <v>0</v>
      </c>
      <c r="G19" s="208">
        <f t="shared" si="2"/>
        <v>0</v>
      </c>
    </row>
    <row r="20" spans="1:7" x14ac:dyDescent="0.2">
      <c r="A20" s="163">
        <f t="shared" ref="A20:A26" si="3">A19+1</f>
        <v>10</v>
      </c>
      <c r="B20" s="189"/>
      <c r="C20" s="190"/>
      <c r="D20" s="192"/>
      <c r="E20" s="193"/>
      <c r="F20" s="184">
        <v>0</v>
      </c>
      <c r="G20" s="208">
        <f t="shared" si="2"/>
        <v>0</v>
      </c>
    </row>
    <row r="21" spans="1:7" x14ac:dyDescent="0.2">
      <c r="A21" s="163">
        <f t="shared" si="3"/>
        <v>11</v>
      </c>
      <c r="B21" s="189"/>
      <c r="C21" s="190"/>
      <c r="D21" s="193"/>
      <c r="E21" s="193"/>
      <c r="F21" s="184">
        <v>0</v>
      </c>
      <c r="G21" s="208">
        <f t="shared" si="2"/>
        <v>0</v>
      </c>
    </row>
    <row r="22" spans="1:7" x14ac:dyDescent="0.2">
      <c r="A22" s="163">
        <f t="shared" si="3"/>
        <v>12</v>
      </c>
      <c r="B22" s="189"/>
      <c r="C22" s="190"/>
      <c r="D22" s="192"/>
      <c r="E22" s="193"/>
      <c r="F22" s="184">
        <v>0</v>
      </c>
      <c r="G22" s="208">
        <f t="shared" si="2"/>
        <v>0</v>
      </c>
    </row>
    <row r="23" spans="1:7" x14ac:dyDescent="0.2">
      <c r="A23" s="163">
        <f t="shared" si="3"/>
        <v>13</v>
      </c>
      <c r="B23" s="189"/>
      <c r="C23" s="190"/>
      <c r="D23" s="192"/>
      <c r="E23" s="193"/>
      <c r="F23" s="184">
        <v>0</v>
      </c>
      <c r="G23" s="208">
        <f t="shared" si="2"/>
        <v>0</v>
      </c>
    </row>
    <row r="24" spans="1:7" x14ac:dyDescent="0.2">
      <c r="A24" s="163">
        <f t="shared" si="3"/>
        <v>14</v>
      </c>
      <c r="B24" s="189"/>
      <c r="C24" s="190"/>
      <c r="D24" s="192"/>
      <c r="E24" s="193"/>
      <c r="F24" s="184">
        <v>0</v>
      </c>
      <c r="G24" s="208">
        <f t="shared" si="2"/>
        <v>0</v>
      </c>
    </row>
    <row r="25" spans="1:7" x14ac:dyDescent="0.2">
      <c r="A25" s="163">
        <f t="shared" si="3"/>
        <v>15</v>
      </c>
      <c r="B25" s="189"/>
      <c r="C25" s="190"/>
      <c r="D25" s="191"/>
      <c r="E25" s="190"/>
      <c r="F25" s="184">
        <v>0</v>
      </c>
      <c r="G25" s="208">
        <f t="shared" si="2"/>
        <v>0</v>
      </c>
    </row>
    <row r="26" spans="1:7" x14ac:dyDescent="0.2">
      <c r="A26" s="163">
        <f t="shared" si="3"/>
        <v>16</v>
      </c>
      <c r="B26" s="198"/>
      <c r="C26" s="199"/>
      <c r="D26" s="200"/>
      <c r="E26" s="201"/>
      <c r="F26" s="185">
        <v>0</v>
      </c>
      <c r="G26" s="208">
        <f t="shared" si="2"/>
        <v>0</v>
      </c>
    </row>
    <row r="27" spans="1:7" s="154" customFormat="1" ht="15.75" thickBot="1" x14ac:dyDescent="0.25">
      <c r="A27" s="164" t="s">
        <v>151</v>
      </c>
      <c r="B27" s="376"/>
      <c r="C27" s="365"/>
      <c r="D27" s="365"/>
      <c r="E27" s="365"/>
      <c r="F27" s="224" t="s">
        <v>145</v>
      </c>
      <c r="G27" s="222">
        <f>SUM(G18:G26)</f>
        <v>0</v>
      </c>
    </row>
    <row r="28" spans="1:7" s="154" customFormat="1" ht="30" customHeight="1" thickTop="1" thickBot="1" x14ac:dyDescent="0.25">
      <c r="A28" s="395" t="s">
        <v>156</v>
      </c>
      <c r="B28" s="395"/>
      <c r="C28" s="395"/>
      <c r="D28" s="395"/>
      <c r="E28" s="395"/>
      <c r="F28" s="396"/>
      <c r="G28" s="397"/>
    </row>
    <row r="29" spans="1:7" s="154" customFormat="1" ht="30" customHeight="1" thickTop="1" x14ac:dyDescent="0.2">
      <c r="A29" s="219" t="s">
        <v>150</v>
      </c>
      <c r="B29" s="381" t="s">
        <v>154</v>
      </c>
      <c r="C29" s="382"/>
      <c r="D29" s="382"/>
      <c r="E29" s="382"/>
      <c r="F29" s="382"/>
      <c r="G29" s="383"/>
    </row>
    <row r="30" spans="1:7" x14ac:dyDescent="0.2">
      <c r="A30" s="163">
        <v>17</v>
      </c>
      <c r="B30" s="204"/>
      <c r="C30" s="190"/>
      <c r="D30" s="193"/>
      <c r="E30" s="193"/>
      <c r="F30" s="184">
        <v>0</v>
      </c>
      <c r="G30" s="208">
        <f t="shared" ref="G30:G38" si="4">ROUND(E30*F30,2)</f>
        <v>0</v>
      </c>
    </row>
    <row r="31" spans="1:7" x14ac:dyDescent="0.2">
      <c r="A31" s="163">
        <f>A30+1</f>
        <v>18</v>
      </c>
      <c r="B31" s="205"/>
      <c r="C31" s="190"/>
      <c r="D31" s="191"/>
      <c r="E31" s="190"/>
      <c r="F31" s="184">
        <v>0</v>
      </c>
      <c r="G31" s="208">
        <f t="shared" si="4"/>
        <v>0</v>
      </c>
    </row>
    <row r="32" spans="1:7" x14ac:dyDescent="0.2">
      <c r="A32" s="163">
        <f t="shared" ref="A32:A38" si="5">A31+1</f>
        <v>19</v>
      </c>
      <c r="B32" s="205"/>
      <c r="C32" s="190"/>
      <c r="D32" s="192"/>
      <c r="E32" s="193"/>
      <c r="F32" s="184">
        <v>0</v>
      </c>
      <c r="G32" s="208">
        <f t="shared" si="4"/>
        <v>0</v>
      </c>
    </row>
    <row r="33" spans="1:7" x14ac:dyDescent="0.2">
      <c r="A33" s="163">
        <f t="shared" si="5"/>
        <v>20</v>
      </c>
      <c r="B33" s="205"/>
      <c r="C33" s="190"/>
      <c r="D33" s="193"/>
      <c r="E33" s="193"/>
      <c r="F33" s="184">
        <v>0</v>
      </c>
      <c r="G33" s="208">
        <f t="shared" si="4"/>
        <v>0</v>
      </c>
    </row>
    <row r="34" spans="1:7" x14ac:dyDescent="0.2">
      <c r="A34" s="163">
        <f t="shared" si="5"/>
        <v>21</v>
      </c>
      <c r="B34" s="205"/>
      <c r="C34" s="190"/>
      <c r="D34" s="192"/>
      <c r="E34" s="193"/>
      <c r="F34" s="184">
        <v>0</v>
      </c>
      <c r="G34" s="208">
        <f t="shared" si="4"/>
        <v>0</v>
      </c>
    </row>
    <row r="35" spans="1:7" x14ac:dyDescent="0.2">
      <c r="A35" s="163">
        <f t="shared" si="5"/>
        <v>22</v>
      </c>
      <c r="B35" s="205"/>
      <c r="C35" s="190"/>
      <c r="D35" s="192"/>
      <c r="E35" s="193"/>
      <c r="F35" s="184">
        <v>0</v>
      </c>
      <c r="G35" s="208">
        <f t="shared" si="4"/>
        <v>0</v>
      </c>
    </row>
    <row r="36" spans="1:7" x14ac:dyDescent="0.2">
      <c r="A36" s="163">
        <f t="shared" si="5"/>
        <v>23</v>
      </c>
      <c r="B36" s="205"/>
      <c r="C36" s="190"/>
      <c r="D36" s="192"/>
      <c r="E36" s="193"/>
      <c r="F36" s="184">
        <v>0</v>
      </c>
      <c r="G36" s="208">
        <f t="shared" si="4"/>
        <v>0</v>
      </c>
    </row>
    <row r="37" spans="1:7" x14ac:dyDescent="0.2">
      <c r="A37" s="163">
        <f t="shared" si="5"/>
        <v>24</v>
      </c>
      <c r="B37" s="205"/>
      <c r="C37" s="190"/>
      <c r="D37" s="191"/>
      <c r="E37" s="190"/>
      <c r="F37" s="184">
        <v>0</v>
      </c>
      <c r="G37" s="208">
        <f t="shared" si="4"/>
        <v>0</v>
      </c>
    </row>
    <row r="38" spans="1:7" x14ac:dyDescent="0.2">
      <c r="A38" s="163">
        <f t="shared" si="5"/>
        <v>25</v>
      </c>
      <c r="B38" s="206"/>
      <c r="C38" s="195"/>
      <c r="D38" s="196"/>
      <c r="E38" s="197"/>
      <c r="F38" s="185">
        <v>0</v>
      </c>
      <c r="G38" s="208">
        <f t="shared" si="4"/>
        <v>0</v>
      </c>
    </row>
    <row r="39" spans="1:7" s="154" customFormat="1" ht="15.75" thickBot="1" x14ac:dyDescent="0.25">
      <c r="A39" s="164" t="s">
        <v>150</v>
      </c>
      <c r="B39" s="377"/>
      <c r="C39" s="378"/>
      <c r="D39" s="378"/>
      <c r="E39" s="378"/>
      <c r="F39" s="224" t="s">
        <v>145</v>
      </c>
      <c r="G39" s="222">
        <f>SUM(G30:G38)</f>
        <v>0</v>
      </c>
    </row>
    <row r="40" spans="1:7" s="154" customFormat="1" ht="30" customHeight="1" thickTop="1" thickBot="1" x14ac:dyDescent="0.25">
      <c r="A40" s="393" t="s">
        <v>157</v>
      </c>
      <c r="B40" s="393"/>
      <c r="C40" s="393"/>
      <c r="D40" s="393"/>
      <c r="E40" s="393"/>
      <c r="F40" s="393"/>
      <c r="G40" s="394"/>
    </row>
    <row r="41" spans="1:7" s="154" customFormat="1" ht="15.75" thickTop="1" x14ac:dyDescent="0.2">
      <c r="A41" s="166" t="s">
        <v>149</v>
      </c>
      <c r="B41" s="381" t="s">
        <v>154</v>
      </c>
      <c r="C41" s="382"/>
      <c r="D41" s="382"/>
      <c r="E41" s="382"/>
      <c r="F41" s="382"/>
      <c r="G41" s="383"/>
    </row>
    <row r="42" spans="1:7" s="154" customFormat="1" x14ac:dyDescent="0.2">
      <c r="A42" s="167">
        <v>26</v>
      </c>
      <c r="B42" s="202"/>
      <c r="C42" s="190"/>
      <c r="D42" s="193"/>
      <c r="E42" s="193"/>
      <c r="F42" s="184">
        <v>0</v>
      </c>
      <c r="G42" s="208">
        <f t="shared" ref="G42:G48" si="6">ROUND(E42*F42,2)</f>
        <v>0</v>
      </c>
    </row>
    <row r="43" spans="1:7" x14ac:dyDescent="0.2">
      <c r="A43" s="167">
        <f>A42+1</f>
        <v>27</v>
      </c>
      <c r="B43" s="202"/>
      <c r="C43" s="190"/>
      <c r="D43" s="193"/>
      <c r="E43" s="193"/>
      <c r="F43" s="184">
        <v>0</v>
      </c>
      <c r="G43" s="208">
        <f t="shared" si="6"/>
        <v>0</v>
      </c>
    </row>
    <row r="44" spans="1:7" x14ac:dyDescent="0.2">
      <c r="A44" s="167">
        <f t="shared" ref="A44:A48" si="7">A43+1</f>
        <v>28</v>
      </c>
      <c r="B44" s="202"/>
      <c r="C44" s="190"/>
      <c r="D44" s="191"/>
      <c r="E44" s="190"/>
      <c r="F44" s="184">
        <v>0</v>
      </c>
      <c r="G44" s="208">
        <f t="shared" si="6"/>
        <v>0</v>
      </c>
    </row>
    <row r="45" spans="1:7" x14ac:dyDescent="0.2">
      <c r="A45" s="167">
        <f t="shared" si="7"/>
        <v>29</v>
      </c>
      <c r="B45" s="202"/>
      <c r="C45" s="190"/>
      <c r="D45" s="191"/>
      <c r="E45" s="190"/>
      <c r="F45" s="184">
        <v>0</v>
      </c>
      <c r="G45" s="208">
        <f t="shared" si="6"/>
        <v>0</v>
      </c>
    </row>
    <row r="46" spans="1:7" x14ac:dyDescent="0.2">
      <c r="A46" s="167">
        <f t="shared" si="7"/>
        <v>30</v>
      </c>
      <c r="B46" s="202"/>
      <c r="C46" s="190"/>
      <c r="D46" s="191"/>
      <c r="E46" s="190"/>
      <c r="F46" s="184">
        <v>0</v>
      </c>
      <c r="G46" s="208">
        <f t="shared" si="6"/>
        <v>0</v>
      </c>
    </row>
    <row r="47" spans="1:7" x14ac:dyDescent="0.2">
      <c r="A47" s="167">
        <f t="shared" si="7"/>
        <v>31</v>
      </c>
      <c r="B47" s="202"/>
      <c r="C47" s="190"/>
      <c r="D47" s="191"/>
      <c r="E47" s="190"/>
      <c r="F47" s="184">
        <v>0</v>
      </c>
      <c r="G47" s="208">
        <f t="shared" si="6"/>
        <v>0</v>
      </c>
    </row>
    <row r="48" spans="1:7" x14ac:dyDescent="0.2">
      <c r="A48" s="167">
        <f t="shared" si="7"/>
        <v>32</v>
      </c>
      <c r="B48" s="203"/>
      <c r="C48" s="195"/>
      <c r="D48" s="196"/>
      <c r="E48" s="197"/>
      <c r="F48" s="185">
        <v>0</v>
      </c>
      <c r="G48" s="208">
        <f t="shared" si="6"/>
        <v>0</v>
      </c>
    </row>
    <row r="49" spans="1:7" s="154" customFormat="1" ht="15.75" thickBot="1" x14ac:dyDescent="0.25">
      <c r="A49" s="220" t="s">
        <v>149</v>
      </c>
      <c r="B49" s="379"/>
      <c r="C49" s="378"/>
      <c r="D49" s="378"/>
      <c r="E49" s="380"/>
      <c r="F49" s="221" t="s">
        <v>145</v>
      </c>
      <c r="G49" s="213">
        <f>SUM(G42:G48)</f>
        <v>0</v>
      </c>
    </row>
    <row r="50" spans="1:7" ht="36.75" customHeight="1" thickTop="1" x14ac:dyDescent="0.2">
      <c r="A50" s="384" t="s">
        <v>158</v>
      </c>
      <c r="B50" s="385"/>
      <c r="C50" s="385"/>
      <c r="D50" s="385"/>
      <c r="E50" s="385"/>
      <c r="F50" s="385"/>
      <c r="G50" s="386"/>
    </row>
    <row r="51" spans="1:7" x14ac:dyDescent="0.2">
      <c r="A51" s="168" t="s">
        <v>148</v>
      </c>
      <c r="B51" s="381" t="s">
        <v>154</v>
      </c>
      <c r="C51" s="382"/>
      <c r="D51" s="382"/>
      <c r="E51" s="382"/>
      <c r="F51" s="382"/>
      <c r="G51" s="383"/>
    </row>
    <row r="52" spans="1:7" s="154" customFormat="1" x14ac:dyDescent="0.2">
      <c r="A52" s="163">
        <v>33</v>
      </c>
      <c r="B52" s="204"/>
      <c r="C52" s="190"/>
      <c r="D52" s="193"/>
      <c r="E52" s="193"/>
      <c r="F52" s="184">
        <v>0</v>
      </c>
      <c r="G52" s="208">
        <f t="shared" ref="G52:G61" si="8">ROUND(E52*F52,2)</f>
        <v>0</v>
      </c>
    </row>
    <row r="53" spans="1:7" x14ac:dyDescent="0.2">
      <c r="A53" s="163">
        <f>A52+1</f>
        <v>34</v>
      </c>
      <c r="B53" s="204"/>
      <c r="C53" s="190"/>
      <c r="D53" s="193"/>
      <c r="E53" s="193"/>
      <c r="F53" s="184">
        <v>0</v>
      </c>
      <c r="G53" s="208">
        <f t="shared" si="8"/>
        <v>0</v>
      </c>
    </row>
    <row r="54" spans="1:7" x14ac:dyDescent="0.2">
      <c r="A54" s="163">
        <f t="shared" ref="A54:A61" si="9">A53+1</f>
        <v>35</v>
      </c>
      <c r="B54" s="205"/>
      <c r="C54" s="190"/>
      <c r="D54" s="191"/>
      <c r="E54" s="190"/>
      <c r="F54" s="184">
        <v>0</v>
      </c>
      <c r="G54" s="208">
        <f t="shared" si="8"/>
        <v>0</v>
      </c>
    </row>
    <row r="55" spans="1:7" x14ac:dyDescent="0.2">
      <c r="A55" s="163">
        <f t="shared" si="9"/>
        <v>36</v>
      </c>
      <c r="B55" s="205"/>
      <c r="C55" s="190"/>
      <c r="D55" s="192"/>
      <c r="E55" s="193"/>
      <c r="F55" s="184">
        <v>0</v>
      </c>
      <c r="G55" s="208">
        <f t="shared" si="8"/>
        <v>0</v>
      </c>
    </row>
    <row r="56" spans="1:7" x14ac:dyDescent="0.2">
      <c r="A56" s="163">
        <f t="shared" si="9"/>
        <v>37</v>
      </c>
      <c r="B56" s="205"/>
      <c r="C56" s="190"/>
      <c r="D56" s="193"/>
      <c r="E56" s="193"/>
      <c r="F56" s="184">
        <v>0</v>
      </c>
      <c r="G56" s="208">
        <f t="shared" si="8"/>
        <v>0</v>
      </c>
    </row>
    <row r="57" spans="1:7" x14ac:dyDescent="0.2">
      <c r="A57" s="163">
        <f t="shared" si="9"/>
        <v>38</v>
      </c>
      <c r="B57" s="205"/>
      <c r="C57" s="190"/>
      <c r="D57" s="192"/>
      <c r="E57" s="193"/>
      <c r="F57" s="184">
        <v>0</v>
      </c>
      <c r="G57" s="208">
        <f t="shared" si="8"/>
        <v>0</v>
      </c>
    </row>
    <row r="58" spans="1:7" x14ac:dyDescent="0.2">
      <c r="A58" s="163">
        <f t="shared" si="9"/>
        <v>39</v>
      </c>
      <c r="B58" s="205"/>
      <c r="C58" s="190"/>
      <c r="D58" s="192"/>
      <c r="E58" s="193"/>
      <c r="F58" s="184">
        <v>0</v>
      </c>
      <c r="G58" s="208">
        <f t="shared" si="8"/>
        <v>0</v>
      </c>
    </row>
    <row r="59" spans="1:7" x14ac:dyDescent="0.2">
      <c r="A59" s="163">
        <f t="shared" si="9"/>
        <v>40</v>
      </c>
      <c r="B59" s="205"/>
      <c r="C59" s="190"/>
      <c r="D59" s="192"/>
      <c r="E59" s="193"/>
      <c r="F59" s="184">
        <v>0</v>
      </c>
      <c r="G59" s="208">
        <f t="shared" si="8"/>
        <v>0</v>
      </c>
    </row>
    <row r="60" spans="1:7" x14ac:dyDescent="0.2">
      <c r="A60" s="163">
        <f t="shared" si="9"/>
        <v>41</v>
      </c>
      <c r="B60" s="205"/>
      <c r="C60" s="190"/>
      <c r="D60" s="191"/>
      <c r="E60" s="190"/>
      <c r="F60" s="184">
        <v>0</v>
      </c>
      <c r="G60" s="208">
        <f t="shared" si="8"/>
        <v>0</v>
      </c>
    </row>
    <row r="61" spans="1:7" x14ac:dyDescent="0.2">
      <c r="A61" s="163">
        <f t="shared" si="9"/>
        <v>42</v>
      </c>
      <c r="B61" s="206"/>
      <c r="C61" s="195"/>
      <c r="D61" s="196"/>
      <c r="E61" s="197"/>
      <c r="F61" s="185">
        <v>0</v>
      </c>
      <c r="G61" s="208">
        <f t="shared" si="8"/>
        <v>0</v>
      </c>
    </row>
    <row r="62" spans="1:7" s="154" customFormat="1" ht="15.75" thickBot="1" x14ac:dyDescent="0.25">
      <c r="A62" s="164" t="s">
        <v>148</v>
      </c>
      <c r="B62" s="377"/>
      <c r="C62" s="378"/>
      <c r="D62" s="378"/>
      <c r="E62" s="378"/>
      <c r="F62" s="221" t="s">
        <v>145</v>
      </c>
      <c r="G62" s="222">
        <f>SUM(G52:G61)</f>
        <v>0</v>
      </c>
    </row>
    <row r="63" spans="1:7" s="154" customFormat="1" ht="30" customHeight="1" thickTop="1" x14ac:dyDescent="0.2">
      <c r="A63" s="387" t="s">
        <v>159</v>
      </c>
      <c r="B63" s="388"/>
      <c r="C63" s="388"/>
      <c r="D63" s="388"/>
      <c r="E63" s="388"/>
      <c r="F63" s="388"/>
      <c r="G63" s="389"/>
    </row>
    <row r="64" spans="1:7" s="154" customFormat="1" ht="30" customHeight="1" x14ac:dyDescent="0.2">
      <c r="A64" s="218" t="s">
        <v>147</v>
      </c>
      <c r="B64" s="381" t="s">
        <v>154</v>
      </c>
      <c r="C64" s="382"/>
      <c r="D64" s="382"/>
      <c r="E64" s="382"/>
      <c r="F64" s="382"/>
      <c r="G64" s="383"/>
    </row>
    <row r="65" spans="1:7" x14ac:dyDescent="0.2">
      <c r="A65" s="163">
        <v>43</v>
      </c>
      <c r="B65" s="186"/>
      <c r="C65" s="187"/>
      <c r="D65" s="188"/>
      <c r="E65" s="188"/>
      <c r="F65" s="183">
        <v>0</v>
      </c>
      <c r="G65" s="208">
        <f t="shared" ref="G65:G75" si="10">ROUND(E65*F65,2)</f>
        <v>0</v>
      </c>
    </row>
    <row r="66" spans="1:7" x14ac:dyDescent="0.2">
      <c r="A66" s="163">
        <f>A65+1</f>
        <v>44</v>
      </c>
      <c r="B66" s="189"/>
      <c r="C66" s="190"/>
      <c r="D66" s="191"/>
      <c r="E66" s="190"/>
      <c r="F66" s="184">
        <v>0</v>
      </c>
      <c r="G66" s="208">
        <f t="shared" si="10"/>
        <v>0</v>
      </c>
    </row>
    <row r="67" spans="1:7" x14ac:dyDescent="0.2">
      <c r="A67" s="163">
        <f t="shared" ref="A67:A75" si="11">A66+1</f>
        <v>45</v>
      </c>
      <c r="B67" s="189"/>
      <c r="C67" s="190"/>
      <c r="D67" s="192"/>
      <c r="E67" s="193"/>
      <c r="F67" s="184">
        <v>0</v>
      </c>
      <c r="G67" s="208">
        <f t="shared" si="10"/>
        <v>0</v>
      </c>
    </row>
    <row r="68" spans="1:7" x14ac:dyDescent="0.2">
      <c r="A68" s="163">
        <f t="shared" si="11"/>
        <v>46</v>
      </c>
      <c r="B68" s="189"/>
      <c r="C68" s="190"/>
      <c r="D68" s="193"/>
      <c r="E68" s="193"/>
      <c r="F68" s="184">
        <v>0</v>
      </c>
      <c r="G68" s="208">
        <f t="shared" si="10"/>
        <v>0</v>
      </c>
    </row>
    <row r="69" spans="1:7" x14ac:dyDescent="0.2">
      <c r="A69" s="163">
        <f t="shared" si="11"/>
        <v>47</v>
      </c>
      <c r="B69" s="189"/>
      <c r="C69" s="190"/>
      <c r="D69" s="192"/>
      <c r="E69" s="193"/>
      <c r="F69" s="184">
        <v>0</v>
      </c>
      <c r="G69" s="208">
        <f t="shared" si="10"/>
        <v>0</v>
      </c>
    </row>
    <row r="70" spans="1:7" x14ac:dyDescent="0.2">
      <c r="A70" s="163">
        <f t="shared" si="11"/>
        <v>48</v>
      </c>
      <c r="B70" s="189"/>
      <c r="C70" s="190"/>
      <c r="D70" s="192"/>
      <c r="E70" s="193"/>
      <c r="F70" s="184">
        <v>0</v>
      </c>
      <c r="G70" s="208">
        <f t="shared" si="10"/>
        <v>0</v>
      </c>
    </row>
    <row r="71" spans="1:7" x14ac:dyDescent="0.2">
      <c r="A71" s="163">
        <f t="shared" si="11"/>
        <v>49</v>
      </c>
      <c r="B71" s="189"/>
      <c r="C71" s="190"/>
      <c r="D71" s="192"/>
      <c r="E71" s="193"/>
      <c r="F71" s="184">
        <v>0</v>
      </c>
      <c r="G71" s="208">
        <f t="shared" si="10"/>
        <v>0</v>
      </c>
    </row>
    <row r="72" spans="1:7" x14ac:dyDescent="0.2">
      <c r="A72" s="163">
        <f t="shared" si="11"/>
        <v>50</v>
      </c>
      <c r="B72" s="189"/>
      <c r="C72" s="190"/>
      <c r="D72" s="191"/>
      <c r="E72" s="190"/>
      <c r="F72" s="184">
        <v>0</v>
      </c>
      <c r="G72" s="208">
        <f t="shared" si="10"/>
        <v>0</v>
      </c>
    </row>
    <row r="73" spans="1:7" x14ac:dyDescent="0.2">
      <c r="A73" s="163">
        <f t="shared" si="11"/>
        <v>51</v>
      </c>
      <c r="B73" s="189"/>
      <c r="C73" s="190"/>
      <c r="D73" s="191"/>
      <c r="E73" s="190"/>
      <c r="F73" s="184">
        <v>0</v>
      </c>
      <c r="G73" s="208">
        <f t="shared" si="10"/>
        <v>0</v>
      </c>
    </row>
    <row r="74" spans="1:7" x14ac:dyDescent="0.2">
      <c r="A74" s="163">
        <f t="shared" si="11"/>
        <v>52</v>
      </c>
      <c r="B74" s="189"/>
      <c r="C74" s="190"/>
      <c r="D74" s="192"/>
      <c r="E74" s="193"/>
      <c r="F74" s="184">
        <v>0</v>
      </c>
      <c r="G74" s="208">
        <f t="shared" si="10"/>
        <v>0</v>
      </c>
    </row>
    <row r="75" spans="1:7" x14ac:dyDescent="0.2">
      <c r="A75" s="163">
        <f t="shared" si="11"/>
        <v>53</v>
      </c>
      <c r="B75" s="198"/>
      <c r="C75" s="199"/>
      <c r="D75" s="200"/>
      <c r="E75" s="201"/>
      <c r="F75" s="185">
        <v>0</v>
      </c>
      <c r="G75" s="208">
        <f t="shared" si="10"/>
        <v>0</v>
      </c>
    </row>
    <row r="76" spans="1:7" s="154" customFormat="1" ht="15.75" thickBot="1" x14ac:dyDescent="0.25">
      <c r="A76" s="164" t="str">
        <f>A64</f>
        <v>F</v>
      </c>
      <c r="B76" s="376"/>
      <c r="C76" s="365"/>
      <c r="D76" s="365"/>
      <c r="E76" s="365"/>
      <c r="F76" s="221" t="s">
        <v>145</v>
      </c>
      <c r="G76" s="222">
        <f>SUM(G65:G75)</f>
        <v>0</v>
      </c>
    </row>
    <row r="77" spans="1:7" ht="36" customHeight="1" thickTop="1" x14ac:dyDescent="0.2">
      <c r="A77" s="169"/>
      <c r="B77" s="170" t="s">
        <v>146</v>
      </c>
      <c r="C77" s="171"/>
      <c r="D77" s="171"/>
      <c r="E77" s="171"/>
      <c r="F77" s="171"/>
      <c r="G77" s="209"/>
    </row>
    <row r="78" spans="1:7" s="154" customFormat="1" ht="32.1" customHeight="1" x14ac:dyDescent="0.2">
      <c r="A78" s="374" t="s">
        <v>160</v>
      </c>
      <c r="B78" s="375"/>
      <c r="C78" s="375"/>
      <c r="D78" s="375"/>
      <c r="E78" s="375"/>
      <c r="F78" s="172"/>
      <c r="G78" s="210"/>
    </row>
    <row r="79" spans="1:7" ht="30" customHeight="1" thickBot="1" x14ac:dyDescent="0.25">
      <c r="A79" s="164" t="str">
        <f>A7</f>
        <v>A</v>
      </c>
      <c r="B79" s="364" t="str">
        <f>B7</f>
        <v xml:space="preserve">(INSERT TYPE OF Goods or Services) </v>
      </c>
      <c r="C79" s="365"/>
      <c r="D79" s="365"/>
      <c r="E79" s="366"/>
      <c r="F79" s="165" t="s">
        <v>145</v>
      </c>
      <c r="G79" s="211">
        <f>G15</f>
        <v>0</v>
      </c>
    </row>
    <row r="80" spans="1:7" ht="30" customHeight="1" thickTop="1" thickBot="1" x14ac:dyDescent="0.25">
      <c r="A80" s="164" t="str">
        <f>A17</f>
        <v>B</v>
      </c>
      <c r="B80" s="367" t="str">
        <f>B17</f>
        <v xml:space="preserve">(INSERT TYPE OF Goods or Services) </v>
      </c>
      <c r="C80" s="368"/>
      <c r="D80" s="368"/>
      <c r="E80" s="369"/>
      <c r="F80" s="165" t="s">
        <v>145</v>
      </c>
      <c r="G80" s="211">
        <f>G27</f>
        <v>0</v>
      </c>
    </row>
    <row r="81" spans="1:7" ht="30" customHeight="1" thickTop="1" thickBot="1" x14ac:dyDescent="0.25">
      <c r="A81" s="164" t="str">
        <f>A29</f>
        <v>C</v>
      </c>
      <c r="B81" s="367" t="str">
        <f>B29</f>
        <v xml:space="preserve">(INSERT TYPE OF Goods or Services) </v>
      </c>
      <c r="C81" s="368"/>
      <c r="D81" s="368"/>
      <c r="E81" s="369"/>
      <c r="F81" s="165" t="s">
        <v>145</v>
      </c>
      <c r="G81" s="211">
        <f>G39</f>
        <v>0</v>
      </c>
    </row>
    <row r="82" spans="1:7" ht="30" customHeight="1" thickTop="1" thickBot="1" x14ac:dyDescent="0.25">
      <c r="A82" s="164" t="str">
        <f>A41</f>
        <v>D</v>
      </c>
      <c r="B82" s="367" t="str">
        <f>+B41</f>
        <v xml:space="preserve">(INSERT TYPE OF Goods or Services) </v>
      </c>
      <c r="C82" s="368"/>
      <c r="D82" s="368"/>
      <c r="E82" s="369"/>
      <c r="F82" s="165" t="s">
        <v>145</v>
      </c>
      <c r="G82" s="211">
        <f>G49</f>
        <v>0</v>
      </c>
    </row>
    <row r="83" spans="1:7" ht="30" customHeight="1" thickTop="1" thickBot="1" x14ac:dyDescent="0.25">
      <c r="A83" s="164" t="str">
        <f>A51</f>
        <v>E</v>
      </c>
      <c r="B83" s="173" t="str">
        <f>B51</f>
        <v xml:space="preserve">(INSERT TYPE OF Goods or Services) </v>
      </c>
      <c r="C83" s="174"/>
      <c r="D83" s="174"/>
      <c r="E83" s="174"/>
      <c r="F83" s="165" t="s">
        <v>145</v>
      </c>
      <c r="G83" s="211">
        <f>G62</f>
        <v>0</v>
      </c>
    </row>
    <row r="84" spans="1:7" ht="30" customHeight="1" thickTop="1" thickBot="1" x14ac:dyDescent="0.25">
      <c r="A84" s="175" t="str">
        <f>A64</f>
        <v>F</v>
      </c>
      <c r="B84" s="173" t="str">
        <f>+B64</f>
        <v xml:space="preserve">(INSERT TYPE OF Goods or Services) </v>
      </c>
      <c r="C84" s="174"/>
      <c r="D84" s="174"/>
      <c r="E84" s="174"/>
      <c r="F84" s="165" t="s">
        <v>145</v>
      </c>
      <c r="G84" s="211">
        <f>G76</f>
        <v>0</v>
      </c>
    </row>
    <row r="85" spans="1:7" ht="22.5" customHeight="1" thickTop="1" thickBot="1" x14ac:dyDescent="0.25">
      <c r="A85" s="176"/>
      <c r="B85" s="177"/>
      <c r="C85" s="178"/>
      <c r="D85" s="179"/>
      <c r="E85" s="179"/>
      <c r="F85" s="180"/>
      <c r="G85" s="181"/>
    </row>
    <row r="86" spans="1:7" s="153" customFormat="1" ht="37.9" customHeight="1" thickTop="1" x14ac:dyDescent="0.2">
      <c r="A86" s="370" t="s">
        <v>90</v>
      </c>
      <c r="B86" s="371"/>
      <c r="C86" s="371"/>
      <c r="D86" s="371"/>
      <c r="E86" s="371"/>
      <c r="F86" s="372">
        <f>SUM(G79:G84)</f>
        <v>0</v>
      </c>
      <c r="G86" s="373"/>
    </row>
    <row r="87" spans="1:7" ht="15.75" customHeight="1" x14ac:dyDescent="0.2">
      <c r="A87" s="152"/>
      <c r="B87" s="150"/>
      <c r="C87" s="151"/>
      <c r="D87" s="150"/>
      <c r="E87" s="150"/>
      <c r="F87" s="149"/>
      <c r="G87" s="148"/>
    </row>
  </sheetData>
  <mergeCells count="24">
    <mergeCell ref="A6:E6"/>
    <mergeCell ref="B15:E15"/>
    <mergeCell ref="B17:G17"/>
    <mergeCell ref="B29:G29"/>
    <mergeCell ref="B41:G41"/>
    <mergeCell ref="A40:G40"/>
    <mergeCell ref="A28:G28"/>
    <mergeCell ref="A16:G16"/>
    <mergeCell ref="A78:E78"/>
    <mergeCell ref="B27:E27"/>
    <mergeCell ref="B76:E76"/>
    <mergeCell ref="B62:E62"/>
    <mergeCell ref="B49:E49"/>
    <mergeCell ref="B39:E39"/>
    <mergeCell ref="B51:G51"/>
    <mergeCell ref="B64:G64"/>
    <mergeCell ref="A50:G50"/>
    <mergeCell ref="A63:G63"/>
    <mergeCell ref="B79:E79"/>
    <mergeCell ref="B80:E80"/>
    <mergeCell ref="A86:E86"/>
    <mergeCell ref="F86:G86"/>
    <mergeCell ref="B81:E81"/>
    <mergeCell ref="B82:E82"/>
  </mergeCells>
  <pageMargins left="0.5" right="0.5" top="0.75" bottom="0.75" header="0.25" footer="0.25"/>
  <pageSetup scale="69" orientation="portrait" r:id="rId1"/>
  <headerFooter alignWithMargins="0">
    <oddHeader>&amp;LThe City of Winnipeg
Tender No. xxxx-yyyy 
&amp;RBid Submission
 Page &amp;P of &amp;N</oddHeader>
    <oddFooter xml:space="preserve">&amp;R__________________
Name of Bidder                    </oddFooter>
  </headerFooter>
  <rowBreaks count="5" manualBreakCount="5">
    <brk id="15" max="6" man="1"/>
    <brk id="27" max="6" man="1"/>
    <brk id="39" max="6" man="1"/>
    <brk id="49" max="6" man="1"/>
    <brk id="62" max="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6"/>
  <sheetViews>
    <sheetView showZeros="0" showOutlineSymbols="0" view="pageBreakPreview" topLeftCell="B1" zoomScale="75" zoomScaleNormal="100" zoomScaleSheetLayoutView="75" workbookViewId="0">
      <selection activeCell="G6" sqref="G6"/>
    </sheetView>
  </sheetViews>
  <sheetFormatPr defaultColWidth="13.5703125" defaultRowHeight="15" x14ac:dyDescent="0.2"/>
  <cols>
    <col min="1" max="1" width="14.42578125" style="128" hidden="1" customWidth="1"/>
    <col min="2" max="2" width="11.28515625" style="83" customWidth="1"/>
    <col min="3" max="3" width="47.28515625" style="77" customWidth="1"/>
    <col min="4" max="4" width="16.42578125" style="129" customWidth="1"/>
    <col min="5" max="5" width="8.7109375" style="77" customWidth="1"/>
    <col min="6" max="6" width="15.140625" style="130" customWidth="1"/>
    <col min="7" max="7" width="15.140625" style="128" customWidth="1"/>
    <col min="8" max="8" width="21.5703125" style="128" customWidth="1"/>
    <col min="9" max="9" width="16.5703125" style="77" customWidth="1"/>
    <col min="10" max="10" width="48.28515625" style="77" customWidth="1"/>
    <col min="11" max="16384" width="13.5703125" style="77"/>
  </cols>
  <sheetData>
    <row r="1" spans="1:10" ht="15.75" x14ac:dyDescent="0.2">
      <c r="A1" s="73"/>
      <c r="B1" s="74" t="s">
        <v>33</v>
      </c>
      <c r="C1" s="75"/>
      <c r="D1" s="75"/>
      <c r="E1" s="75"/>
      <c r="F1" s="76"/>
      <c r="G1" s="73"/>
      <c r="H1" s="75"/>
    </row>
    <row r="2" spans="1:10" x14ac:dyDescent="0.2">
      <c r="A2" s="78"/>
      <c r="B2" s="79" t="s">
        <v>34</v>
      </c>
      <c r="C2" s="80"/>
      <c r="D2" s="80"/>
      <c r="E2" s="80"/>
      <c r="F2" s="81"/>
      <c r="G2" s="78"/>
      <c r="H2" s="80"/>
    </row>
    <row r="3" spans="1:10" x14ac:dyDescent="0.2">
      <c r="A3" s="82"/>
      <c r="B3" s="83" t="s">
        <v>12</v>
      </c>
      <c r="C3" s="84"/>
      <c r="D3" s="84"/>
      <c r="E3" s="84"/>
      <c r="F3" s="85"/>
      <c r="G3" s="86"/>
      <c r="H3" s="87"/>
    </row>
    <row r="4" spans="1:10" x14ac:dyDescent="0.2">
      <c r="A4" s="88" t="s">
        <v>35</v>
      </c>
      <c r="B4" s="89" t="s">
        <v>36</v>
      </c>
      <c r="C4" s="90" t="s">
        <v>37</v>
      </c>
      <c r="D4" s="91" t="s">
        <v>38</v>
      </c>
      <c r="E4" s="92" t="s">
        <v>39</v>
      </c>
      <c r="F4" s="93" t="s">
        <v>40</v>
      </c>
      <c r="G4" s="94" t="s">
        <v>41</v>
      </c>
      <c r="H4" s="92" t="s">
        <v>42</v>
      </c>
    </row>
    <row r="5" spans="1:10" ht="15.75" thickBot="1" x14ac:dyDescent="0.25">
      <c r="A5" s="95"/>
      <c r="B5" s="96"/>
      <c r="C5" s="97"/>
      <c r="D5" s="98" t="s">
        <v>43</v>
      </c>
      <c r="E5" s="99"/>
      <c r="F5" s="100" t="s">
        <v>44</v>
      </c>
      <c r="G5" s="101"/>
      <c r="H5" s="102"/>
    </row>
    <row r="6" spans="1:10" ht="36" customHeight="1" thickTop="1" x14ac:dyDescent="0.2">
      <c r="A6" s="104" t="s">
        <v>46</v>
      </c>
      <c r="B6" s="105">
        <v>1</v>
      </c>
      <c r="C6" s="106" t="s">
        <v>97</v>
      </c>
      <c r="D6" s="107" t="s">
        <v>47</v>
      </c>
      <c r="E6" s="108" t="s">
        <v>48</v>
      </c>
      <c r="F6" s="109">
        <v>15500</v>
      </c>
      <c r="G6" s="110"/>
      <c r="H6" s="111">
        <f>ROUND(G6*F6,2)</f>
        <v>0</v>
      </c>
      <c r="I6" s="112"/>
      <c r="J6" s="113"/>
    </row>
    <row r="7" spans="1:10" ht="36" customHeight="1" x14ac:dyDescent="0.2">
      <c r="A7" s="104"/>
      <c r="B7" s="105">
        <v>2</v>
      </c>
      <c r="C7" s="106" t="s">
        <v>98</v>
      </c>
      <c r="D7" s="107" t="s">
        <v>49</v>
      </c>
      <c r="E7" s="108" t="s">
        <v>50</v>
      </c>
      <c r="F7" s="109">
        <v>40</v>
      </c>
      <c r="G7" s="110"/>
      <c r="H7" s="111">
        <f t="shared" ref="H7:H34" si="0">ROUND(G7*F7,2)</f>
        <v>0</v>
      </c>
      <c r="I7" s="112"/>
      <c r="J7" s="113"/>
    </row>
    <row r="8" spans="1:10" ht="36" customHeight="1" x14ac:dyDescent="0.2">
      <c r="A8" s="114" t="s">
        <v>51</v>
      </c>
      <c r="B8" s="105">
        <v>3</v>
      </c>
      <c r="C8" s="106" t="s">
        <v>99</v>
      </c>
      <c r="D8" s="107" t="s">
        <v>52</v>
      </c>
      <c r="E8" s="108" t="s">
        <v>53</v>
      </c>
      <c r="F8" s="109">
        <v>18500</v>
      </c>
      <c r="G8" s="110"/>
      <c r="H8" s="111">
        <f t="shared" si="0"/>
        <v>0</v>
      </c>
      <c r="I8" s="112"/>
      <c r="J8" s="113"/>
    </row>
    <row r="9" spans="1:10" ht="36" customHeight="1" x14ac:dyDescent="0.2">
      <c r="A9" s="114" t="s">
        <v>54</v>
      </c>
      <c r="B9" s="105">
        <v>4</v>
      </c>
      <c r="C9" s="106" t="s">
        <v>100</v>
      </c>
      <c r="D9" s="107" t="s">
        <v>52</v>
      </c>
      <c r="E9" s="108" t="s">
        <v>48</v>
      </c>
      <c r="F9" s="109">
        <v>2000</v>
      </c>
      <c r="G9" s="110"/>
      <c r="H9" s="111">
        <f t="shared" si="0"/>
        <v>0</v>
      </c>
    </row>
    <row r="10" spans="1:10" ht="36" customHeight="1" x14ac:dyDescent="0.2">
      <c r="A10" s="104" t="s">
        <v>55</v>
      </c>
      <c r="B10" s="105">
        <v>5</v>
      </c>
      <c r="C10" s="106" t="s">
        <v>101</v>
      </c>
      <c r="D10" s="107" t="s">
        <v>52</v>
      </c>
      <c r="E10" s="108" t="s">
        <v>53</v>
      </c>
      <c r="F10" s="109">
        <v>350</v>
      </c>
      <c r="G10" s="110"/>
      <c r="H10" s="111">
        <f t="shared" si="0"/>
        <v>0</v>
      </c>
    </row>
    <row r="11" spans="1:10" ht="36" customHeight="1" x14ac:dyDescent="0.2">
      <c r="A11" s="114" t="s">
        <v>56</v>
      </c>
      <c r="B11" s="105">
        <v>6</v>
      </c>
      <c r="C11" s="106" t="s">
        <v>102</v>
      </c>
      <c r="D11" s="116" t="s">
        <v>57</v>
      </c>
      <c r="E11" s="108" t="s">
        <v>53</v>
      </c>
      <c r="F11" s="109">
        <v>17500</v>
      </c>
      <c r="G11" s="110"/>
      <c r="H11" s="111">
        <f t="shared" si="0"/>
        <v>0</v>
      </c>
    </row>
    <row r="12" spans="1:10" ht="36" customHeight="1" x14ac:dyDescent="0.2">
      <c r="A12" s="114" t="s">
        <v>58</v>
      </c>
      <c r="B12" s="105">
        <v>7</v>
      </c>
      <c r="C12" s="106" t="s">
        <v>103</v>
      </c>
      <c r="D12" s="116" t="s">
        <v>59</v>
      </c>
      <c r="E12" s="108" t="s">
        <v>53</v>
      </c>
      <c r="F12" s="109">
        <v>5300</v>
      </c>
      <c r="G12" s="110"/>
      <c r="H12" s="111">
        <f t="shared" si="0"/>
        <v>0</v>
      </c>
    </row>
    <row r="13" spans="1:10" ht="36" customHeight="1" x14ac:dyDescent="0.2">
      <c r="A13" s="117" t="s">
        <v>60</v>
      </c>
      <c r="B13" s="105">
        <v>8</v>
      </c>
      <c r="C13" s="106" t="s">
        <v>104</v>
      </c>
      <c r="D13" s="116" t="s">
        <v>45</v>
      </c>
      <c r="E13" s="108" t="s">
        <v>8</v>
      </c>
      <c r="F13" s="109">
        <v>10</v>
      </c>
      <c r="G13" s="110"/>
      <c r="H13" s="111">
        <f t="shared" si="0"/>
        <v>0</v>
      </c>
      <c r="I13" s="112"/>
      <c r="J13" s="113"/>
    </row>
    <row r="14" spans="1:10" ht="36" customHeight="1" x14ac:dyDescent="0.2">
      <c r="A14" s="117" t="s">
        <v>62</v>
      </c>
      <c r="B14" s="105">
        <v>9</v>
      </c>
      <c r="C14" s="106" t="s">
        <v>105</v>
      </c>
      <c r="D14" s="116" t="s">
        <v>61</v>
      </c>
      <c r="E14" s="108" t="s">
        <v>53</v>
      </c>
      <c r="F14" s="109">
        <v>100</v>
      </c>
      <c r="G14" s="110"/>
      <c r="H14" s="111">
        <f t="shared" si="0"/>
        <v>0</v>
      </c>
    </row>
    <row r="15" spans="1:10" ht="36" customHeight="1" x14ac:dyDescent="0.2">
      <c r="A15" s="117" t="s">
        <v>63</v>
      </c>
      <c r="B15" s="105">
        <v>10</v>
      </c>
      <c r="C15" s="106" t="s">
        <v>106</v>
      </c>
      <c r="D15" s="116" t="s">
        <v>64</v>
      </c>
      <c r="E15" s="108" t="s">
        <v>8</v>
      </c>
      <c r="F15" s="118">
        <v>54</v>
      </c>
      <c r="G15" s="110"/>
      <c r="H15" s="111">
        <f t="shared" si="0"/>
        <v>0</v>
      </c>
    </row>
    <row r="16" spans="1:10" ht="36" customHeight="1" x14ac:dyDescent="0.2">
      <c r="A16" s="117"/>
      <c r="B16" s="105">
        <v>11</v>
      </c>
      <c r="C16" s="106" t="s">
        <v>107</v>
      </c>
      <c r="D16" s="116" t="s">
        <v>65</v>
      </c>
      <c r="E16" s="108" t="s">
        <v>8</v>
      </c>
      <c r="F16" s="118">
        <v>3</v>
      </c>
      <c r="G16" s="110"/>
      <c r="H16" s="111">
        <f t="shared" si="0"/>
        <v>0</v>
      </c>
    </row>
    <row r="17" spans="1:8" ht="36" customHeight="1" x14ac:dyDescent="0.2">
      <c r="A17" s="119"/>
      <c r="B17" s="105">
        <v>12</v>
      </c>
      <c r="C17" s="106" t="s">
        <v>108</v>
      </c>
      <c r="D17" s="116" t="s">
        <v>66</v>
      </c>
      <c r="E17" s="108" t="s">
        <v>8</v>
      </c>
      <c r="F17" s="118">
        <v>5</v>
      </c>
      <c r="G17" s="110"/>
      <c r="H17" s="111">
        <f t="shared" si="0"/>
        <v>0</v>
      </c>
    </row>
    <row r="18" spans="1:8" ht="36" customHeight="1" x14ac:dyDescent="0.2">
      <c r="A18" s="104" t="s">
        <v>67</v>
      </c>
      <c r="B18" s="105">
        <v>14</v>
      </c>
      <c r="C18" s="106" t="s">
        <v>109</v>
      </c>
      <c r="D18" s="116" t="s">
        <v>45</v>
      </c>
      <c r="E18" s="108" t="s">
        <v>53</v>
      </c>
      <c r="F18" s="118">
        <v>12200</v>
      </c>
      <c r="G18" s="110"/>
      <c r="H18" s="111">
        <f t="shared" si="0"/>
        <v>0</v>
      </c>
    </row>
    <row r="19" spans="1:8" ht="36" customHeight="1" x14ac:dyDescent="0.2">
      <c r="A19" s="104" t="s">
        <v>68</v>
      </c>
      <c r="B19" s="105">
        <v>15</v>
      </c>
      <c r="C19" s="106" t="s">
        <v>110</v>
      </c>
      <c r="D19" s="116" t="s">
        <v>45</v>
      </c>
      <c r="E19" s="108" t="s">
        <v>53</v>
      </c>
      <c r="F19" s="118">
        <v>850</v>
      </c>
      <c r="G19" s="110"/>
      <c r="H19" s="111">
        <f t="shared" si="0"/>
        <v>0</v>
      </c>
    </row>
    <row r="20" spans="1:8" ht="36" customHeight="1" x14ac:dyDescent="0.2">
      <c r="A20" s="120" t="s">
        <v>69</v>
      </c>
      <c r="B20" s="105">
        <v>16</v>
      </c>
      <c r="C20" s="106" t="s">
        <v>111</v>
      </c>
      <c r="D20" s="116" t="s">
        <v>70</v>
      </c>
      <c r="E20" s="108" t="s">
        <v>53</v>
      </c>
      <c r="F20" s="118">
        <v>50</v>
      </c>
      <c r="G20" s="110"/>
      <c r="H20" s="111">
        <f t="shared" si="0"/>
        <v>0</v>
      </c>
    </row>
    <row r="21" spans="1:8" ht="36" customHeight="1" x14ac:dyDescent="0.2">
      <c r="A21" s="120" t="s">
        <v>71</v>
      </c>
      <c r="B21" s="105">
        <v>17</v>
      </c>
      <c r="C21" s="106" t="s">
        <v>112</v>
      </c>
      <c r="D21" s="116" t="s">
        <v>72</v>
      </c>
      <c r="E21" s="108" t="s">
        <v>53</v>
      </c>
      <c r="F21" s="118">
        <v>50</v>
      </c>
      <c r="G21" s="110"/>
      <c r="H21" s="111">
        <f t="shared" si="0"/>
        <v>0</v>
      </c>
    </row>
    <row r="22" spans="1:8" ht="36" customHeight="1" x14ac:dyDescent="0.2">
      <c r="A22" s="104" t="s">
        <v>74</v>
      </c>
      <c r="B22" s="105">
        <v>19</v>
      </c>
      <c r="C22" s="106" t="s">
        <v>113</v>
      </c>
      <c r="D22" s="116" t="s">
        <v>73</v>
      </c>
      <c r="E22" s="108" t="s">
        <v>8</v>
      </c>
      <c r="F22" s="118">
        <v>1</v>
      </c>
      <c r="G22" s="110"/>
      <c r="H22" s="111">
        <f t="shared" si="0"/>
        <v>0</v>
      </c>
    </row>
    <row r="23" spans="1:8" ht="36" customHeight="1" x14ac:dyDescent="0.2">
      <c r="A23" s="104" t="s">
        <v>74</v>
      </c>
      <c r="B23" s="105">
        <v>20</v>
      </c>
      <c r="C23" s="106" t="s">
        <v>114</v>
      </c>
      <c r="D23" s="116" t="s">
        <v>73</v>
      </c>
      <c r="E23" s="108" t="s">
        <v>8</v>
      </c>
      <c r="F23" s="118">
        <v>19</v>
      </c>
      <c r="G23" s="110"/>
      <c r="H23" s="111">
        <f t="shared" si="0"/>
        <v>0</v>
      </c>
    </row>
    <row r="24" spans="1:8" ht="36" customHeight="1" x14ac:dyDescent="0.2">
      <c r="A24" s="104"/>
      <c r="B24" s="105">
        <v>21</v>
      </c>
      <c r="C24" s="106" t="s">
        <v>115</v>
      </c>
      <c r="D24" s="116" t="s">
        <v>75</v>
      </c>
      <c r="E24" s="108" t="s">
        <v>8</v>
      </c>
      <c r="F24" s="118">
        <v>2</v>
      </c>
      <c r="G24" s="110"/>
      <c r="H24" s="111">
        <f t="shared" si="0"/>
        <v>0</v>
      </c>
    </row>
    <row r="25" spans="1:8" ht="36" customHeight="1" x14ac:dyDescent="0.2">
      <c r="A25" s="104" t="s">
        <v>76</v>
      </c>
      <c r="B25" s="105">
        <v>22</v>
      </c>
      <c r="C25" s="106" t="s">
        <v>116</v>
      </c>
      <c r="D25" s="116" t="s">
        <v>84</v>
      </c>
      <c r="E25" s="108" t="s">
        <v>8</v>
      </c>
      <c r="F25" s="118">
        <v>1</v>
      </c>
      <c r="G25" s="110"/>
      <c r="H25" s="111">
        <f t="shared" si="0"/>
        <v>0</v>
      </c>
    </row>
    <row r="26" spans="1:8" ht="36" customHeight="1" x14ac:dyDescent="0.2">
      <c r="A26" s="104" t="s">
        <v>78</v>
      </c>
      <c r="B26" s="105">
        <v>23</v>
      </c>
      <c r="C26" s="106" t="s">
        <v>117</v>
      </c>
      <c r="D26" s="116" t="s">
        <v>77</v>
      </c>
      <c r="E26" s="108" t="s">
        <v>8</v>
      </c>
      <c r="F26" s="118">
        <v>17</v>
      </c>
      <c r="G26" s="110"/>
      <c r="H26" s="111">
        <f t="shared" si="0"/>
        <v>0</v>
      </c>
    </row>
    <row r="27" spans="1:8" ht="36" customHeight="1" x14ac:dyDescent="0.2">
      <c r="A27" s="104" t="s">
        <v>79</v>
      </c>
      <c r="B27" s="105">
        <v>25</v>
      </c>
      <c r="C27" s="106" t="s">
        <v>118</v>
      </c>
      <c r="D27" s="116" t="s">
        <v>80</v>
      </c>
      <c r="E27" s="108" t="s">
        <v>8</v>
      </c>
      <c r="F27" s="118">
        <v>11</v>
      </c>
      <c r="G27" s="110"/>
      <c r="H27" s="111">
        <f t="shared" si="0"/>
        <v>0</v>
      </c>
    </row>
    <row r="28" spans="1:8" ht="36" customHeight="1" x14ac:dyDescent="0.2">
      <c r="A28" s="104" t="s">
        <v>82</v>
      </c>
      <c r="B28" s="105">
        <v>26</v>
      </c>
      <c r="C28" s="106" t="s">
        <v>119</v>
      </c>
      <c r="D28" s="116" t="s">
        <v>80</v>
      </c>
      <c r="E28" s="108" t="s">
        <v>8</v>
      </c>
      <c r="F28" s="118">
        <v>2</v>
      </c>
      <c r="G28" s="110"/>
      <c r="H28" s="111">
        <f t="shared" si="0"/>
        <v>0</v>
      </c>
    </row>
    <row r="29" spans="1:8" ht="36" customHeight="1" x14ac:dyDescent="0.2">
      <c r="A29" s="104"/>
      <c r="B29" s="105">
        <v>27</v>
      </c>
      <c r="C29" s="106" t="s">
        <v>120</v>
      </c>
      <c r="D29" s="116" t="s">
        <v>77</v>
      </c>
      <c r="E29" s="108" t="s">
        <v>81</v>
      </c>
      <c r="F29" s="118">
        <v>2</v>
      </c>
      <c r="G29" s="110"/>
      <c r="H29" s="111">
        <f t="shared" si="0"/>
        <v>0</v>
      </c>
    </row>
    <row r="30" spans="1:8" ht="36" customHeight="1" x14ac:dyDescent="0.2">
      <c r="A30" s="104"/>
      <c r="B30" s="105">
        <v>28</v>
      </c>
      <c r="C30" s="106" t="s">
        <v>121</v>
      </c>
      <c r="D30" s="116" t="s">
        <v>77</v>
      </c>
      <c r="E30" s="108" t="s">
        <v>8</v>
      </c>
      <c r="F30" s="118">
        <v>10</v>
      </c>
      <c r="G30" s="110"/>
      <c r="H30" s="111">
        <f t="shared" si="0"/>
        <v>0</v>
      </c>
    </row>
    <row r="31" spans="1:8" ht="36" customHeight="1" x14ac:dyDescent="0.2">
      <c r="A31" s="104" t="s">
        <v>83</v>
      </c>
      <c r="B31" s="105">
        <v>29</v>
      </c>
      <c r="C31" s="106" t="s">
        <v>122</v>
      </c>
      <c r="D31" s="116" t="s">
        <v>80</v>
      </c>
      <c r="E31" s="108" t="s">
        <v>8</v>
      </c>
      <c r="F31" s="118">
        <v>32</v>
      </c>
      <c r="G31" s="110"/>
      <c r="H31" s="111">
        <f t="shared" si="0"/>
        <v>0</v>
      </c>
    </row>
    <row r="32" spans="1:8" ht="36" customHeight="1" x14ac:dyDescent="0.2">
      <c r="A32" s="117" t="s">
        <v>85</v>
      </c>
      <c r="B32" s="105">
        <v>31</v>
      </c>
      <c r="C32" s="106" t="s">
        <v>86</v>
      </c>
      <c r="D32" s="116" t="s">
        <v>87</v>
      </c>
      <c r="E32" s="108" t="s">
        <v>125</v>
      </c>
      <c r="F32" s="118">
        <v>250</v>
      </c>
      <c r="G32" s="115"/>
      <c r="H32" s="111">
        <f t="shared" si="0"/>
        <v>0</v>
      </c>
    </row>
    <row r="33" spans="1:8" ht="36" customHeight="1" x14ac:dyDescent="0.2">
      <c r="A33" s="117" t="s">
        <v>88</v>
      </c>
      <c r="B33" s="105">
        <v>32</v>
      </c>
      <c r="C33" s="106" t="s">
        <v>123</v>
      </c>
      <c r="D33" s="116"/>
      <c r="E33" s="108" t="s">
        <v>53</v>
      </c>
      <c r="F33" s="109">
        <v>100</v>
      </c>
      <c r="G33" s="110"/>
      <c r="H33" s="111">
        <f t="shared" si="0"/>
        <v>0</v>
      </c>
    </row>
    <row r="34" spans="1:8" ht="36" customHeight="1" thickBot="1" x14ac:dyDescent="0.25">
      <c r="A34" s="117" t="s">
        <v>89</v>
      </c>
      <c r="B34" s="105">
        <v>33</v>
      </c>
      <c r="C34" s="106" t="s">
        <v>124</v>
      </c>
      <c r="D34" s="116"/>
      <c r="E34" s="108" t="s">
        <v>53</v>
      </c>
      <c r="F34" s="109">
        <v>250</v>
      </c>
      <c r="G34" s="110"/>
      <c r="H34" s="111">
        <f t="shared" si="0"/>
        <v>0</v>
      </c>
    </row>
    <row r="35" spans="1:8" s="84" customFormat="1" ht="48" customHeight="1" thickTop="1" x14ac:dyDescent="0.2">
      <c r="A35" s="103"/>
      <c r="B35" s="398" t="s">
        <v>90</v>
      </c>
      <c r="C35" s="399"/>
      <c r="D35" s="399"/>
      <c r="E35" s="399"/>
      <c r="F35" s="399"/>
      <c r="G35" s="400"/>
      <c r="H35" s="401"/>
    </row>
    <row r="36" spans="1:8" ht="15.95" customHeight="1" x14ac:dyDescent="0.2">
      <c r="A36" s="121"/>
      <c r="B36" s="122"/>
      <c r="C36" s="123"/>
      <c r="D36" s="124"/>
      <c r="E36" s="123"/>
      <c r="F36" s="125"/>
      <c r="G36" s="126"/>
      <c r="H36" s="127"/>
    </row>
  </sheetData>
  <sheetProtection selectLockedCells="1"/>
  <mergeCells count="2">
    <mergeCell ref="B35:F35"/>
    <mergeCell ref="G35:H35"/>
  </mergeCells>
  <conditionalFormatting sqref="D6 D8 D28 D13">
    <cfRule type="cellIs" dxfId="60" priority="198" stopIfTrue="1" operator="equal">
      <formula>"CW 2130-R11"</formula>
    </cfRule>
    <cfRule type="cellIs" dxfId="59" priority="199" stopIfTrue="1" operator="equal">
      <formula>"CW 3120-R2"</formula>
    </cfRule>
    <cfRule type="cellIs" dxfId="58" priority="200" stopIfTrue="1" operator="equal">
      <formula>"CW 3240-R7"</formula>
    </cfRule>
  </conditionalFormatting>
  <conditionalFormatting sqref="D9">
    <cfRule type="cellIs" dxfId="57" priority="189" stopIfTrue="1" operator="equal">
      <formula>"CW 2130-R11"</formula>
    </cfRule>
    <cfRule type="cellIs" dxfId="56" priority="190" stopIfTrue="1" operator="equal">
      <formula>"CW 3120-R2"</formula>
    </cfRule>
    <cfRule type="cellIs" dxfId="55" priority="191" stopIfTrue="1" operator="equal">
      <formula>"CW 3240-R7"</formula>
    </cfRule>
  </conditionalFormatting>
  <conditionalFormatting sqref="D10">
    <cfRule type="cellIs" dxfId="54" priority="186" stopIfTrue="1" operator="equal">
      <formula>"CW 2130-R11"</formula>
    </cfRule>
    <cfRule type="cellIs" dxfId="53" priority="187" stopIfTrue="1" operator="equal">
      <formula>"CW 3120-R2"</formula>
    </cfRule>
    <cfRule type="cellIs" dxfId="52" priority="188" stopIfTrue="1" operator="equal">
      <formula>"CW 3240-R7"</formula>
    </cfRule>
  </conditionalFormatting>
  <conditionalFormatting sqref="D11:D12">
    <cfRule type="cellIs" dxfId="51" priority="180" stopIfTrue="1" operator="equal">
      <formula>"CW 2130-R11"</formula>
    </cfRule>
    <cfRule type="cellIs" dxfId="50" priority="181" stopIfTrue="1" operator="equal">
      <formula>"CW 3120-R2"</formula>
    </cfRule>
    <cfRule type="cellIs" dxfId="49" priority="182" stopIfTrue="1" operator="equal">
      <formula>"CW 3240-R7"</formula>
    </cfRule>
  </conditionalFormatting>
  <conditionalFormatting sqref="D14">
    <cfRule type="cellIs" dxfId="48" priority="162" stopIfTrue="1" operator="equal">
      <formula>"CW 2130-R11"</formula>
    </cfRule>
    <cfRule type="cellIs" dxfId="47" priority="163" stopIfTrue="1" operator="equal">
      <formula>"CW 3120-R2"</formula>
    </cfRule>
    <cfRule type="cellIs" dxfId="46" priority="164" stopIfTrue="1" operator="equal">
      <formula>"CW 3240-R7"</formula>
    </cfRule>
  </conditionalFormatting>
  <conditionalFormatting sqref="D15">
    <cfRule type="cellIs" dxfId="45" priority="156" stopIfTrue="1" operator="equal">
      <formula>"CW 2130-R11"</formula>
    </cfRule>
    <cfRule type="cellIs" dxfId="44" priority="157" stopIfTrue="1" operator="equal">
      <formula>"CW 3120-R2"</formula>
    </cfRule>
    <cfRule type="cellIs" dxfId="43" priority="158" stopIfTrue="1" operator="equal">
      <formula>"CW 3240-R7"</formula>
    </cfRule>
  </conditionalFormatting>
  <conditionalFormatting sqref="D16">
    <cfRule type="cellIs" dxfId="42" priority="150" stopIfTrue="1" operator="equal">
      <formula>"CW 2130-R11"</formula>
    </cfRule>
    <cfRule type="cellIs" dxfId="41" priority="151" stopIfTrue="1" operator="equal">
      <formula>"CW 3120-R2"</formula>
    </cfRule>
    <cfRule type="cellIs" dxfId="40" priority="152" stopIfTrue="1" operator="equal">
      <formula>"CW 3240-R7"</formula>
    </cfRule>
  </conditionalFormatting>
  <conditionalFormatting sqref="D18">
    <cfRule type="cellIs" dxfId="39" priority="144" stopIfTrue="1" operator="equal">
      <formula>"CW 2130-R11"</formula>
    </cfRule>
    <cfRule type="cellIs" dxfId="38" priority="145" stopIfTrue="1" operator="equal">
      <formula>"CW 3120-R2"</formula>
    </cfRule>
    <cfRule type="cellIs" dxfId="37" priority="146" stopIfTrue="1" operator="equal">
      <formula>"CW 3240-R7"</formula>
    </cfRule>
  </conditionalFormatting>
  <conditionalFormatting sqref="D19">
    <cfRule type="cellIs" dxfId="36" priority="141" stopIfTrue="1" operator="equal">
      <formula>"CW 2130-R11"</formula>
    </cfRule>
    <cfRule type="cellIs" dxfId="35" priority="142" stopIfTrue="1" operator="equal">
      <formula>"CW 3120-R2"</formula>
    </cfRule>
    <cfRule type="cellIs" dxfId="34" priority="143" stopIfTrue="1" operator="equal">
      <formula>"CW 3240-R7"</formula>
    </cfRule>
  </conditionalFormatting>
  <conditionalFormatting sqref="D25">
    <cfRule type="cellIs" dxfId="33" priority="115" stopIfTrue="1" operator="equal">
      <formula>"CW 2130-R11"</formula>
    </cfRule>
    <cfRule type="cellIs" dxfId="32" priority="116" stopIfTrue="1" operator="equal">
      <formula>"CW 3120-R2"</formula>
    </cfRule>
    <cfRule type="cellIs" dxfId="31" priority="117" stopIfTrue="1" operator="equal">
      <formula>"CW 3240-R7"</formula>
    </cfRule>
  </conditionalFormatting>
  <conditionalFormatting sqref="D22:D23">
    <cfRule type="cellIs" dxfId="30" priority="118" stopIfTrue="1" operator="equal">
      <formula>"CW 3120-R2"</formula>
    </cfRule>
    <cfRule type="cellIs" dxfId="29" priority="119" stopIfTrue="1" operator="equal">
      <formula>"CW 3240-R7"</formula>
    </cfRule>
  </conditionalFormatting>
  <conditionalFormatting sqref="D26">
    <cfRule type="cellIs" dxfId="28" priority="104" stopIfTrue="1" operator="equal">
      <formula>"CW 3120-R2"</formula>
    </cfRule>
    <cfRule type="cellIs" dxfId="27" priority="105" stopIfTrue="1" operator="equal">
      <formula>"CW 3240-R7"</formula>
    </cfRule>
  </conditionalFormatting>
  <conditionalFormatting sqref="D27">
    <cfRule type="cellIs" dxfId="26" priority="97" stopIfTrue="1" operator="equal">
      <formula>"CW 2130-R11"</formula>
    </cfRule>
    <cfRule type="cellIs" dxfId="25" priority="98" stopIfTrue="1" operator="equal">
      <formula>"CW 3120-R2"</formula>
    </cfRule>
    <cfRule type="cellIs" dxfId="24" priority="99" stopIfTrue="1" operator="equal">
      <formula>"CW 3240-R7"</formula>
    </cfRule>
  </conditionalFormatting>
  <conditionalFormatting sqref="D31">
    <cfRule type="cellIs" dxfId="23" priority="88" stopIfTrue="1" operator="equal">
      <formula>"CW 2130-R11"</formula>
    </cfRule>
    <cfRule type="cellIs" dxfId="22" priority="89" stopIfTrue="1" operator="equal">
      <formula>"CW 3120-R2"</formula>
    </cfRule>
    <cfRule type="cellIs" dxfId="21" priority="90" stopIfTrue="1" operator="equal">
      <formula>"CW 3240-R7"</formula>
    </cfRule>
  </conditionalFormatting>
  <conditionalFormatting sqref="D32:D34">
    <cfRule type="cellIs" dxfId="20" priority="85" stopIfTrue="1" operator="equal">
      <formula>"CW 2130-R11"</formula>
    </cfRule>
    <cfRule type="cellIs" dxfId="19" priority="86" stopIfTrue="1" operator="equal">
      <formula>"CW 3120-R2"</formula>
    </cfRule>
    <cfRule type="cellIs" dxfId="18" priority="87" stopIfTrue="1" operator="equal">
      <formula>"CW 3240-R7"</formula>
    </cfRule>
  </conditionalFormatting>
  <conditionalFormatting sqref="D29">
    <cfRule type="cellIs" dxfId="17" priority="82" stopIfTrue="1" operator="equal">
      <formula>"CW 2130-R11"</formula>
    </cfRule>
    <cfRule type="cellIs" dxfId="16" priority="83" stopIfTrue="1" operator="equal">
      <formula>"CW 3120-R2"</formula>
    </cfRule>
    <cfRule type="cellIs" dxfId="15" priority="84" stopIfTrue="1" operator="equal">
      <formula>"CW 3240-R7"</formula>
    </cfRule>
  </conditionalFormatting>
  <conditionalFormatting sqref="D30">
    <cfRule type="cellIs" dxfId="14" priority="79" stopIfTrue="1" operator="equal">
      <formula>"CW 2130-R11"</formula>
    </cfRule>
    <cfRule type="cellIs" dxfId="13" priority="80" stopIfTrue="1" operator="equal">
      <formula>"CW 3120-R2"</formula>
    </cfRule>
    <cfRule type="cellIs" dxfId="12" priority="81" stopIfTrue="1" operator="equal">
      <formula>"CW 3240-R7"</formula>
    </cfRule>
  </conditionalFormatting>
  <conditionalFormatting sqref="D20:D21">
    <cfRule type="cellIs" dxfId="11" priority="64" stopIfTrue="1" operator="equal">
      <formula>"CW 2130-R11"</formula>
    </cfRule>
    <cfRule type="cellIs" dxfId="10" priority="65" stopIfTrue="1" operator="equal">
      <formula>"CW 3120-R2"</formula>
    </cfRule>
    <cfRule type="cellIs" dxfId="9" priority="66" stopIfTrue="1" operator="equal">
      <formula>"CW 3240-R7"</formula>
    </cfRule>
  </conditionalFormatting>
  <conditionalFormatting sqref="D17">
    <cfRule type="cellIs" dxfId="8" priority="53" stopIfTrue="1" operator="equal">
      <formula>"CW 2130-R11"</formula>
    </cfRule>
    <cfRule type="cellIs" dxfId="7" priority="54" stopIfTrue="1" operator="equal">
      <formula>"CW 3120-R2"</formula>
    </cfRule>
    <cfRule type="cellIs" dxfId="6" priority="55" stopIfTrue="1" operator="equal">
      <formula>"CW 3240-R7"</formula>
    </cfRule>
  </conditionalFormatting>
  <conditionalFormatting sqref="D7">
    <cfRule type="cellIs" dxfId="5" priority="35" stopIfTrue="1" operator="equal">
      <formula>"CW 2130-R11"</formula>
    </cfRule>
    <cfRule type="cellIs" dxfId="4" priority="36" stopIfTrue="1" operator="equal">
      <formula>"CW 3120-R2"</formula>
    </cfRule>
    <cfRule type="cellIs" dxfId="3" priority="37" stopIfTrue="1" operator="equal">
      <formula>"CW 3240-R7"</formula>
    </cfRule>
  </conditionalFormatting>
  <conditionalFormatting sqref="D24">
    <cfRule type="cellIs" dxfId="2" priority="21" stopIfTrue="1" operator="equal">
      <formula>"CW 2130-R11"</formula>
    </cfRule>
    <cfRule type="cellIs" dxfId="1" priority="22" stopIfTrue="1" operator="equal">
      <formula>"CW 3120-R2"</formula>
    </cfRule>
    <cfRule type="cellIs" dxfId="0" priority="23" stopIfTrue="1" operator="equal">
      <formula>"CW 3240-R7"</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33:G34 G6:G31" xr:uid="{00000000-0002-0000-0400-000000000000}">
      <formula1>IF(G6&gt;=0.01,ROUND(G6,2),0.01)</formula1>
    </dataValidation>
    <dataValidation type="custom" allowBlank="1" showInputMessage="1" showErrorMessage="1" error="If you can enter a Unit  Price in this cell, pLease contact the Contract Administrator immediately!" sqref="G32" xr:uid="{00000000-0002-0000-0400-000001000000}">
      <formula1>"isblank(G3)"</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view="pageLayout" zoomScaleNormal="100" zoomScaleSheetLayoutView="100" workbookViewId="0">
      <selection activeCell="B26" sqref="B26:E26"/>
    </sheetView>
  </sheetViews>
  <sheetFormatPr defaultColWidth="9.140625" defaultRowHeight="12.75" x14ac:dyDescent="0.2"/>
  <cols>
    <col min="1" max="1" width="5.7109375" style="253" customWidth="1"/>
    <col min="2" max="2" width="28.5703125" style="253" customWidth="1"/>
    <col min="3" max="3" width="12.5703125" style="253" customWidth="1"/>
    <col min="4" max="4" width="13.7109375" style="254" customWidth="1"/>
    <col min="5" max="5" width="10.7109375" style="245" customWidth="1"/>
    <col min="6" max="6" width="12.42578125" style="246" customWidth="1"/>
    <col min="7" max="7" width="13.85546875" style="246" customWidth="1"/>
    <col min="8" max="16384" width="9.140625" style="248"/>
  </cols>
  <sheetData>
    <row r="1" spans="1:7" x14ac:dyDescent="0.2">
      <c r="A1" s="407"/>
      <c r="B1" s="407"/>
      <c r="C1" s="408" t="s">
        <v>163</v>
      </c>
      <c r="D1" s="408"/>
      <c r="G1" s="247"/>
    </row>
    <row r="2" spans="1:7" x14ac:dyDescent="0.2">
      <c r="A2" s="409"/>
      <c r="B2" s="409"/>
      <c r="C2" s="410" t="s">
        <v>164</v>
      </c>
      <c r="D2" s="410"/>
      <c r="F2" s="249"/>
      <c r="G2" s="250"/>
    </row>
    <row r="3" spans="1:7" x14ac:dyDescent="0.2">
      <c r="A3" s="411"/>
      <c r="B3" s="409"/>
      <c r="C3" s="251"/>
      <c r="D3" s="252"/>
      <c r="F3" s="249"/>
      <c r="G3" s="250"/>
    </row>
    <row r="4" spans="1:7" x14ac:dyDescent="0.2">
      <c r="A4" s="253" t="s">
        <v>12</v>
      </c>
      <c r="F4" s="249"/>
      <c r="G4" s="250"/>
    </row>
    <row r="5" spans="1:7" ht="22.5" x14ac:dyDescent="0.2">
      <c r="A5" s="255" t="s">
        <v>0</v>
      </c>
      <c r="B5" s="255" t="s">
        <v>1</v>
      </c>
      <c r="C5" s="256" t="s">
        <v>10</v>
      </c>
      <c r="D5" s="256" t="s">
        <v>3</v>
      </c>
      <c r="E5" s="257" t="s">
        <v>2</v>
      </c>
      <c r="F5" s="258" t="s">
        <v>4</v>
      </c>
      <c r="G5" s="259" t="s">
        <v>5</v>
      </c>
    </row>
    <row r="6" spans="1:7" x14ac:dyDescent="0.2">
      <c r="A6" s="260">
        <v>1</v>
      </c>
      <c r="B6" s="261" t="s">
        <v>165</v>
      </c>
      <c r="C6" s="262" t="s">
        <v>166</v>
      </c>
      <c r="D6" s="262" t="s">
        <v>8</v>
      </c>
      <c r="E6" s="263">
        <v>1</v>
      </c>
      <c r="F6" s="264"/>
      <c r="G6" s="265">
        <f>ROUND(E6*F6,3)</f>
        <v>0</v>
      </c>
    </row>
    <row r="7" spans="1:7" x14ac:dyDescent="0.2">
      <c r="A7" s="266">
        <f>A6+1</f>
        <v>2</v>
      </c>
      <c r="B7" s="267" t="s">
        <v>167</v>
      </c>
      <c r="C7" s="268" t="s">
        <v>168</v>
      </c>
      <c r="D7" s="262" t="s">
        <v>8</v>
      </c>
      <c r="E7" s="263">
        <v>2</v>
      </c>
      <c r="F7" s="264"/>
      <c r="G7" s="265">
        <f>ROUND(E7*F7,3)</f>
        <v>0</v>
      </c>
    </row>
    <row r="8" spans="1:7" ht="13.5" thickBot="1" x14ac:dyDescent="0.25">
      <c r="A8" s="266">
        <f>A7+1</f>
        <v>3</v>
      </c>
      <c r="B8" s="269" t="s">
        <v>169</v>
      </c>
      <c r="C8" s="268" t="s">
        <v>170</v>
      </c>
      <c r="D8" s="262" t="s">
        <v>8</v>
      </c>
      <c r="E8" s="263">
        <v>3</v>
      </c>
      <c r="F8" s="264"/>
      <c r="G8" s="265">
        <f>ROUND(E8*F8,3)</f>
        <v>0</v>
      </c>
    </row>
    <row r="9" spans="1:7" ht="15" thickTop="1" x14ac:dyDescent="0.2">
      <c r="A9" s="4"/>
      <c r="B9" s="5"/>
      <c r="C9" s="5"/>
      <c r="D9" s="35"/>
      <c r="E9" s="22"/>
      <c r="F9" s="17"/>
      <c r="G9" s="46"/>
    </row>
    <row r="10" spans="1:7" ht="14.25" x14ac:dyDescent="0.2">
      <c r="A10" s="270" t="s">
        <v>171</v>
      </c>
      <c r="B10" s="271"/>
      <c r="C10" s="271"/>
      <c r="D10" s="272"/>
      <c r="E10" s="23"/>
      <c r="F10" s="358"/>
      <c r="G10" s="359"/>
    </row>
    <row r="11" spans="1:7" ht="14.25" x14ac:dyDescent="0.2">
      <c r="A11" s="6" t="s">
        <v>172</v>
      </c>
      <c r="C11" s="273"/>
      <c r="D11" s="36"/>
      <c r="E11" s="23"/>
      <c r="F11" s="352">
        <f>SUM(G6:G8)</f>
        <v>0</v>
      </c>
      <c r="G11" s="353"/>
    </row>
    <row r="12" spans="1:7" ht="14.25" x14ac:dyDescent="0.2">
      <c r="A12" s="9"/>
      <c r="B12" s="10"/>
      <c r="C12" s="10"/>
      <c r="D12" s="136"/>
      <c r="E12" s="24"/>
      <c r="F12" s="18"/>
      <c r="G12" s="10"/>
    </row>
    <row r="13" spans="1:7" x14ac:dyDescent="0.2">
      <c r="A13" s="274"/>
      <c r="B13" s="275"/>
      <c r="C13" s="275"/>
      <c r="D13" s="276"/>
      <c r="E13" s="277"/>
      <c r="F13" s="278"/>
      <c r="G13" s="279"/>
    </row>
    <row r="14" spans="1:7" x14ac:dyDescent="0.2">
      <c r="A14" s="280"/>
      <c r="B14" s="275"/>
      <c r="C14" s="275"/>
      <c r="D14" s="276"/>
      <c r="E14" s="281"/>
      <c r="F14" s="282"/>
      <c r="G14" s="283"/>
    </row>
    <row r="15" spans="1:7" x14ac:dyDescent="0.2">
      <c r="A15" s="280"/>
      <c r="B15" s="275"/>
      <c r="C15" s="275"/>
      <c r="D15" s="276"/>
      <c r="E15" s="403" t="s">
        <v>9</v>
      </c>
      <c r="F15" s="403"/>
      <c r="G15" s="284"/>
    </row>
    <row r="16" spans="1:7" x14ac:dyDescent="0.2">
      <c r="A16" s="285"/>
      <c r="B16" s="286"/>
      <c r="C16" s="286"/>
      <c r="D16" s="287"/>
      <c r="E16" s="281"/>
      <c r="F16" s="282"/>
      <c r="G16" s="283"/>
    </row>
    <row r="18" spans="1:7" x14ac:dyDescent="0.2">
      <c r="A18" s="288"/>
    </row>
    <row r="19" spans="1:7" x14ac:dyDescent="0.2">
      <c r="A19" s="289"/>
      <c r="B19" s="402"/>
      <c r="C19" s="402"/>
      <c r="D19" s="402"/>
      <c r="E19" s="402"/>
      <c r="F19" s="290"/>
      <c r="G19" s="290"/>
    </row>
    <row r="20" spans="1:7" x14ac:dyDescent="0.2">
      <c r="A20" s="289"/>
      <c r="B20" s="402"/>
      <c r="C20" s="402"/>
      <c r="D20" s="402"/>
      <c r="E20" s="402"/>
      <c r="F20" s="290"/>
      <c r="G20" s="290"/>
    </row>
    <row r="21" spans="1:7" x14ac:dyDescent="0.2">
      <c r="A21" s="289"/>
      <c r="B21" s="402"/>
      <c r="C21" s="402"/>
      <c r="D21" s="402"/>
      <c r="E21" s="402"/>
      <c r="F21" s="290"/>
      <c r="G21" s="290"/>
    </row>
    <row r="22" spans="1:7" ht="15" x14ac:dyDescent="0.25">
      <c r="A22" s="289"/>
      <c r="B22" s="404" t="s">
        <v>173</v>
      </c>
      <c r="C22" s="404"/>
      <c r="D22" s="404"/>
      <c r="E22" s="404"/>
      <c r="F22" s="290"/>
      <c r="G22" s="290"/>
    </row>
    <row r="23" spans="1:7" ht="43.5" customHeight="1" x14ac:dyDescent="0.2">
      <c r="A23" s="289"/>
      <c r="B23" s="405" t="s">
        <v>174</v>
      </c>
      <c r="C23" s="402"/>
      <c r="D23" s="402"/>
      <c r="E23" s="402"/>
      <c r="F23" s="290"/>
      <c r="G23" s="290"/>
    </row>
    <row r="24" spans="1:7" ht="22.5" customHeight="1" x14ac:dyDescent="0.2">
      <c r="A24" s="289"/>
      <c r="B24" s="405" t="s">
        <v>175</v>
      </c>
      <c r="C24" s="402"/>
      <c r="D24" s="402"/>
      <c r="E24" s="402"/>
      <c r="F24" s="290"/>
      <c r="G24" s="290"/>
    </row>
    <row r="25" spans="1:7" ht="32.25" customHeight="1" x14ac:dyDescent="0.2">
      <c r="A25" s="289"/>
      <c r="B25" s="405" t="s">
        <v>176</v>
      </c>
      <c r="C25" s="402"/>
      <c r="D25" s="402"/>
      <c r="E25" s="402"/>
      <c r="F25" s="290"/>
      <c r="G25" s="290"/>
    </row>
    <row r="26" spans="1:7" ht="42.75" customHeight="1" x14ac:dyDescent="0.2">
      <c r="A26" s="289"/>
      <c r="B26" s="405" t="s">
        <v>177</v>
      </c>
      <c r="C26" s="402"/>
      <c r="D26" s="402"/>
      <c r="E26" s="402"/>
      <c r="F26" s="290"/>
      <c r="G26" s="290"/>
    </row>
    <row r="27" spans="1:7" ht="23.25" customHeight="1" x14ac:dyDescent="0.2">
      <c r="A27" s="289"/>
      <c r="B27" s="406" t="s">
        <v>178</v>
      </c>
      <c r="C27" s="406"/>
      <c r="D27" s="406"/>
      <c r="E27" s="406"/>
      <c r="F27" s="290"/>
      <c r="G27" s="290"/>
    </row>
    <row r="28" spans="1:7" x14ac:dyDescent="0.2">
      <c r="A28" s="289"/>
      <c r="F28" s="290"/>
      <c r="G28" s="290"/>
    </row>
    <row r="29" spans="1:7" x14ac:dyDescent="0.2">
      <c r="A29" s="289"/>
      <c r="B29" s="402"/>
      <c r="C29" s="402"/>
      <c r="D29" s="402"/>
      <c r="E29" s="402"/>
      <c r="F29" s="290"/>
      <c r="G29" s="290"/>
    </row>
    <row r="30" spans="1:7" x14ac:dyDescent="0.2">
      <c r="A30" s="289"/>
      <c r="B30" s="402"/>
      <c r="C30" s="402"/>
      <c r="D30" s="402"/>
      <c r="E30" s="402"/>
      <c r="F30" s="290"/>
      <c r="G30" s="290"/>
    </row>
    <row r="31" spans="1:7" x14ac:dyDescent="0.2">
      <c r="A31" s="289"/>
      <c r="B31" s="402"/>
      <c r="C31" s="402"/>
      <c r="D31" s="402"/>
      <c r="E31" s="402"/>
      <c r="F31" s="290"/>
      <c r="G31" s="290"/>
    </row>
    <row r="32" spans="1:7" x14ac:dyDescent="0.2">
      <c r="A32" s="289"/>
      <c r="B32" s="402"/>
      <c r="C32" s="402"/>
      <c r="D32" s="402"/>
      <c r="E32" s="402"/>
      <c r="F32" s="290"/>
      <c r="G32" s="290"/>
    </row>
    <row r="33" spans="1:7" x14ac:dyDescent="0.2">
      <c r="A33" s="289"/>
      <c r="B33" s="402"/>
      <c r="C33" s="402"/>
      <c r="D33" s="402"/>
      <c r="E33" s="402"/>
      <c r="F33" s="290"/>
      <c r="G33" s="290"/>
    </row>
    <row r="34" spans="1:7" x14ac:dyDescent="0.2">
      <c r="A34" s="289"/>
      <c r="B34" s="402"/>
      <c r="C34" s="402"/>
      <c r="D34" s="402"/>
      <c r="E34" s="402"/>
      <c r="F34" s="290"/>
      <c r="G34" s="290"/>
    </row>
    <row r="35" spans="1:7" x14ac:dyDescent="0.2">
      <c r="A35" s="289"/>
      <c r="B35" s="402"/>
      <c r="C35" s="402"/>
      <c r="D35" s="402"/>
      <c r="E35" s="402"/>
      <c r="F35" s="290"/>
      <c r="G35" s="290"/>
    </row>
    <row r="36" spans="1:7" x14ac:dyDescent="0.2">
      <c r="A36" s="289"/>
      <c r="B36" s="402"/>
      <c r="C36" s="402"/>
      <c r="D36" s="402"/>
      <c r="E36" s="402"/>
      <c r="F36" s="290"/>
      <c r="G36" s="290"/>
    </row>
  </sheetData>
  <mergeCells count="25">
    <mergeCell ref="F10:G10"/>
    <mergeCell ref="A1:B1"/>
    <mergeCell ref="C1:D1"/>
    <mergeCell ref="A2:B2"/>
    <mergeCell ref="C2:D2"/>
    <mergeCell ref="A3:B3"/>
    <mergeCell ref="B29:E29"/>
    <mergeCell ref="F11:G11"/>
    <mergeCell ref="E15:F15"/>
    <mergeCell ref="B19:E19"/>
    <mergeCell ref="B20:E20"/>
    <mergeCell ref="B21:E21"/>
    <mergeCell ref="B22:E22"/>
    <mergeCell ref="B23:E23"/>
    <mergeCell ref="B24:E24"/>
    <mergeCell ref="B25:E25"/>
    <mergeCell ref="B26:E26"/>
    <mergeCell ref="B27:E27"/>
    <mergeCell ref="B36:E36"/>
    <mergeCell ref="B30:E30"/>
    <mergeCell ref="B31:E31"/>
    <mergeCell ref="B32:E32"/>
    <mergeCell ref="B33:E33"/>
    <mergeCell ref="B34:E34"/>
    <mergeCell ref="B35:E35"/>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IF(F6&gt;=0.01,ROUND(F6,2),0.01)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scale="96"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colorId="8" zoomScale="90" zoomScaleNormal="100" zoomScaleSheetLayoutView="90" zoomScalePageLayoutView="80" workbookViewId="0">
      <selection activeCell="A6" sqref="A6"/>
    </sheetView>
  </sheetViews>
  <sheetFormatPr defaultColWidth="11.42578125" defaultRowHeight="15.75" x14ac:dyDescent="0.25"/>
  <cols>
    <col min="1" max="1" width="130.42578125" style="64" customWidth="1"/>
    <col min="2" max="2" width="23.42578125" style="67" customWidth="1"/>
    <col min="3" max="16384" width="11.42578125" style="61"/>
  </cols>
  <sheetData>
    <row r="1" spans="1:2" ht="20.25" x14ac:dyDescent="0.3">
      <c r="A1" s="60" t="s">
        <v>126</v>
      </c>
      <c r="B1" s="68"/>
    </row>
    <row r="2" spans="1:2" ht="20.25" x14ac:dyDescent="0.25">
      <c r="A2" s="60"/>
    </row>
    <row r="3" spans="1:2" ht="21" customHeight="1" x14ac:dyDescent="0.2">
      <c r="A3" s="137" t="s">
        <v>135</v>
      </c>
      <c r="B3" s="69"/>
    </row>
    <row r="4" spans="1:2" ht="18" x14ac:dyDescent="0.2">
      <c r="A4" s="63" t="s">
        <v>16</v>
      </c>
      <c r="B4" s="69"/>
    </row>
    <row r="5" spans="1:2" ht="15" customHeight="1" x14ac:dyDescent="0.2">
      <c r="A5" s="65"/>
      <c r="B5" s="69"/>
    </row>
    <row r="6" spans="1:2" ht="24.6" customHeight="1" x14ac:dyDescent="0.2">
      <c r="A6" s="243" t="s">
        <v>28</v>
      </c>
      <c r="B6" s="69"/>
    </row>
    <row r="7" spans="1:2" ht="45.75" customHeight="1" x14ac:dyDescent="0.2">
      <c r="A7" s="138" t="s">
        <v>27</v>
      </c>
      <c r="B7" s="69"/>
    </row>
    <row r="8" spans="1:2" ht="58.9" customHeight="1" x14ac:dyDescent="0.2">
      <c r="A8" s="138" t="s">
        <v>26</v>
      </c>
      <c r="B8" s="70"/>
    </row>
    <row r="9" spans="1:2" ht="21" customHeight="1" x14ac:dyDescent="0.25">
      <c r="A9" s="244" t="s">
        <v>25</v>
      </c>
      <c r="B9" s="69"/>
    </row>
    <row r="10" spans="1:2" s="66" customFormat="1" ht="45" customHeight="1" x14ac:dyDescent="0.25">
      <c r="A10" s="140" t="s">
        <v>136</v>
      </c>
      <c r="B10" s="69"/>
    </row>
    <row r="11" spans="1:2" ht="21" customHeight="1" x14ac:dyDescent="0.25">
      <c r="A11" s="244" t="s">
        <v>24</v>
      </c>
      <c r="B11" s="69"/>
    </row>
    <row r="12" spans="1:2" ht="53.25" customHeight="1" x14ac:dyDescent="0.2">
      <c r="A12" s="138" t="s">
        <v>23</v>
      </c>
      <c r="B12" s="69"/>
    </row>
    <row r="13" spans="1:2" ht="50.25" customHeight="1" x14ac:dyDescent="0.2">
      <c r="A13" s="140" t="s">
        <v>93</v>
      </c>
      <c r="B13" s="69"/>
    </row>
    <row r="14" spans="1:2" ht="18" customHeight="1" x14ac:dyDescent="0.2">
      <c r="A14" s="140"/>
      <c r="B14" s="69"/>
    </row>
    <row r="15" spans="1:2" ht="18" x14ac:dyDescent="0.25">
      <c r="A15" s="244" t="s">
        <v>130</v>
      </c>
    </row>
    <row r="16" spans="1:2" ht="60.75" customHeight="1" x14ac:dyDescent="0.25">
      <c r="A16" s="140" t="s">
        <v>129</v>
      </c>
    </row>
    <row r="17" spans="1:1" x14ac:dyDescent="0.25">
      <c r="A17" s="140" t="s">
        <v>95</v>
      </c>
    </row>
    <row r="18" spans="1:1" x14ac:dyDescent="0.25">
      <c r="A18" s="140" t="s">
        <v>96</v>
      </c>
    </row>
    <row r="19" spans="1:1" x14ac:dyDescent="0.25">
      <c r="A19" s="140" t="s">
        <v>132</v>
      </c>
    </row>
    <row r="20" spans="1:1" x14ac:dyDescent="0.25">
      <c r="A20" s="140" t="s">
        <v>131</v>
      </c>
    </row>
    <row r="21" spans="1:1" ht="31.5" x14ac:dyDescent="0.25">
      <c r="A21" s="140" t="s">
        <v>141</v>
      </c>
    </row>
    <row r="22" spans="1:1" x14ac:dyDescent="0.25">
      <c r="A22" s="141"/>
    </row>
    <row r="23" spans="1:1" x14ac:dyDescent="0.25">
      <c r="A23" s="141"/>
    </row>
    <row r="24" spans="1:1" x14ac:dyDescent="0.25">
      <c r="A24" s="141"/>
    </row>
    <row r="25" spans="1:1" x14ac:dyDescent="0.25">
      <c r="A25" s="141"/>
    </row>
    <row r="26" spans="1:1" x14ac:dyDescent="0.25">
      <c r="A26" s="141"/>
    </row>
    <row r="27" spans="1:1" x14ac:dyDescent="0.25">
      <c r="A27" s="141"/>
    </row>
    <row r="28" spans="1:1" x14ac:dyDescent="0.25">
      <c r="A28" s="141"/>
    </row>
    <row r="29" spans="1:1" x14ac:dyDescent="0.25">
      <c r="A29" s="141"/>
    </row>
    <row r="30" spans="1:1" x14ac:dyDescent="0.25">
      <c r="A30" s="141"/>
    </row>
    <row r="31" spans="1:1" x14ac:dyDescent="0.25">
      <c r="A31" s="141"/>
    </row>
    <row r="32" spans="1:1" x14ac:dyDescent="0.25">
      <c r="A32" s="141"/>
    </row>
    <row r="33" spans="1:2" x14ac:dyDescent="0.25">
      <c r="A33" s="141"/>
    </row>
    <row r="34" spans="1:2" x14ac:dyDescent="0.25">
      <c r="A34" s="141"/>
    </row>
    <row r="35" spans="1:2" x14ac:dyDescent="0.25">
      <c r="A35" s="141"/>
    </row>
    <row r="36" spans="1:2" x14ac:dyDescent="0.25">
      <c r="A36" s="141"/>
    </row>
    <row r="37" spans="1:2" x14ac:dyDescent="0.25">
      <c r="A37" s="141"/>
    </row>
    <row r="38" spans="1:2" x14ac:dyDescent="0.25">
      <c r="A38" s="141"/>
    </row>
    <row r="39" spans="1:2" x14ac:dyDescent="0.25">
      <c r="A39" s="141"/>
    </row>
    <row r="40" spans="1:2" x14ac:dyDescent="0.25">
      <c r="A40" s="141"/>
    </row>
    <row r="41" spans="1:2" ht="18" x14ac:dyDescent="0.25">
      <c r="A41" s="139" t="s">
        <v>127</v>
      </c>
    </row>
    <row r="42" spans="1:2" ht="13.5" customHeight="1" x14ac:dyDescent="0.25">
      <c r="A42" s="140"/>
    </row>
    <row r="43" spans="1:2" ht="58.5" customHeight="1" x14ac:dyDescent="0.25">
      <c r="A43" s="140" t="s">
        <v>138</v>
      </c>
    </row>
    <row r="44" spans="1:2" ht="15.75" customHeight="1" x14ac:dyDescent="0.25">
      <c r="A44" s="142"/>
      <c r="B44" s="69"/>
    </row>
    <row r="45" spans="1:2" ht="20.25" customHeight="1" x14ac:dyDescent="0.25">
      <c r="A45" s="244" t="s">
        <v>22</v>
      </c>
      <c r="B45" s="69"/>
    </row>
    <row r="46" spans="1:2" ht="30" x14ac:dyDescent="0.2">
      <c r="A46" s="140" t="s">
        <v>21</v>
      </c>
      <c r="B46" s="69"/>
    </row>
    <row r="47" spans="1:2" ht="64.5" customHeight="1" x14ac:dyDescent="0.2">
      <c r="A47" s="140" t="s">
        <v>139</v>
      </c>
      <c r="B47" s="69"/>
    </row>
    <row r="48" spans="1:2" x14ac:dyDescent="0.25">
      <c r="A48" s="141"/>
    </row>
    <row r="49" spans="1:1" ht="18" x14ac:dyDescent="0.25">
      <c r="A49" s="244" t="s">
        <v>20</v>
      </c>
    </row>
    <row r="50" spans="1:1" ht="36" customHeight="1" x14ac:dyDescent="0.25">
      <c r="A50" s="140" t="s">
        <v>140</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Instructions</vt:lpstr>
      <vt:lpstr>Unit prices</vt:lpstr>
      <vt:lpstr>Lump Sum Price (with Deductions</vt:lpstr>
      <vt:lpstr>Sheet1</vt:lpstr>
      <vt:lpstr>By Section</vt:lpstr>
      <vt:lpstr>Sample - Unit Prices</vt:lpstr>
      <vt:lpstr>Sample Addendum</vt:lpstr>
      <vt:lpstr>Checking Process</vt:lpstr>
      <vt:lpstr>'By Section'!Print_Area</vt:lpstr>
      <vt:lpstr>'Checking Process'!Print_Area</vt:lpstr>
      <vt:lpstr>Instructions!Print_Area</vt:lpstr>
      <vt:lpstr>'Lump Sum Price (with Deductions'!Print_Area</vt:lpstr>
      <vt:lpstr>'Sample - Unit Prices'!Print_Area</vt:lpstr>
      <vt:lpstr>'Sample Addendum'!Print_Area</vt:lpstr>
      <vt:lpstr>'Unit prices'!Print_Area</vt:lpstr>
      <vt:lpstr>'Lump Sum Price (with Deductions'!Print_Area_1</vt:lpstr>
      <vt:lpstr>'Sample Addendum'!Print_Area_1</vt:lpstr>
      <vt:lpstr>Print_Area_1</vt:lpstr>
      <vt:lpstr>'By Section'!Print_Titles</vt:lpstr>
      <vt:lpstr>'Lump Sum Price (with Deductions'!Print_Titles</vt:lpstr>
      <vt:lpstr>'Sample - Unit Prices'!Print_Titles</vt:lpstr>
      <vt:lpstr>'Sample Addendum'!Print_Titles</vt:lpstr>
      <vt:lpstr>'Unit prices'!Print_Titles</vt:lpstr>
      <vt:lpstr>'By Section'!XEVERYTHING</vt:lpstr>
      <vt:lpstr>'Sample - Unit Prices'!XEVERYTHING</vt:lpstr>
      <vt:lpstr>'By Section'!XITEMS</vt:lpstr>
      <vt:lpstr>'Sample - Unit Prices'!XITEMS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Schirlie, Tami</dc:creator>
  <dc:description>Simple Electronic Bid Form unit price and _x000d_
20201023 by section pricing_x000d_
Dec 2020 added addendum tab</dc:description>
  <cp:lastModifiedBy>Westra-Hanaback, Diane</cp:lastModifiedBy>
  <cp:lastPrinted>2019-07-17T15:52:54Z</cp:lastPrinted>
  <dcterms:created xsi:type="dcterms:W3CDTF">1999-10-18T14:40:40Z</dcterms:created>
  <dcterms:modified xsi:type="dcterms:W3CDTF">2021-07-14T19:54:31Z</dcterms:modified>
</cp:coreProperties>
</file>