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1\338-2021\WORK IN PROGRESS\FTP2021 05 14\"/>
    </mc:Choice>
  </mc:AlternateContent>
  <xr:revisionPtr revIDLastSave="0" documentId="13_ncr:1_{47123391-AB09-496C-915A-9BA72535ECA9}" xr6:coauthVersionLast="36" xr6:coauthVersionMax="36" xr10:uidLastSave="{00000000-0000-0000-0000-000000000000}"/>
  <workbookProtection workbookAlgorithmName="SHA-512" workbookHashValue="DChP/ckvhL1zAhTHOxidNhmG5UXBvtnj3DiBC2dHzb1rSiBc4qzNt8RnwwStmUdnvHd34XpTHjb6i9s4/gzH1A==" workbookSaltValue="dwOCIXuM/K5DzMvj1FPD9A==" workbookSpinCount="100000" lockStructure="1"/>
  <bookViews>
    <workbookView xWindow="0" yWindow="-24" windowWidth="14616" windowHeight="7596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prices'!$A$5:$G$24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prices'!$A$1:$G$32</definedName>
    <definedName name="Print_Area_1">'Unit prices'!$A$6:$G$32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A11" i="2" l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10" i="2"/>
  <c r="G10" i="2" l="1"/>
  <c r="G21" i="2" l="1"/>
  <c r="G22" i="2"/>
  <c r="G19" i="2"/>
  <c r="A8" i="2" l="1"/>
  <c r="G7" i="2" l="1"/>
  <c r="G8" i="2" l="1"/>
  <c r="G23" i="2"/>
  <c r="G20" i="2"/>
  <c r="G18" i="2"/>
  <c r="G17" i="2"/>
  <c r="G16" i="2"/>
  <c r="G15" i="2"/>
  <c r="G14" i="2"/>
  <c r="G13" i="2"/>
  <c r="G12" i="2"/>
  <c r="G11" i="2"/>
  <c r="A9" i="2"/>
  <c r="G9" i="2" l="1"/>
  <c r="G24" i="2"/>
  <c r="A24" i="2" l="1"/>
  <c r="F2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<sst xmlns="http://schemas.openxmlformats.org/spreadsheetml/2006/main" count="67" uniqueCount="47">
  <si>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</si>
  <si>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</si>
  <si>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</si>
  <si>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</si>
  <si>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</si>
  <si>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</si>
  <si>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</si>
  <si>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</si>
  <si>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</si>
  <si>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</si>
  <si>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>LS</t>
  </si>
  <si>
    <t>E12</t>
  </si>
  <si>
    <t>TOTAL BID PRICE (GST extra) (in numbers)</t>
  </si>
  <si>
    <t>SM</t>
  </si>
  <si>
    <t>CM</t>
  </si>
  <si>
    <t>LM</t>
  </si>
  <si>
    <t>E17</t>
  </si>
  <si>
    <t>E14</t>
  </si>
  <si>
    <t>E13</t>
  </si>
  <si>
    <t>E11</t>
  </si>
  <si>
    <t>(See B.10 "Prices" clause in tender document)</t>
  </si>
  <si>
    <t>EA</t>
  </si>
  <si>
    <t>E19</t>
  </si>
  <si>
    <t>E15</t>
  </si>
  <si>
    <t>E16</t>
  </si>
  <si>
    <t>E18</t>
  </si>
  <si>
    <t>E20</t>
  </si>
  <si>
    <t>Excavate Existing Safety Surfacing</t>
  </si>
  <si>
    <t>Additional Excavation for New Play Area</t>
  </si>
  <si>
    <t>E10</t>
  </si>
  <si>
    <t>Excavation of Existing Asphalt and Granular Base</t>
  </si>
  <si>
    <t>Supply and Install Subsurface Drainage Tied into Existing Catch Basin</t>
  </si>
  <si>
    <t>Supply and Install Engineered Wood Fibre Safety Surfacing</t>
  </si>
  <si>
    <t>Supply and Install Shade Structure Including Piles and All Permits</t>
  </si>
  <si>
    <t>Supply and Install Asphalt Pathways</t>
  </si>
  <si>
    <t>Pick Up &amp; Install Picnic Table</t>
  </si>
  <si>
    <t>Pick Up and Install Benches</t>
  </si>
  <si>
    <t>Pick Up and Install Waste Receptacles</t>
  </si>
  <si>
    <t>Supply &amp; Install Soil and Sod</t>
  </si>
  <si>
    <t>Supply and Install 2-12 Play Equipment</t>
  </si>
  <si>
    <t>Supply and Install Two-Bay Swing Set</t>
  </si>
  <si>
    <t>Budget: $249,000</t>
  </si>
  <si>
    <t>Pick Up and Install Park Sign</t>
  </si>
  <si>
    <t>Supply and Install 100mm Depth Wood Chips</t>
  </si>
  <si>
    <t>Pick Up &amp; Install Accessible Picnic Tables</t>
  </si>
  <si>
    <t>Supply and install Two Tier Timber or CIP concrete play edging</t>
  </si>
  <si>
    <t>Supply and install Single Tier Timber or CIP Concrete Play Edging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</si>
</sst>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69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4" fontId="0" fillId="0" borderId="25" xfId="0" applyNumberFormat="1" applyBorder="1" applyAlignment="1" applyProtection="1">
      <alignment horizontal="right"/>
      <protection locked="0"/>
    </xf>
    <xf numFmtId="4" fontId="0" fillId="0" borderId="26" xfId="0" applyNumberFormat="1" applyBorder="1" applyAlignment="1" applyProtection="1">
      <alignment horizontal="right"/>
    </xf>
    <xf numFmtId="164" fontId="0" fillId="0" borderId="27" xfId="0" applyNumberFormat="1" applyBorder="1" applyAlignment="1" applyProtection="1"/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0" fillId="0" borderId="0" xfId="0" applyAlignment="1"/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7" fillId="24" borderId="17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left"/>
    </xf>
    <xf numFmtId="0" fontId="37" fillId="24" borderId="24" xfId="1" applyNumberFormat="1" applyFont="1" applyBorder="1" applyAlignment="1" applyProtection="1">
      <alignment horizontal="left"/>
    </xf>
    <xf numFmtId="0" fontId="3" fillId="0" borderId="0" xfId="0" applyFont="1" applyAlignme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1" fontId="3" fillId="0" borderId="1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NumberFormat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0" fontId="2" fillId="0" borderId="0" xfId="0" applyNumberFormat="1" applyFont="1" applyAlignment="1" applyProtection="1">
      <alignment horizontal="left"/>
    </xf>
    <xf numFmtId="164" fontId="0" fillId="0" borderId="20" xfId="0" applyNumberFormat="1" applyBorder="1" applyAlignment="1" applyProtection="1">
      <alignment horizontal="center"/>
    </xf>
    <xf numFmtId="164" fontId="0" fillId="0" borderId="19" xfId="0" applyNumberFormat="1" applyBorder="1" applyAlignment="1" applyProtection="1">
      <alignment horizontal="center"/>
    </xf>
    <xf numFmtId="164" fontId="0" fillId="0" borderId="21" xfId="0" applyNumberFormat="1" applyBorder="1" applyAlignment="1" applyProtection="1">
      <alignment horizontal="center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2"/>
  <sheetViews>
    <sheetView showGridLines="0" tabSelected="1" view="pageLayout" zoomScaleNormal="100" zoomScaleSheetLayoutView="85" workbookViewId="0">
      <selection activeCell="F13" sqref="F13"/>
    </sheetView>
  </sheetViews>
  <sheetFormatPr defaultRowHeight="13.2" x14ac:dyDescent="0.25"/>
  <cols>
    <col min="1" max="1" width="5.77734375" style="35" customWidth="1"/>
    <col min="2" max="2" width="31.21875" style="35" customWidth="1"/>
    <col min="3" max="3" width="12.5546875" style="35" customWidth="1"/>
    <col min="4" max="4" width="13.77734375" style="18" customWidth="1"/>
    <col min="5" max="5" width="10.77734375" style="13" customWidth="1"/>
    <col min="6" max="6" width="12.44140625" style="1" customWidth="1"/>
    <col min="7" max="7" width="13.77734375" style="1" customWidth="1"/>
  </cols>
  <sheetData>
    <row r="1" spans="1:7" x14ac:dyDescent="0.25">
      <c r="A1" s="62"/>
      <c r="B1" s="62"/>
      <c r="C1" s="61" t="s">
        <v>8</v>
      </c>
      <c r="D1" s="61"/>
      <c r="G1" s="8"/>
    </row>
    <row r="2" spans="1:7" x14ac:dyDescent="0.25">
      <c r="A2" s="60"/>
      <c r="B2" s="60"/>
      <c r="C2" s="38" t="s">
        <v>20</v>
      </c>
      <c r="D2" s="38"/>
      <c r="E2" s="32"/>
      <c r="F2" s="9"/>
      <c r="G2" s="9"/>
    </row>
    <row r="3" spans="1:7" x14ac:dyDescent="0.25">
      <c r="A3" s="65" t="s">
        <v>41</v>
      </c>
      <c r="B3" s="65"/>
      <c r="C3" s="39"/>
      <c r="D3" s="40"/>
      <c r="E3" s="32"/>
      <c r="F3" s="9"/>
      <c r="G3" s="9"/>
    </row>
    <row r="4" spans="1:7" x14ac:dyDescent="0.25">
      <c r="A4" s="33" t="s">
        <v>9</v>
      </c>
      <c r="B4" s="33"/>
      <c r="C4" s="33"/>
      <c r="D4" s="34"/>
      <c r="E4" s="32"/>
      <c r="F4" s="9"/>
      <c r="G4" s="9"/>
    </row>
    <row r="5" spans="1:7" ht="21" x14ac:dyDescent="0.25">
      <c r="A5" s="41" t="s">
        <v>0</v>
      </c>
      <c r="B5" s="41" t="s">
        <v>1</v>
      </c>
      <c r="C5" s="42" t="s">
        <v>7</v>
      </c>
      <c r="D5" s="42" t="s">
        <v>3</v>
      </c>
      <c r="E5" s="43" t="s">
        <v>2</v>
      </c>
      <c r="F5" s="17" t="s">
        <v>4</v>
      </c>
      <c r="G5" s="17" t="s">
        <v>5</v>
      </c>
    </row>
    <row r="6" spans="1:7" x14ac:dyDescent="0.25">
      <c r="A6" s="66"/>
      <c r="B6" s="67"/>
      <c r="C6" s="67"/>
      <c r="D6" s="67"/>
      <c r="E6" s="67"/>
      <c r="F6" s="67"/>
      <c r="G6" s="68"/>
    </row>
    <row r="7" spans="1:7" ht="15" customHeight="1" x14ac:dyDescent="0.25">
      <c r="A7" s="31">
        <v>1</v>
      </c>
      <c r="B7" s="52" t="s">
        <v>27</v>
      </c>
      <c r="C7" s="53" t="s">
        <v>29</v>
      </c>
      <c r="D7" s="54" t="s">
        <v>14</v>
      </c>
      <c r="E7" s="55">
        <v>50</v>
      </c>
      <c r="F7" s="29">
        <v>0</v>
      </c>
      <c r="G7" s="30">
        <f t="shared" ref="G7" si="0">ROUND(E7*F7,2)</f>
        <v>0</v>
      </c>
    </row>
    <row r="8" spans="1:7" ht="27" customHeight="1" x14ac:dyDescent="0.25">
      <c r="A8" s="31">
        <f>A7+1</f>
        <v>2</v>
      </c>
      <c r="B8" s="52" t="s">
        <v>28</v>
      </c>
      <c r="C8" s="53" t="s">
        <v>29</v>
      </c>
      <c r="D8" s="54" t="s">
        <v>14</v>
      </c>
      <c r="E8" s="55">
        <v>40</v>
      </c>
      <c r="F8" s="29">
        <v>0</v>
      </c>
      <c r="G8" s="30">
        <f t="shared" ref="G8" si="1">ROUND(E8*F8,2)</f>
        <v>0</v>
      </c>
    </row>
    <row r="9" spans="1:7" ht="26.4" x14ac:dyDescent="0.25">
      <c r="A9" s="31">
        <f t="shared" ref="A9:A24" si="2">A8+1</f>
        <v>3</v>
      </c>
      <c r="B9" s="52" t="s">
        <v>30</v>
      </c>
      <c r="C9" s="53" t="s">
        <v>29</v>
      </c>
      <c r="D9" s="54" t="s">
        <v>13</v>
      </c>
      <c r="E9" s="55">
        <v>169</v>
      </c>
      <c r="F9" s="29">
        <v>0</v>
      </c>
      <c r="G9" s="30">
        <f t="shared" ref="G9:G24" si="3">ROUND(E9*F9,2)</f>
        <v>0</v>
      </c>
    </row>
    <row r="10" spans="1:7" ht="26.4" x14ac:dyDescent="0.25">
      <c r="A10" s="31">
        <f t="shared" si="2"/>
        <v>4</v>
      </c>
      <c r="B10" s="52" t="s">
        <v>46</v>
      </c>
      <c r="C10" s="53" t="s">
        <v>19</v>
      </c>
      <c r="D10" s="54" t="s">
        <v>15</v>
      </c>
      <c r="E10" s="55">
        <v>8</v>
      </c>
      <c r="F10" s="29">
        <v>0</v>
      </c>
      <c r="G10" s="30">
        <f t="shared" si="3"/>
        <v>0</v>
      </c>
    </row>
    <row r="11" spans="1:7" ht="27.45" customHeight="1" x14ac:dyDescent="0.25">
      <c r="A11" s="31">
        <f t="shared" si="2"/>
        <v>5</v>
      </c>
      <c r="B11" s="56" t="s">
        <v>45</v>
      </c>
      <c r="C11" s="53" t="s">
        <v>19</v>
      </c>
      <c r="D11" s="54" t="s">
        <v>15</v>
      </c>
      <c r="E11" s="55">
        <v>84</v>
      </c>
      <c r="F11" s="29">
        <v>0</v>
      </c>
      <c r="G11" s="30">
        <f t="shared" ref="G11:G23" si="4">ROUND(E11*F11,2)</f>
        <v>0</v>
      </c>
    </row>
    <row r="12" spans="1:7" ht="39.6" x14ac:dyDescent="0.25">
      <c r="A12" s="31">
        <f t="shared" si="2"/>
        <v>6</v>
      </c>
      <c r="B12" s="52" t="s">
        <v>31</v>
      </c>
      <c r="C12" s="53" t="s">
        <v>11</v>
      </c>
      <c r="D12" s="54" t="s">
        <v>15</v>
      </c>
      <c r="E12" s="55">
        <v>76</v>
      </c>
      <c r="F12" s="29">
        <v>0</v>
      </c>
      <c r="G12" s="30">
        <f t="shared" si="4"/>
        <v>0</v>
      </c>
    </row>
    <row r="13" spans="1:7" ht="26.4" x14ac:dyDescent="0.25">
      <c r="A13" s="31">
        <f t="shared" si="2"/>
        <v>7</v>
      </c>
      <c r="B13" s="52" t="s">
        <v>32</v>
      </c>
      <c r="C13" s="53" t="s">
        <v>18</v>
      </c>
      <c r="D13" s="54" t="s">
        <v>13</v>
      </c>
      <c r="E13" s="55">
        <v>245</v>
      </c>
      <c r="F13" s="29">
        <v>0</v>
      </c>
      <c r="G13" s="30">
        <f t="shared" si="4"/>
        <v>0</v>
      </c>
    </row>
    <row r="14" spans="1:7" ht="26.4" x14ac:dyDescent="0.25">
      <c r="A14" s="31">
        <f t="shared" si="2"/>
        <v>8</v>
      </c>
      <c r="B14" s="52" t="s">
        <v>33</v>
      </c>
      <c r="C14" s="53" t="s">
        <v>17</v>
      </c>
      <c r="D14" s="54" t="s">
        <v>10</v>
      </c>
      <c r="E14" s="55">
        <v>1</v>
      </c>
      <c r="F14" s="29">
        <v>0</v>
      </c>
      <c r="G14" s="30">
        <f t="shared" si="4"/>
        <v>0</v>
      </c>
    </row>
    <row r="15" spans="1:7" x14ac:dyDescent="0.25">
      <c r="A15" s="31">
        <f t="shared" si="2"/>
        <v>9</v>
      </c>
      <c r="B15" s="52" t="s">
        <v>34</v>
      </c>
      <c r="C15" s="53" t="s">
        <v>23</v>
      </c>
      <c r="D15" s="54" t="s">
        <v>13</v>
      </c>
      <c r="E15" s="55">
        <v>335</v>
      </c>
      <c r="F15" s="29">
        <v>0</v>
      </c>
      <c r="G15" s="30">
        <f t="shared" si="4"/>
        <v>0</v>
      </c>
    </row>
    <row r="16" spans="1:7" ht="26.4" x14ac:dyDescent="0.25">
      <c r="A16" s="31">
        <f t="shared" si="2"/>
        <v>10</v>
      </c>
      <c r="B16" s="52" t="s">
        <v>44</v>
      </c>
      <c r="C16" s="53" t="s">
        <v>24</v>
      </c>
      <c r="D16" s="54" t="s">
        <v>21</v>
      </c>
      <c r="E16" s="55">
        <v>1</v>
      </c>
      <c r="F16" s="29">
        <v>0</v>
      </c>
      <c r="G16" s="30">
        <f t="shared" si="4"/>
        <v>0</v>
      </c>
    </row>
    <row r="17" spans="1:7" x14ac:dyDescent="0.25">
      <c r="A17" s="31">
        <f t="shared" si="2"/>
        <v>11</v>
      </c>
      <c r="B17" s="52" t="s">
        <v>35</v>
      </c>
      <c r="C17" s="53" t="s">
        <v>24</v>
      </c>
      <c r="D17" s="54" t="s">
        <v>21</v>
      </c>
      <c r="E17" s="55">
        <v>1</v>
      </c>
      <c r="F17" s="29">
        <v>0</v>
      </c>
      <c r="G17" s="30">
        <f t="shared" si="4"/>
        <v>0</v>
      </c>
    </row>
    <row r="18" spans="1:7" x14ac:dyDescent="0.25">
      <c r="A18" s="31">
        <f t="shared" si="2"/>
        <v>12</v>
      </c>
      <c r="B18" s="52" t="s">
        <v>42</v>
      </c>
      <c r="C18" s="53" t="s">
        <v>24</v>
      </c>
      <c r="D18" s="54" t="s">
        <v>21</v>
      </c>
      <c r="E18" s="55">
        <v>1</v>
      </c>
      <c r="F18" s="29">
        <v>0</v>
      </c>
      <c r="G18" s="30">
        <f t="shared" si="4"/>
        <v>0</v>
      </c>
    </row>
    <row r="19" spans="1:7" ht="26.4" x14ac:dyDescent="0.25">
      <c r="A19" s="31">
        <f t="shared" si="2"/>
        <v>13</v>
      </c>
      <c r="B19" s="52" t="s">
        <v>37</v>
      </c>
      <c r="C19" s="53" t="s">
        <v>24</v>
      </c>
      <c r="D19" s="54" t="s">
        <v>21</v>
      </c>
      <c r="E19" s="55">
        <v>1</v>
      </c>
      <c r="F19" s="29">
        <v>0</v>
      </c>
      <c r="G19" s="30">
        <f t="shared" ref="G19" si="5">ROUND(E19*F19,2)</f>
        <v>0</v>
      </c>
    </row>
    <row r="20" spans="1:7" x14ac:dyDescent="0.25">
      <c r="A20" s="31">
        <f t="shared" si="2"/>
        <v>14</v>
      </c>
      <c r="B20" s="52" t="s">
        <v>36</v>
      </c>
      <c r="C20" s="53" t="s">
        <v>24</v>
      </c>
      <c r="D20" s="54" t="s">
        <v>21</v>
      </c>
      <c r="E20" s="55">
        <v>10</v>
      </c>
      <c r="F20" s="29">
        <v>0</v>
      </c>
      <c r="G20" s="30">
        <f t="shared" si="4"/>
        <v>0</v>
      </c>
    </row>
    <row r="21" spans="1:7" x14ac:dyDescent="0.25">
      <c r="A21" s="31">
        <f t="shared" si="2"/>
        <v>15</v>
      </c>
      <c r="B21" s="52" t="s">
        <v>38</v>
      </c>
      <c r="C21" s="53" t="s">
        <v>16</v>
      </c>
      <c r="D21" s="54" t="s">
        <v>13</v>
      </c>
      <c r="E21" s="55">
        <v>198</v>
      </c>
      <c r="F21" s="29">
        <v>0</v>
      </c>
      <c r="G21" s="30">
        <f t="shared" si="4"/>
        <v>0</v>
      </c>
    </row>
    <row r="22" spans="1:7" ht="26.4" x14ac:dyDescent="0.25">
      <c r="A22" s="31">
        <f t="shared" si="2"/>
        <v>16</v>
      </c>
      <c r="B22" s="52" t="s">
        <v>43</v>
      </c>
      <c r="C22" s="53" t="s">
        <v>25</v>
      </c>
      <c r="D22" s="54" t="s">
        <v>13</v>
      </c>
      <c r="E22" s="55">
        <v>7</v>
      </c>
      <c r="F22" s="29">
        <v>0</v>
      </c>
      <c r="G22" s="30">
        <f t="shared" ref="G22" si="6">ROUND(E22*F22,2)</f>
        <v>0</v>
      </c>
    </row>
    <row r="23" spans="1:7" ht="26.4" x14ac:dyDescent="0.25">
      <c r="A23" s="31">
        <f t="shared" si="2"/>
        <v>17</v>
      </c>
      <c r="B23" s="52" t="s">
        <v>39</v>
      </c>
      <c r="C23" s="53" t="s">
        <v>22</v>
      </c>
      <c r="D23" s="54" t="s">
        <v>10</v>
      </c>
      <c r="E23" s="55">
        <v>1</v>
      </c>
      <c r="F23" s="29">
        <v>0</v>
      </c>
      <c r="G23" s="30">
        <f t="shared" si="4"/>
        <v>0</v>
      </c>
    </row>
    <row r="24" spans="1:7" ht="27" thickBot="1" x14ac:dyDescent="0.3">
      <c r="A24" s="31">
        <f t="shared" si="2"/>
        <v>18</v>
      </c>
      <c r="B24" s="52" t="s">
        <v>40</v>
      </c>
      <c r="C24" s="53" t="s">
        <v>26</v>
      </c>
      <c r="D24" s="54" t="s">
        <v>10</v>
      </c>
      <c r="E24" s="55">
        <v>1</v>
      </c>
      <c r="F24" s="29">
        <v>0</v>
      </c>
      <c r="G24" s="30">
        <f t="shared" si="3"/>
        <v>0</v>
      </c>
    </row>
    <row r="25" spans="1:7" ht="14.4" thickTop="1" x14ac:dyDescent="0.25">
      <c r="A25" s="44"/>
      <c r="B25" s="45"/>
      <c r="C25" s="45"/>
      <c r="D25" s="46"/>
      <c r="E25" s="47"/>
      <c r="F25" s="48"/>
      <c r="G25" s="49"/>
    </row>
    <row r="26" spans="1:7" ht="13.8" x14ac:dyDescent="0.25">
      <c r="A26" s="3"/>
      <c r="B26" s="4"/>
      <c r="C26" s="4"/>
      <c r="D26" s="19"/>
      <c r="E26" s="14"/>
      <c r="F26" s="63"/>
      <c r="G26" s="64"/>
    </row>
    <row r="27" spans="1:7" ht="13.8" x14ac:dyDescent="0.25">
      <c r="A27" s="3" t="s">
        <v>12</v>
      </c>
      <c r="B27" s="37"/>
      <c r="C27" s="50"/>
      <c r="D27" s="19"/>
      <c r="E27" s="14"/>
      <c r="F27" s="57">
        <f>SUM(G6:G24)</f>
        <v>0</v>
      </c>
      <c r="G27" s="58"/>
    </row>
    <row r="28" spans="1:7" ht="13.8" x14ac:dyDescent="0.25">
      <c r="A28" s="6"/>
      <c r="B28" s="7"/>
      <c r="C28" s="7"/>
      <c r="D28" s="36"/>
      <c r="E28" s="15"/>
      <c r="F28" s="10"/>
      <c r="G28" s="7"/>
    </row>
    <row r="29" spans="1:7" x14ac:dyDescent="0.25">
      <c r="A29" s="21"/>
      <c r="B29" s="51"/>
      <c r="C29" s="5"/>
      <c r="D29" s="20"/>
      <c r="E29" s="12"/>
      <c r="F29" s="2"/>
      <c r="G29" s="26"/>
    </row>
    <row r="30" spans="1:7" x14ac:dyDescent="0.25">
      <c r="A30" s="22"/>
      <c r="B30" s="5"/>
      <c r="C30" s="5"/>
      <c r="D30" s="20"/>
      <c r="E30" s="16"/>
      <c r="F30" s="11"/>
      <c r="G30" s="27"/>
    </row>
    <row r="31" spans="1:7" x14ac:dyDescent="0.25">
      <c r="A31" s="22"/>
      <c r="B31" s="5"/>
      <c r="C31" s="5"/>
      <c r="D31" s="20"/>
      <c r="E31" s="59" t="s">
        <v>6</v>
      </c>
      <c r="F31" s="59"/>
      <c r="G31" s="28"/>
    </row>
    <row r="32" spans="1:7" x14ac:dyDescent="0.25">
      <c r="A32" s="23"/>
      <c r="B32" s="24"/>
      <c r="C32" s="24"/>
      <c r="D32" s="25"/>
      <c r="E32" s="16"/>
      <c r="F32" s="11"/>
      <c r="G32" s="27"/>
    </row>
  </sheetData>
  <sheetProtection algorithmName="SHA-512" hashValue="MQ4lx4f+C/zZayw8eJnfluZ6qiQAxnuGN+PGFTtGDVi7R7dPh4ti08rz+UR/G30OVEeEkH2l+S/rRRAYB45Yvg==" saltValue="pP4JmHrgl1Ref2SjpKSZ7A==" spinCount="100000" sheet="1" objects="1" scenarios="1" selectLockedCells="1"/>
  <mergeCells count="8">
    <mergeCell ref="F27:G27"/>
    <mergeCell ref="E31:F31"/>
    <mergeCell ref="A2:B2"/>
    <mergeCell ref="C1:D1"/>
    <mergeCell ref="A1:B1"/>
    <mergeCell ref="F26:G26"/>
    <mergeCell ref="A3:B3"/>
    <mergeCell ref="A6:G6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7:F24" xr:uid="{00000000-0002-0000-0100-000000000000}">
      <formula1>IF(F7&gt;=0.01,ROUND(F7,2),0.01)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No.338-2020
&amp;C                     &amp;R Bid Submission
Page &amp;P           </oddHeader>
    <oddFooter xml:space="preserve">&amp;R_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Bird, Suzanne</cp:lastModifiedBy>
  <cp:lastPrinted>2019-07-17T15:52:54Z</cp:lastPrinted>
  <dcterms:created xsi:type="dcterms:W3CDTF">1999-10-18T14:40:40Z</dcterms:created>
  <dcterms:modified xsi:type="dcterms:W3CDTF">2021-05-14T20:00:53Z</dcterms:modified>
</cp:coreProperties>
</file>