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6"/>
  <workbookPr codeName="ThisWorkbook" defaultThemeVersion="124226"/>
  <mc:AlternateContent xmlns:mc="http://schemas.openxmlformats.org/markup-compatibility/2006">
    <mc:Choice Requires="x15">
      <x15ac:absPath xmlns:x15ac="http://schemas.microsoft.com/office/spreadsheetml/2010/11/ac" url="W:\TRANSAC\2020\652-2020\WORK IN PROGRESS\652-2020\"/>
    </mc:Choice>
  </mc:AlternateContent>
  <xr:revisionPtr revIDLastSave="0" documentId="13_ncr:1_{031E313B-7247-4D8B-B3A6-2C13A8C53D5D}" xr6:coauthVersionLast="36" xr6:coauthVersionMax="36" xr10:uidLastSave="{00000000-0000-0000-0000-000000000000}"/>
  <bookViews>
    <workbookView xWindow="0" yWindow="-15" windowWidth="14610" windowHeight="7590" activeTab="1" xr2:uid="{00000000-000D-0000-FFFF-FFFF00000000}"/>
  </bookViews>
  <sheets>
    <sheet name="Instructions" sheetId="10" r:id="rId1"/>
    <sheet name="Unit prices" sheetId="2" r:id="rId2"/>
    <sheet name="Lump Sum Price (with Deductions" sheetId="9" r:id="rId3"/>
    <sheet name="Sheet1" sheetId="7" state="hidden" r:id="rId4"/>
    <sheet name="Sample - Unit Prices" sheetId="14" r:id="rId5"/>
    <sheet name="Checking Process" sheetId="12" r:id="rId6"/>
  </sheets>
  <externalReferences>
    <externalReference r:id="rId7"/>
    <externalReference r:id="rId8"/>
    <externalReference r:id="rId9"/>
  </externalReferences>
  <definedNames>
    <definedName name="_11TENDER_SUBMISSI" localSheetId="4">'Sample - Unit Prices'!#REF!</definedName>
    <definedName name="_12TENDER_SUBMISSI" localSheetId="4">'[1]FORM B - PRICES'!#REF!</definedName>
    <definedName name="_12TENDER_SUBMISSI">'[2]FORM B; PRICES'!#REF!</definedName>
    <definedName name="_1PAGE_1_OF_13" localSheetId="5">[3]Sample!#REF!</definedName>
    <definedName name="_3PAGE_1_OF_13" localSheetId="4">'Sample - Unit Prices'!#REF!</definedName>
    <definedName name="_4PAGE_1_OF_13" localSheetId="4">'[1]FORM B - PRICES'!#REF!</definedName>
    <definedName name="_4PAGE_1_OF_13">'[2]FORM B; PRICES'!#REF!</definedName>
    <definedName name="_5TENDER_NO._181" localSheetId="5">[3]Sample!#REF!</definedName>
    <definedName name="_7TENDER_NO._181" localSheetId="4">'Sample - Unit Prices'!#REF!</definedName>
    <definedName name="_8TENDER_NO._181" localSheetId="4">'[1]FORM B - PRICES'!#REF!</definedName>
    <definedName name="_8TENDER_NO._181">'[2]FORM B; PRICES'!#REF!</definedName>
    <definedName name="_9TENDER_SUBMISSI" localSheetId="5">[3]Sample!#REF!</definedName>
    <definedName name="_xlnm._FilterDatabase" localSheetId="5" hidden="1">'Checking Process'!$A$3:$A$47</definedName>
    <definedName name="_xlnm._FilterDatabase" localSheetId="4" hidden="1">'Sample - Unit Prices'!$B$4:$H$5</definedName>
    <definedName name="_xlnm._FilterDatabase" localSheetId="1" hidden="1">'Unit prices'!$A$5:$G$24</definedName>
    <definedName name="ColumnTypes" localSheetId="5">{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 localSheetId="4">{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ColumnTypes">{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HEADER" localSheetId="5">[3]Sample!#REF!</definedName>
    <definedName name="HEADER" localSheetId="4">'Sample - Unit Prices'!#REF!</definedName>
    <definedName name="HEADER">'[2]FORM B; PRICES'!#REF!</definedName>
    <definedName name="_xlnm.Print_Area" localSheetId="5">'Checking Process'!$A$1:$A$51</definedName>
    <definedName name="_xlnm.Print_Area" localSheetId="0">Instructions!$A$1:$A$27</definedName>
    <definedName name="_xlnm.Print_Area" localSheetId="2">'Lump Sum Price (with Deductions'!$A$1:$G$35</definedName>
    <definedName name="_xlnm.Print_Area" localSheetId="4">'Sample - Unit Prices'!$B$1:$H$36</definedName>
    <definedName name="_xlnm.Print_Area" localSheetId="1">'Unit prices'!$A$1:$G$32</definedName>
    <definedName name="Print_Area_1" localSheetId="2">'Lump Sum Price (with Deductions'!$A$6:$F$26</definedName>
    <definedName name="Print_Area_1">'Unit prices'!$A$6:$G$37</definedName>
    <definedName name="Print_Area_2" localSheetId="2">#REF!</definedName>
    <definedName name="Print_Area_2">#REF!</definedName>
    <definedName name="_xlnm.Print_Titles" localSheetId="2">'Lump Sum Price (with Deductions'!$1:$5</definedName>
    <definedName name="_xlnm.Print_Titles" localSheetId="4">'Sample - Unit Prices'!$1:$5</definedName>
    <definedName name="_xlnm.Print_Titles" localSheetId="1">'Unit prices'!$1:$5</definedName>
    <definedName name="_xlnm.Print_Titles">#REF!</definedName>
    <definedName name="Sample">{10;11;12;13;14;15;16;17;18;19;20;21;22;0;1;1;1;1;1;1;1;1;1;1;1;1;1;1;1;1;1;1;1;1;1;1;1;1;1;1;1;1;1;1;1;1;1;1;1;1;1;1;1;1;1;1;1;1;1;1;1;1;1;1;1;1;1;1;1;1;1;1;1;1;1;1;1;1;1;1;1;1;1;1;1;1;1;1;1;1;1;1;1;1;1;1;1;1;1;1;1;1;1;1;1;1;1;1;1;1;1;1;1;1;1;1;1;1;1;1;1;1;1;1;1;1;1;1;1;1;1;1;1;1;1;1;1;1;1;1;1;1;1;1;1;1;1;1;1;1;1;1;1;1;1;1;1;1;1;1;1;1;1;1;1;1;1;1;1;1;1;1;1;1;1;1;1;1;1;1;1;1;1;1;1;1;1;1;1;1;1;1;1;1;1;1;1;1;1;1;1;1;1;1;1;1;1;1;1;1;1;1;1;1;1;1;1;1;1;1;1;1;1;1;1;1;1;1;1;1;1;1;1;1;1;1;1;1;1;1;1;1;1;1;1;1;1;1;1;1;1;1;1;1;1;1}</definedName>
    <definedName name="TEMP" localSheetId="5">[3]Sample!#REF!</definedName>
    <definedName name="TEMP" localSheetId="4">'Sample - Unit Prices'!#REF!</definedName>
    <definedName name="TEMP">'[2]FORM B; PRICES'!#REF!</definedName>
    <definedName name="TESTHEAD" localSheetId="5">[3]Sample!#REF!</definedName>
    <definedName name="TESTHEAD" localSheetId="4">'Sample - Unit Prices'!#REF!</definedName>
    <definedName name="TESTHEAD">'[2]FORM B; PRICES'!#REF!</definedName>
    <definedName name="XEVERYTHING" localSheetId="4">'Sample - Unit Prices'!$B$1:$IV$34</definedName>
    <definedName name="XEverything">#REF!</definedName>
    <definedName name="XITEMS" localSheetId="4">'Sample - Unit Prices'!$B$6:$IV$34</definedName>
    <definedName name="XItems">#REF!</definedName>
  </definedNames>
  <calcPr calcId="191029"/>
</workbook>
</file>

<file path=xl/calcChain.xml><?xml version="1.0" encoding="utf-8"?>
<calcChain xmlns="http://schemas.openxmlformats.org/spreadsheetml/2006/main">
  <c r="G6" i="2" l="1"/>
  <c r="H7" i="14" l="1"/>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6" i="14"/>
  <c r="G7" i="2"/>
  <c r="G8" i="2"/>
  <c r="G9" i="2"/>
  <c r="G10" i="2"/>
  <c r="G11" i="2"/>
  <c r="G12" i="2"/>
  <c r="G13" i="2"/>
  <c r="G14" i="2"/>
  <c r="G15" i="2"/>
  <c r="G16" i="2"/>
  <c r="G17" i="2"/>
  <c r="G18" i="2"/>
  <c r="G19" i="2"/>
  <c r="G20" i="2"/>
  <c r="G21" i="2"/>
  <c r="G22" i="2"/>
  <c r="G23" i="2"/>
  <c r="G24" i="2"/>
  <c r="G21" i="9" l="1"/>
  <c r="G19" i="9"/>
  <c r="G20" i="9"/>
  <c r="G22" i="9"/>
  <c r="G23" i="9"/>
  <c r="G24" i="9"/>
  <c r="G25" i="9"/>
  <c r="G26" i="9"/>
  <c r="G18" i="9" l="1"/>
  <c r="E30" i="9" s="1"/>
  <c r="E10" i="9" l="1"/>
  <c r="A19" i="9" l="1"/>
  <c r="A20" i="9" s="1"/>
  <c r="A21" i="9" s="1"/>
  <c r="A22" i="9" s="1"/>
  <c r="A23" i="9" s="1"/>
  <c r="A24" i="9" s="1"/>
  <c r="A25" i="9" s="1"/>
  <c r="A26" i="9" s="1"/>
  <c r="A7" i="9"/>
  <c r="A7" i="2" l="1"/>
  <c r="F27" i="2" l="1"/>
  <c r="A8" i="2"/>
  <c r="A9" i="2" l="1"/>
  <c r="A10" i="2" l="1"/>
  <c r="A11" i="2" l="1"/>
  <c r="A12" i="2" l="1"/>
  <c r="A13" i="2" l="1"/>
  <c r="A14" i="2" l="1"/>
  <c r="A15" i="2" l="1"/>
  <c r="A16" i="2" l="1"/>
  <c r="A17" i="2" l="1"/>
  <c r="A18" i="2" l="1"/>
  <c r="A19" i="2" l="1"/>
  <c r="A20" i="2" l="1"/>
  <c r="A21" i="2" l="1"/>
  <c r="A22" i="2" l="1"/>
  <c r="A23" i="2" l="1"/>
  <c r="A24"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Schirlie, Tami</author>
  </authors>
  <commentList>
    <comment ref="C2" authorId="0" shapeId="0" xr:uid="{00000000-0006-0000-0200-000001000000}">
      <text>
        <r>
          <rPr>
            <sz val="9"/>
            <color indexed="81"/>
            <rFont val="Tahoma"/>
            <family val="2"/>
          </rPr>
          <t>Insert reference to "Prices" clause from the "Bidding Procedures". Also Revise the Header by inserting Tender # and revising the Tender Version number to match the Tender template used.</t>
        </r>
      </text>
    </comment>
  </commentList>
</comments>
</file>

<file path=xl/sharedStrings.xml><?xml version="1.0" encoding="utf-8"?>
<sst xmlns="http://schemas.openxmlformats.org/spreadsheetml/2006/main" count="247" uniqueCount="171">
  <si>
    <t>Item</t>
  </si>
  <si>
    <t>Description</t>
  </si>
  <si>
    <t>Approximate Quantity</t>
  </si>
  <si>
    <t>Unit</t>
  </si>
  <si>
    <t>Unit Price</t>
  </si>
  <si>
    <t>Amount</t>
  </si>
  <si>
    <t>each</t>
  </si>
  <si>
    <t>Name of Bidder</t>
  </si>
  <si>
    <t>Spec.
Ref</t>
  </si>
  <si>
    <t>FORM B:PRICES</t>
  </si>
  <si>
    <t>UNIT PRICES</t>
  </si>
  <si>
    <t>TOTAL BID PRICE (GST extra) (in numbers)  $</t>
  </si>
  <si>
    <t>Applicable MRST (PST)</t>
  </si>
  <si>
    <t>LS</t>
  </si>
  <si>
    <t>SEPARATE PRICES TO BE DEDUCTED FROM LUMP SUM PRICE</t>
  </si>
  <si>
    <t>General</t>
  </si>
  <si>
    <t>Steps</t>
  </si>
  <si>
    <t>Sheet Setup</t>
  </si>
  <si>
    <t>Protecting Cells</t>
  </si>
  <si>
    <t>Template</t>
  </si>
  <si>
    <t>Use print preview to review titles, headers and footers, page numbering, pagination, page breaks, etc.
Review item numbering for sequencing.  Confirm file name meets required format.</t>
  </si>
  <si>
    <t>Final Checks</t>
  </si>
  <si>
    <r>
      <t xml:space="preserve">Select all of the Cells you wish to verify are formatted as Locked except the column with the Unit Prices.  </t>
    </r>
    <r>
      <rPr>
        <b/>
        <sz val="12"/>
        <rFont val="Arial"/>
        <family val="2"/>
      </rPr>
      <t>Tip:</t>
    </r>
    <r>
      <rPr>
        <sz val="12"/>
        <rFont val="Arial"/>
        <family val="2"/>
      </rPr>
      <t xml:space="preserve"> Use column headings to select all columns except the "</t>
    </r>
    <r>
      <rPr>
        <i/>
        <sz val="12"/>
        <rFont val="Arial"/>
        <family val="2"/>
      </rPr>
      <t>Unit Price</t>
    </r>
    <r>
      <rPr>
        <sz val="12"/>
        <rFont val="Arial"/>
        <family val="2"/>
      </rPr>
      <t>" column which should be the only column with unlocked cells.</t>
    </r>
  </si>
  <si>
    <t>Locked Cells</t>
  </si>
  <si>
    <t>Checking Formulas</t>
  </si>
  <si>
    <t>To check formula cell references - select a total/subtotal cell then use (MSO 2010) Formulas Ribbon - Formula Auditing - Trace Precedents to graphically display the cells referenced in the formula.  Subsequent traces will display referenced cells at the next level.</t>
  </si>
  <si>
    <t xml:space="preserve">To verify the use of the Round function in formulas - Use (MSO 2010) Formulas Ribbon - Formula Auditing - Show Formulas, and select the formulas check box to display the formulas instead of the results.  </t>
  </si>
  <si>
    <t>Formulas</t>
  </si>
  <si>
    <t xml:space="preserve">Instructions </t>
  </si>
  <si>
    <t xml:space="preserve">5.  Repeat formulas for Amounts and Subtotal for each section as required. </t>
  </si>
  <si>
    <t>File Name</t>
  </si>
  <si>
    <t>The following naming convention must be used   -  ####-YYYY Electronic Form B: Prices.xlsx</t>
  </si>
  <si>
    <t xml:space="preserve">The intent of the electronic version of Form B-Prices is to provide Bidders with an electronic spreadsheet to assist them in preparing their bid submission.  The spreadsheets should be designed to allow the bidder to insert their unit prices only, and have Excel perform the individual calculations and summary totals. </t>
  </si>
  <si>
    <t>FORM B: PRICES</t>
  </si>
  <si>
    <t>(SEE B9)</t>
  </si>
  <si>
    <t>CODE</t>
  </si>
  <si>
    <t>ITEM</t>
  </si>
  <si>
    <t>DESCRIPTION</t>
  </si>
  <si>
    <t>SPEC.</t>
  </si>
  <si>
    <t>UNIT</t>
  </si>
  <si>
    <t>APPROX.</t>
  </si>
  <si>
    <t>UNIT PRICE</t>
  </si>
  <si>
    <t>AMOUNT</t>
  </si>
  <si>
    <t>REF.</t>
  </si>
  <si>
    <t>QUANTITY</t>
  </si>
  <si>
    <t/>
  </si>
  <si>
    <t>A003</t>
  </si>
  <si>
    <t>CW 3110-R19      E14</t>
  </si>
  <si>
    <t>m³</t>
  </si>
  <si>
    <t>E15</t>
  </si>
  <si>
    <t>hours</t>
  </si>
  <si>
    <t>A004</t>
  </si>
  <si>
    <t>CW 3110-R19</t>
  </si>
  <si>
    <t>m²</t>
  </si>
  <si>
    <t>A010</t>
  </si>
  <si>
    <t>A012</t>
  </si>
  <si>
    <t>A022</t>
  </si>
  <si>
    <t xml:space="preserve">CW 3130-R4 </t>
  </si>
  <si>
    <t>A022A</t>
  </si>
  <si>
    <t>CW 3135-R1</t>
  </si>
  <si>
    <t>B099</t>
  </si>
  <si>
    <t xml:space="preserve">CW 3410-R11 </t>
  </si>
  <si>
    <t>B199</t>
  </si>
  <si>
    <t>B219</t>
  </si>
  <si>
    <t>CW 3326-R3</t>
  </si>
  <si>
    <t>E12</t>
  </si>
  <si>
    <t>E19</t>
  </si>
  <si>
    <t>C007</t>
  </si>
  <si>
    <t>C008</t>
  </si>
  <si>
    <t>C014</t>
  </si>
  <si>
    <t>SD-227A</t>
  </si>
  <si>
    <t>C015</t>
  </si>
  <si>
    <t>SD-226A</t>
  </si>
  <si>
    <t>CW 2130-R12     E18</t>
  </si>
  <si>
    <t>E004</t>
  </si>
  <si>
    <t>E22</t>
  </si>
  <si>
    <t>E005</t>
  </si>
  <si>
    <t>CW 2130-R12</t>
  </si>
  <si>
    <t>E046</t>
  </si>
  <si>
    <t>F001</t>
  </si>
  <si>
    <t>CW 3210-R7</t>
  </si>
  <si>
    <t>vert. m</t>
  </si>
  <si>
    <t>F011</t>
  </si>
  <si>
    <t>F028</t>
  </si>
  <si>
    <t>E23</t>
  </si>
  <si>
    <t>G001</t>
  </si>
  <si>
    <t>Sodding</t>
  </si>
  <si>
    <t>CW 3510-R9</t>
  </si>
  <si>
    <t>G002</t>
  </si>
  <si>
    <t>G003</t>
  </si>
  <si>
    <t xml:space="preserve">TOTAL BID PRICE (GST extra)                                                                              (in figures)                                             </t>
  </si>
  <si>
    <t>Help</t>
  </si>
  <si>
    <t xml:space="preserve">4. For Form B's with subtotals, apply a formulas to Sum all Amounts for that Subtotal.   Use the AutoSum function on the Home tab or method most appropriate for the user. </t>
  </si>
  <si>
    <r>
      <t xml:space="preserve">With these cells selected use Right Click </t>
    </r>
    <r>
      <rPr>
        <b/>
        <sz val="12"/>
        <rFont val="Arial"/>
        <family val="2"/>
      </rPr>
      <t>[Format- Cells- Protection]</t>
    </r>
    <r>
      <rPr>
        <sz val="12"/>
        <rFont val="Arial"/>
        <family val="2"/>
      </rPr>
      <t xml:space="preserve"> and verify that the Locked Checkbox is selected with a black arrow.  If this checkbox is grayed or has a black box in it then at least one of the selected cells is not locked. </t>
    </r>
  </si>
  <si>
    <t>2.  Format the unit price and amount cells for currency and 2 decimal places.  The approx. quantity column is formatted for 0 decimal places, re-format the decimal places for cells in this column if fractions of a unit are required.</t>
  </si>
  <si>
    <r>
      <t>Select</t>
    </r>
    <r>
      <rPr>
        <b/>
        <sz val="12"/>
        <rFont val="Arial"/>
        <family val="2"/>
      </rPr>
      <t xml:space="preserve"> Data&gt;Data Validation</t>
    </r>
  </si>
  <si>
    <r>
      <t>On the</t>
    </r>
    <r>
      <rPr>
        <b/>
        <sz val="12"/>
        <rFont val="Arial"/>
        <family val="2"/>
      </rPr>
      <t xml:space="preserve"> Settings tab</t>
    </r>
    <r>
      <rPr>
        <sz val="12"/>
        <rFont val="Arial"/>
        <family val="2"/>
      </rPr>
      <t xml:space="preserve"> we've selected&gt;</t>
    </r>
  </si>
  <si>
    <t>Gröf</t>
  </si>
  <si>
    <t>Vatnsgröf</t>
  </si>
  <si>
    <t>Samsvörun í undirflokki</t>
  </si>
  <si>
    <t>Afla og setja grunn námsefni</t>
  </si>
  <si>
    <t>Flokkun Boulevards</t>
  </si>
  <si>
    <t>Aðskilnaður Geotextile Efni</t>
  </si>
  <si>
    <t>Framboð og setja Geogrid</t>
  </si>
  <si>
    <t>25 M vansköpuð stífla</t>
  </si>
  <si>
    <t>Framkvæmdir við malbikaplötur</t>
  </si>
  <si>
    <t>Skynjanleg viðvörun yfirborðsflísar</t>
  </si>
  <si>
    <t>Fjarlægja og bjarga núverandi kostnaðarhámarki</t>
  </si>
  <si>
    <t>Fjarlægðu núverandi bollards</t>
  </si>
  <si>
    <t>Framkvæmdir við 230 mm steinsteypu (steinsteypa) (slipform)</t>
  </si>
  <si>
    <t>Framkvæmdir við 200 mm steinsteypu (styrkt)</t>
  </si>
  <si>
    <t>Bygging á steinsteypu miðlægt plötum</t>
  </si>
  <si>
    <t>Framkvæmdir við monolithic steinsteypu miðlungs plötum</t>
  </si>
  <si>
    <t>Afli Basin SD-024, 1200 mm djúpt</t>
  </si>
  <si>
    <t>Afli Basin SD-024, 1800 mm djúpt</t>
  </si>
  <si>
    <t>Afli Basin SD-024, 1800 mm djúpt c / w 100mm útflæði Takmörkun</t>
  </si>
  <si>
    <t>Afli Basin SD-025, 1800 mm djúpt</t>
  </si>
  <si>
    <t>Flutningur á núverandi gróðurnum</t>
  </si>
  <si>
    <t>Aðlögun gróðurgrindar / Manholes ramma</t>
  </si>
  <si>
    <t>Aðlögun á burðarstöðvum</t>
  </si>
  <si>
    <t>Patching núverandi manholes</t>
  </si>
  <si>
    <t>Skipta um núverandi götum eða gróðurhúsalofttegundum</t>
  </si>
  <si>
    <t>Aðlögun umferðarmerkisþjónustu ramma</t>
  </si>
  <si>
    <t> breidd &lt;600 mm</t>
  </si>
  <si>
    <t> breidd&gt; eða = 600 mm</t>
  </si>
  <si>
    <t>m2</t>
  </si>
  <si>
    <t>Quality Control Checking Process</t>
  </si>
  <si>
    <t>Data Validation Continued</t>
  </si>
  <si>
    <r>
      <t xml:space="preserve">2.  Then use </t>
    </r>
    <r>
      <rPr>
        <sz val="12"/>
        <color rgb="FFFF0000"/>
        <rFont val="Arial"/>
        <family val="2"/>
      </rPr>
      <t>Review&gt;Protect Sheet,</t>
    </r>
    <r>
      <rPr>
        <sz val="12"/>
        <rFont val="Arial"/>
        <family val="2"/>
      </rPr>
      <t xml:space="preserve"> to password protect the sheet and ensure that the first check box "Select Locked Cells" is NOT selected and that the second check box "Select Unloced Cells" is selected.   When you forward your Tender to Materials Management please include the password in case small changes are required. </t>
    </r>
  </si>
  <si>
    <t>Is a process that ensures the delivery of clean and clear data to the Form B:Prices and the bidders using it. It checks for the integrity and validity of data that is being inputted.  Formatting to 2 decimals will only change the way the entry in the cell displays.  Excel will still calculate formulas based on the actual entry.</t>
  </si>
  <si>
    <t>Data Validation on Unit Price Column</t>
  </si>
  <si>
    <r>
      <t xml:space="preserve">&gt; </t>
    </r>
    <r>
      <rPr>
        <b/>
        <sz val="12"/>
        <rFont val="Arial"/>
        <family val="2"/>
      </rPr>
      <t>Data</t>
    </r>
    <r>
      <rPr>
        <sz val="12"/>
        <rFont val="Arial"/>
        <family val="2"/>
      </rPr>
      <t>: equal to</t>
    </r>
  </si>
  <si>
    <r>
      <t xml:space="preserve">&gt; </t>
    </r>
    <r>
      <rPr>
        <b/>
        <sz val="12"/>
        <rFont val="Arial"/>
        <family val="2"/>
      </rPr>
      <t>Allow</t>
    </r>
    <r>
      <rPr>
        <sz val="12"/>
        <rFont val="Arial"/>
        <family val="2"/>
      </rPr>
      <t>: Decimal (to restrict the cell to accept only decimal numbers)</t>
    </r>
  </si>
  <si>
    <r>
      <t xml:space="preserve">The intention is to protect </t>
    </r>
    <r>
      <rPr>
        <b/>
        <sz val="12"/>
        <rFont val="Arial"/>
        <family val="2"/>
      </rPr>
      <t>all</t>
    </r>
    <r>
      <rPr>
        <sz val="12"/>
        <rFont val="Arial"/>
        <family val="2"/>
      </rPr>
      <t xml:space="preserve"> but the Unit Prices cells from being edited.  Any unused cells in the "unit price" column that do not require an entry should also be locked. </t>
    </r>
  </si>
  <si>
    <t>* Save your file before performing quality control procedures. *</t>
  </si>
  <si>
    <t xml:space="preserve">The formula for the amount column is =Round(E6*F6,2) Copy the formula in cells G6 (Amount Column) down the rows to the end of the sheet.  Data validation restricts bidders from entering fractions of a cent. </t>
  </si>
  <si>
    <t>1.  Delete any unused rows.</t>
  </si>
  <si>
    <t xml:space="preserve">With the confirmed cell selected, to select cells with the same validation setting - Use [Find &amp; Select - Data Validation] - to have Excel automatically select and highlight all of the cells with the same validation settings as the selected cell.  Use the scroll bars to view the selected cells and confirm settings are applicable. </t>
  </si>
  <si>
    <t>As a final check,  with the worksheet protected try entering a unit price/lump sum price ( $1 helps confirm the "Amount" column formula is correct) into each and every unlocked cell.  Note: if cell locking is correct you will only be able to enter prices in the appropriate unit/lump price cells.</t>
  </si>
  <si>
    <r>
      <t xml:space="preserve">This workbook contains additional spreadsheets, </t>
    </r>
    <r>
      <rPr>
        <u/>
        <sz val="12"/>
        <color rgb="FFFF0000"/>
        <rFont val="Arial"/>
        <family val="2"/>
      </rPr>
      <t>ensure you delete ALL spreadsheets you are not using,</t>
    </r>
    <r>
      <rPr>
        <u/>
        <sz val="12"/>
        <color theme="3" tint="0.39997558519241921"/>
        <rFont val="Arial"/>
        <family val="2"/>
      </rPr>
      <t xml:space="preserve"> except the Form B template you are using.</t>
    </r>
  </si>
  <si>
    <r>
      <t>&gt;</t>
    </r>
    <r>
      <rPr>
        <b/>
        <sz val="12"/>
        <rFont val="Arial"/>
        <family val="2"/>
      </rPr>
      <t>Value</t>
    </r>
    <r>
      <rPr>
        <sz val="12"/>
        <rFont val="Arial"/>
        <family val="2"/>
      </rPr>
      <t xml:space="preserve">: The Formula below restricts bidders from entering fractions.  </t>
    </r>
    <r>
      <rPr>
        <sz val="12"/>
        <color rgb="FFFF0000"/>
        <rFont val="Arial"/>
        <family val="2"/>
      </rPr>
      <t xml:space="preserve">=IF(F6&gt;=0.01,ROUND(F6,2),0.01)  </t>
    </r>
    <r>
      <rPr>
        <sz val="12"/>
        <rFont val="Arial"/>
        <family val="2"/>
      </rPr>
      <t xml:space="preserve">You may need to adjust the formula </t>
    </r>
    <r>
      <rPr>
        <b/>
        <sz val="12"/>
        <rFont val="Arial"/>
        <family val="2"/>
      </rPr>
      <t>F6</t>
    </r>
    <r>
      <rPr>
        <sz val="12"/>
        <rFont val="Arial"/>
        <family val="2"/>
      </rPr>
      <t xml:space="preserve"> to </t>
    </r>
    <r>
      <rPr>
        <b/>
        <sz val="12"/>
        <rFont val="Arial"/>
        <family val="2"/>
      </rPr>
      <t>F7</t>
    </r>
    <r>
      <rPr>
        <sz val="12"/>
        <rFont val="Arial"/>
        <family val="2"/>
      </rPr>
      <t xml:space="preserve"> depending on your spreadsheet. </t>
    </r>
  </si>
  <si>
    <t>(See "Prices" clause in Tender document)</t>
  </si>
  <si>
    <r>
      <t>3.  The electronic Form B:Prices (</t>
    </r>
    <r>
      <rPr>
        <i/>
        <sz val="12"/>
        <rFont val="Arial"/>
        <family val="2"/>
      </rPr>
      <t xml:space="preserve">Unit Prices Version 1, and Version 3 Lump Sum with deductions </t>
    </r>
    <r>
      <rPr>
        <sz val="12"/>
        <rFont val="Arial"/>
        <family val="2"/>
      </rPr>
      <t xml:space="preserve">)  contains formulas in the applicable cells.  If you </t>
    </r>
    <r>
      <rPr>
        <b/>
        <sz val="12"/>
        <rFont val="Arial"/>
        <family val="2"/>
      </rPr>
      <t>add</t>
    </r>
    <r>
      <rPr>
        <sz val="12"/>
        <rFont val="Arial"/>
        <family val="2"/>
      </rPr>
      <t xml:space="preserve"> rows use the following instructions. 
- Copy down the formulas already in the templates for validation and totals, or,  select entire row using row indicator, then use copy and insert copied cells to paste in additional rows. </t>
    </r>
  </si>
  <si>
    <t>TOTAL BID PRICE (GST extra) (in numbers)</t>
  </si>
  <si>
    <t xml:space="preserve">Contact the contracts officer if you have any questions with the templates. </t>
  </si>
  <si>
    <r>
      <t>1.  Lock all cells except those in the Unit Price column (</t>
    </r>
    <r>
      <rPr>
        <sz val="12"/>
        <color rgb="FFFF0000"/>
        <rFont val="Arial"/>
        <family val="2"/>
      </rPr>
      <t>and name of Bidder)</t>
    </r>
    <r>
      <rPr>
        <sz val="12"/>
        <rFont val="Arial"/>
        <family val="2"/>
      </rPr>
      <t xml:space="preserve"> that require an entry by the bidder, using right click&gt; </t>
    </r>
    <r>
      <rPr>
        <sz val="12"/>
        <color rgb="FFFF0000"/>
        <rFont val="Arial"/>
        <family val="2"/>
      </rPr>
      <t>Format Cells&gt;Protection tab</t>
    </r>
    <r>
      <rPr>
        <sz val="12"/>
        <rFont val="Arial"/>
        <family val="2"/>
      </rPr>
      <t xml:space="preserve">, ensure the Locked check box is selected. </t>
    </r>
  </si>
  <si>
    <t>Modified Greens Mix</t>
  </si>
  <si>
    <t>C.M.</t>
  </si>
  <si>
    <t>Tee Mix</t>
  </si>
  <si>
    <t>Washed Bunker Sand</t>
  </si>
  <si>
    <t>150mm Round Catch Basin</t>
  </si>
  <si>
    <t>9.5mm Washed Pea Gravel for Slit Trenching &amp; Perforated Drainage Pipe</t>
  </si>
  <si>
    <t>Fill Sand for Slit Trenching &amp; Perforated Drainage Pipe</t>
  </si>
  <si>
    <t>Cart Path Construction</t>
  </si>
  <si>
    <t>Remove Cart Path</t>
  </si>
  <si>
    <t>Tree Planting</t>
  </si>
  <si>
    <t>S.M.</t>
  </si>
  <si>
    <t>EA.</t>
  </si>
  <si>
    <t>L.M.</t>
  </si>
  <si>
    <t>02260, 02938</t>
  </si>
  <si>
    <t>Tee Construction incl. shaping &amp; placing material</t>
  </si>
  <si>
    <t>Bunker Construction incl. shaping &amp; placing material</t>
  </si>
  <si>
    <t>Topsoil (100mm depth) &amp; Mineral Sod incl. installation</t>
  </si>
  <si>
    <t>Slit Trenching incl. excavating, hauling fill &amp; placing material</t>
  </si>
  <si>
    <t>100mm Solid Drainage Pipe incl. excavating, hauling fill &amp; placing material</t>
  </si>
  <si>
    <t>100mm Perforated Drainage Pipe incl. excavating, hauling fill &amp; placing material</t>
  </si>
  <si>
    <t>Irrigation Head c/w swing joint &amp; control wire</t>
  </si>
  <si>
    <t>50mm HDPE Irrigation Pipe incl. installation</t>
  </si>
  <si>
    <t>75mm HDPE Irrigation Pipe incl. installation</t>
  </si>
  <si>
    <t>Earthmoving incl. excavation &amp; placing material</t>
  </si>
  <si>
    <t>(See B10 clause in tender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</si>
</sst>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7" formatCode="&quot;$&quot;#,##0.00_);\(&quot;$&quot;#,##0.00\)"/>
    <numFmt numFmtId="164" formatCode="0."/>
    <numFmt numFmtId="165" formatCode="0;0;&quot;&quot;;@"/>
    <numFmt numFmtId="166" formatCode="#\ ###\ ##0.00;;0;@"/>
    <numFmt numFmtId="167" formatCode="&quot;&quot;;&quot;&quot;;&quot;&quot;;&quot;&quot;"/>
    <numFmt numFmtId="168" formatCode="#\ ###\ ##0.00;;0;[Red]@"/>
    <numFmt numFmtId="169" formatCode="0;\-0;0;@"/>
    <numFmt numFmtId="170" formatCode="#\ ###\ ##0.00;;&quot;(in figures)                                 &quot;;@"/>
    <numFmt numFmtId="171" formatCode="#\ ###\ ##0.00;;;@"/>
    <numFmt numFmtId="172" formatCode="#\ ###\ ##0.?;[Red]0;[Red]0;[Red]@"/>
    <numFmt numFmtId="173" formatCode="#\ ###\ ##0.00;;;"/>
    <numFmt numFmtId="174" formatCode="[Red]&quot;Z&quot;;[Red]&quot;Z&quot;;[Red]&quot;Z&quot;;@"/>
    <numFmt numFmtId="175" formatCode="0;0;[Red]&quot;###&quot;;@"/>
    <numFmt numFmtId="176" formatCode="&quot;$&quot;#,##0.00"/>
    <numFmt numFmtId="177" formatCode="&quot;Subtotal: &quot;#\ ###\ ##0.00;;&quot;Subtotal: Nil&quot;;@"/>
    <numFmt numFmtId="178" formatCode="00000"/>
  </numFmts>
  <fonts count="56" x14ac:knownFonts="1">
    <font>
      <sz val="10"/>
      <name val="Arial"/>
    </font>
    <font>
      <sz val="8"/>
      <name val="Arial"/>
      <family val="2"/>
    </font>
    <font>
      <b/>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theme="1"/>
      <name val="Calibri"/>
      <family val="2"/>
      <scheme val="minor"/>
    </font>
    <font>
      <sz val="12"/>
      <name val="Arial"/>
      <family val="2"/>
    </font>
    <font>
      <sz val="12"/>
      <name val="Arial"/>
      <family val="2"/>
    </font>
    <font>
      <sz val="10"/>
      <name val="MS Sans Serif"/>
      <family val="2"/>
    </font>
    <font>
      <sz val="20"/>
      <color indexed="8"/>
      <name val="Arial"/>
      <family val="2"/>
    </font>
    <font>
      <sz val="9"/>
      <color indexed="8"/>
      <name val="Arial"/>
      <family val="2"/>
    </font>
    <font>
      <b/>
      <sz val="10"/>
      <color indexed="8"/>
      <name val="Arial"/>
      <family val="2"/>
    </font>
    <font>
      <b/>
      <u/>
      <sz val="10"/>
      <color indexed="8"/>
      <name val="Arial"/>
      <family val="2"/>
    </font>
    <font>
      <b/>
      <u/>
      <sz val="11"/>
      <color indexed="8"/>
      <name val="Arial"/>
      <family val="2"/>
    </font>
    <font>
      <b/>
      <sz val="9"/>
      <color indexed="8"/>
      <name val="Arial"/>
      <family val="2"/>
    </font>
    <font>
      <sz val="9"/>
      <name val="Arial"/>
      <family val="2"/>
    </font>
    <font>
      <b/>
      <sz val="11"/>
      <color indexed="8"/>
      <name val="Arial"/>
      <family val="2"/>
    </font>
    <font>
      <b/>
      <sz val="10"/>
      <color indexed="12"/>
      <name val="Arial"/>
      <family val="2"/>
    </font>
    <font>
      <u/>
      <sz val="10"/>
      <color indexed="8"/>
      <name val="Arial"/>
      <family val="2"/>
    </font>
    <font>
      <u/>
      <sz val="9"/>
      <color indexed="8"/>
      <name val="Arial"/>
      <family val="2"/>
    </font>
    <font>
      <sz val="9"/>
      <color indexed="81"/>
      <name val="Tahoma"/>
      <family val="2"/>
    </font>
    <font>
      <sz val="11"/>
      <name val="Arial"/>
      <family val="2"/>
    </font>
    <font>
      <b/>
      <sz val="12"/>
      <name val="Arial"/>
      <family val="2"/>
    </font>
    <font>
      <b/>
      <u/>
      <sz val="16"/>
      <name val="Arial"/>
      <family val="2"/>
    </font>
    <font>
      <b/>
      <u/>
      <sz val="14"/>
      <name val="Arial"/>
      <family val="2"/>
    </font>
    <font>
      <i/>
      <sz val="12"/>
      <name val="Arial"/>
      <family val="2"/>
    </font>
    <font>
      <b/>
      <sz val="14"/>
      <name val="Arial"/>
      <family val="2"/>
    </font>
    <font>
      <b/>
      <sz val="16"/>
      <name val="Arial"/>
      <family val="2"/>
    </font>
    <font>
      <u/>
      <sz val="10"/>
      <color theme="10"/>
      <name val="Arial"/>
      <family val="2"/>
    </font>
    <font>
      <u/>
      <sz val="12"/>
      <color theme="10"/>
      <name val="Arial"/>
      <family val="2"/>
    </font>
    <font>
      <sz val="12"/>
      <name val="Arial"/>
      <family val="2"/>
    </font>
    <font>
      <b/>
      <sz val="6"/>
      <color indexed="8"/>
      <name val="Arial"/>
      <family val="2"/>
    </font>
    <font>
      <sz val="6"/>
      <color indexed="8"/>
      <name val="Arial"/>
      <family val="2"/>
    </font>
    <font>
      <sz val="12"/>
      <color indexed="8"/>
      <name val="Arial"/>
      <family val="2"/>
    </font>
    <font>
      <sz val="12"/>
      <color theme="1"/>
      <name val="Arial"/>
      <family val="2"/>
    </font>
    <font>
      <sz val="10"/>
      <color theme="1"/>
      <name val="MS Sans Serif"/>
      <family val="2"/>
    </font>
    <font>
      <u/>
      <sz val="12"/>
      <color rgb="FFFF0000"/>
      <name val="Arial"/>
      <family val="2"/>
    </font>
    <font>
      <sz val="12"/>
      <color rgb="FFFF0000"/>
      <name val="Arial"/>
      <family val="2"/>
    </font>
    <font>
      <i/>
      <sz val="12"/>
      <color rgb="FFFF0000"/>
      <name val="Arial"/>
      <family val="2"/>
    </font>
    <font>
      <u/>
      <sz val="12"/>
      <color theme="3" tint="0.39997558519241921"/>
      <name val="Arial"/>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patternFill>
    </fill>
    <fill>
      <patternFill patternType="solid">
        <fgColor theme="0"/>
        <bgColor indexed="64"/>
      </patternFill>
    </fill>
  </fills>
  <borders count="4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style="thin">
        <color theme="0" tint="-0.499984740745262"/>
      </right>
      <top style="thin">
        <color indexed="64"/>
      </top>
      <bottom style="thin">
        <color theme="0" tint="-0.499984740745262"/>
      </bottom>
      <diagonal/>
    </border>
    <border>
      <left style="thin">
        <color theme="0" tint="-0.499984740745262"/>
      </left>
      <right style="thin">
        <color theme="0" tint="-0.499984740745262"/>
      </right>
      <top style="thin">
        <color indexed="64"/>
      </top>
      <bottom style="thin">
        <color theme="0" tint="-0.499984740745262"/>
      </bottom>
      <diagonal/>
    </border>
    <border>
      <left style="thin">
        <color theme="0" tint="-0.499984740745262"/>
      </left>
      <right style="thin">
        <color indexed="64"/>
      </right>
      <top style="thin">
        <color indexed="64"/>
      </top>
      <bottom style="thin">
        <color theme="0" tint="-0.499984740745262"/>
      </bottom>
      <diagonal/>
    </border>
    <border>
      <left style="thin">
        <color indexed="64"/>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indexed="8"/>
      </left>
      <right style="thin">
        <color indexed="8"/>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bottom style="double">
        <color indexed="8"/>
      </bottom>
      <diagonal/>
    </border>
    <border>
      <left/>
      <right/>
      <top/>
      <bottom style="double">
        <color indexed="8"/>
      </bottom>
      <diagonal/>
    </border>
    <border>
      <left/>
      <right style="thin">
        <color indexed="8"/>
      </right>
      <top/>
      <bottom style="double">
        <color indexed="8"/>
      </bottom>
      <diagonal/>
    </border>
    <border>
      <left style="thin">
        <color indexed="8"/>
      </left>
      <right/>
      <top/>
      <bottom/>
      <diagonal/>
    </border>
    <border>
      <left/>
      <right/>
      <top style="double">
        <color indexed="8"/>
      </top>
      <bottom style="thin">
        <color indexed="64"/>
      </bottom>
      <diagonal/>
    </border>
    <border>
      <left/>
      <right style="thin">
        <color indexed="8"/>
      </right>
      <top style="double">
        <color indexed="8"/>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s>
  <cellStyleXfs count="116">
    <xf numFmtId="0" fontId="0" fillId="0" borderId="0"/>
    <xf numFmtId="0" fontId="22" fillId="24"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25" fillId="0" borderId="0" applyFill="0">
      <alignment horizontal="right" vertical="top"/>
    </xf>
    <xf numFmtId="0" fontId="25" fillId="0" borderId="0" applyFill="0">
      <alignment horizontal="right" vertical="top"/>
    </xf>
    <xf numFmtId="0" fontId="26" fillId="0" borderId="10" applyFill="0">
      <alignment horizontal="right" vertical="top"/>
    </xf>
    <xf numFmtId="0" fontId="26" fillId="0" borderId="10" applyFill="0">
      <alignment horizontal="right" vertical="top"/>
    </xf>
    <xf numFmtId="0" fontId="26" fillId="0" borderId="10" applyFill="0">
      <alignment horizontal="right" vertical="top"/>
    </xf>
    <xf numFmtId="167" fontId="26" fillId="0" borderId="11" applyFill="0">
      <alignment horizontal="right" vertical="top"/>
    </xf>
    <xf numFmtId="167" fontId="26" fillId="0" borderId="11" applyFill="0">
      <alignment horizontal="right" vertical="top"/>
    </xf>
    <xf numFmtId="0" fontId="26" fillId="0" borderId="10" applyFill="0">
      <alignment horizontal="center" vertical="top" wrapText="1"/>
    </xf>
    <xf numFmtId="0" fontId="26" fillId="0" borderId="10" applyFill="0">
      <alignment horizontal="center" vertical="top" wrapText="1"/>
    </xf>
    <xf numFmtId="0" fontId="26" fillId="0" borderId="10" applyFill="0">
      <alignment horizontal="center" vertical="top" wrapText="1"/>
    </xf>
    <xf numFmtId="0" fontId="27" fillId="0" borderId="12" applyFill="0">
      <alignment horizontal="center" vertical="center" wrapText="1"/>
    </xf>
    <xf numFmtId="0" fontId="27" fillId="0" borderId="12" applyFill="0">
      <alignment horizontal="center" vertical="center" wrapText="1"/>
    </xf>
    <xf numFmtId="0" fontId="26" fillId="0" borderId="10" applyFill="0">
      <alignment horizontal="left" vertical="top" wrapText="1"/>
    </xf>
    <xf numFmtId="0" fontId="26" fillId="0" borderId="10" applyFill="0">
      <alignment horizontal="left" vertical="top" wrapText="1"/>
    </xf>
    <xf numFmtId="0" fontId="26"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0" fontId="28" fillId="0" borderId="10" applyFill="0">
      <alignment horizontal="left" vertical="top" wrapText="1"/>
    </xf>
    <xf numFmtId="165" fontId="29" fillId="0" borderId="13" applyFill="0">
      <alignment horizontal="centerContinuous" wrapText="1"/>
    </xf>
    <xf numFmtId="165" fontId="29" fillId="0" borderId="13" applyFill="0">
      <alignment horizontal="centerContinuous" wrapText="1"/>
    </xf>
    <xf numFmtId="165" fontId="26" fillId="0" borderId="10" applyFill="0">
      <alignment horizontal="center" vertical="top" wrapText="1"/>
    </xf>
    <xf numFmtId="165" fontId="26" fillId="0" borderId="10" applyFill="0">
      <alignment horizontal="center" vertical="top" wrapText="1"/>
    </xf>
    <xf numFmtId="165" fontId="26" fillId="0" borderId="10" applyFill="0">
      <alignment horizontal="center" vertical="top" wrapText="1"/>
    </xf>
    <xf numFmtId="0" fontId="26" fillId="0" borderId="10" applyFill="0">
      <alignment horizontal="center" wrapText="1"/>
    </xf>
    <xf numFmtId="0" fontId="26" fillId="0" borderId="10" applyFill="0">
      <alignment horizontal="center" wrapText="1"/>
    </xf>
    <xf numFmtId="0" fontId="26" fillId="0" borderId="10" applyFill="0">
      <alignment horizontal="center" wrapText="1"/>
    </xf>
    <xf numFmtId="172" fontId="26" fillId="0" borderId="10" applyFill="0"/>
    <xf numFmtId="172" fontId="26" fillId="0" borderId="10" applyFill="0"/>
    <xf numFmtId="172" fontId="26" fillId="0" borderId="10" applyFill="0"/>
    <xf numFmtId="168" fontId="26" fillId="0" borderId="10" applyFill="0">
      <alignment horizontal="right"/>
      <protection locked="0"/>
    </xf>
    <xf numFmtId="168" fontId="26" fillId="0" borderId="10" applyFill="0">
      <alignment horizontal="right"/>
      <protection locked="0"/>
    </xf>
    <xf numFmtId="168"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alignment horizontal="right"/>
      <protection locked="0"/>
    </xf>
    <xf numFmtId="166" fontId="26" fillId="0" borderId="10" applyFill="0"/>
    <xf numFmtId="166" fontId="26" fillId="0" borderId="10" applyFill="0"/>
    <xf numFmtId="166" fontId="26" fillId="0" borderId="10" applyFill="0"/>
    <xf numFmtId="166" fontId="26" fillId="0" borderId="12" applyFill="0">
      <alignment horizontal="right"/>
    </xf>
    <xf numFmtId="166" fontId="26" fillId="0" borderId="12" applyFill="0">
      <alignment horizontal="right"/>
    </xf>
    <xf numFmtId="0" fontId="7" fillId="20" borderId="1" applyNumberFormat="0" applyAlignment="0" applyProtection="0"/>
    <xf numFmtId="0" fontId="8" fillId="21" borderId="2" applyNumberFormat="0" applyAlignment="0" applyProtection="0"/>
    <xf numFmtId="0" fontId="30" fillId="0" borderId="10" applyFill="0">
      <alignment horizontal="left" vertical="top"/>
    </xf>
    <xf numFmtId="0" fontId="30" fillId="0" borderId="10" applyFill="0">
      <alignment horizontal="left" vertical="top"/>
    </xf>
    <xf numFmtId="0" fontId="30" fillId="0" borderId="10" applyFill="0">
      <alignment horizontal="left" vertical="top"/>
    </xf>
    <xf numFmtId="0" fontId="9" fillId="0" borderId="0" applyNumberFormat="0" applyFill="0" applyBorder="0" applyAlignment="0" applyProtection="0"/>
    <xf numFmtId="0" fontId="10" fillId="4" borderId="0" applyNumberFormat="0" applyBorder="0" applyAlignment="0" applyProtection="0"/>
    <xf numFmtId="0" fontId="11" fillId="0" borderId="3" applyNumberFormat="0" applyFill="0" applyAlignment="0" applyProtection="0"/>
    <xf numFmtId="0" fontId="12" fillId="0" borderId="4" applyNumberFormat="0" applyFill="0" applyAlignment="0" applyProtection="0"/>
    <xf numFmtId="0" fontId="13" fillId="0" borderId="5" applyNumberFormat="0" applyFill="0" applyAlignment="0" applyProtection="0"/>
    <xf numFmtId="0" fontId="13" fillId="0" borderId="0" applyNumberFormat="0" applyFill="0" applyBorder="0" applyAlignment="0" applyProtection="0"/>
    <xf numFmtId="0" fontId="14" fillId="7" borderId="1" applyNumberFormat="0" applyAlignment="0" applyProtection="0"/>
    <xf numFmtId="0" fontId="15" fillId="0" borderId="6" applyNumberFormat="0" applyFill="0" applyAlignment="0" applyProtection="0"/>
    <xf numFmtId="0" fontId="16" fillId="22" borderId="0" applyNumberFormat="0" applyBorder="0" applyAlignment="0" applyProtection="0"/>
    <xf numFmtId="0" fontId="24" fillId="0" borderId="0"/>
    <xf numFmtId="0" fontId="23" fillId="24" borderId="0"/>
    <xf numFmtId="0" fontId="24" fillId="0" borderId="0"/>
    <xf numFmtId="0" fontId="21" fillId="0" borderId="0"/>
    <xf numFmtId="0" fontId="23" fillId="23" borderId="7" applyNumberFormat="0" applyFont="0" applyAlignment="0" applyProtection="0"/>
    <xf numFmtId="174" fontId="27" fillId="0" borderId="12" applyNumberFormat="0" applyFont="0" applyFill="0" applyBorder="0" applyAlignment="0" applyProtection="0">
      <alignment horizontal="center" vertical="top" wrapText="1"/>
    </xf>
    <xf numFmtId="174" fontId="27" fillId="0" borderId="12" applyNumberFormat="0" applyFont="0" applyFill="0" applyBorder="0" applyAlignment="0" applyProtection="0">
      <alignment horizontal="center" vertical="top" wrapText="1"/>
    </xf>
    <xf numFmtId="0" fontId="17" fillId="20" borderId="8" applyNumberFormat="0" applyAlignment="0" applyProtection="0"/>
    <xf numFmtId="0" fontId="31" fillId="0" borderId="0">
      <alignment horizontal="right"/>
    </xf>
    <xf numFmtId="0" fontId="31" fillId="0" borderId="0">
      <alignment horizontal="right"/>
    </xf>
    <xf numFmtId="0" fontId="18" fillId="0" borderId="0" applyNumberFormat="0" applyFill="0" applyBorder="0" applyAlignment="0" applyProtection="0"/>
    <xf numFmtId="0" fontId="26" fillId="0" borderId="0" applyFill="0">
      <alignment horizontal="left"/>
    </xf>
    <xf numFmtId="0" fontId="26" fillId="0" borderId="0" applyFill="0">
      <alignment horizontal="left"/>
    </xf>
    <xf numFmtId="0" fontId="32" fillId="0" borderId="0" applyFill="0">
      <alignment horizontal="centerContinuous" vertical="center"/>
    </xf>
    <xf numFmtId="0" fontId="32" fillId="0" borderId="0" applyFill="0">
      <alignment horizontal="centerContinuous" vertical="center"/>
    </xf>
    <xf numFmtId="171" fontId="33" fillId="0" borderId="0" applyFill="0">
      <alignment horizontal="centerContinuous" vertical="center"/>
    </xf>
    <xf numFmtId="171" fontId="33" fillId="0" borderId="0" applyFill="0">
      <alignment horizontal="centerContinuous" vertical="center"/>
    </xf>
    <xf numFmtId="173" fontId="33" fillId="0" borderId="0" applyFill="0">
      <alignment horizontal="centerContinuous" vertical="center"/>
    </xf>
    <xf numFmtId="173" fontId="33" fillId="0" borderId="0" applyFill="0">
      <alignment horizontal="centerContinuous" vertical="center"/>
    </xf>
    <xf numFmtId="0" fontId="26" fillId="0" borderId="12">
      <alignment horizontal="centerContinuous" wrapText="1"/>
    </xf>
    <xf numFmtId="0" fontId="26" fillId="0" borderId="12">
      <alignment horizontal="centerContinuous" wrapText="1"/>
    </xf>
    <xf numFmtId="169" fontId="34" fillId="0" borderId="0" applyFill="0">
      <alignment horizontal="left"/>
    </xf>
    <xf numFmtId="169" fontId="34" fillId="0" borderId="0" applyFill="0">
      <alignment horizontal="left"/>
    </xf>
    <xf numFmtId="170" fontId="35" fillId="0" borderId="0" applyFill="0">
      <alignment horizontal="right"/>
    </xf>
    <xf numFmtId="170" fontId="35" fillId="0" borderId="0" applyFill="0">
      <alignment horizontal="right"/>
    </xf>
    <xf numFmtId="0" fontId="26" fillId="0" borderId="14" applyFill="0"/>
    <xf numFmtId="0" fontId="26" fillId="0" borderId="14" applyFill="0"/>
    <xf numFmtId="0" fontId="19" fillId="0" borderId="9" applyNumberFormat="0" applyFill="0" applyAlignment="0" applyProtection="0"/>
    <xf numFmtId="0" fontId="20" fillId="0" borderId="0" applyNumberFormat="0" applyFill="0" applyBorder="0" applyAlignment="0" applyProtection="0"/>
    <xf numFmtId="0" fontId="23" fillId="24" borderId="0"/>
    <xf numFmtId="0" fontId="44" fillId="0" borderId="0" applyNumberFormat="0" applyFill="0" applyBorder="0" applyAlignment="0" applyProtection="0"/>
    <xf numFmtId="0" fontId="46" fillId="24" borderId="0"/>
    <xf numFmtId="0" fontId="22" fillId="24" borderId="0"/>
    <xf numFmtId="0" fontId="22" fillId="23" borderId="7" applyNumberFormat="0" applyFont="0" applyAlignment="0" applyProtection="0"/>
    <xf numFmtId="0" fontId="22" fillId="24" borderId="0"/>
  </cellStyleXfs>
  <cellXfs count="213">
    <xf numFmtId="0" fontId="0" fillId="0" borderId="0" xfId="0"/>
    <xf numFmtId="4" fontId="0" fillId="0" borderId="0" xfId="0" applyNumberFormat="1" applyAlignment="1">
      <alignment horizontal="right"/>
    </xf>
    <xf numFmtId="4" fontId="0" fillId="0" borderId="0" xfId="0" applyNumberFormat="1" applyAlignment="1" applyProtection="1">
      <alignment horizontal="right"/>
      <protection locked="0"/>
    </xf>
    <xf numFmtId="4" fontId="0" fillId="0" borderId="0" xfId="0" applyNumberFormat="1" applyAlignment="1">
      <alignment horizontal="left"/>
    </xf>
    <xf numFmtId="0" fontId="37" fillId="24" borderId="17" xfId="1" applyNumberFormat="1" applyFont="1" applyBorder="1" applyAlignment="1">
      <alignment horizontal="left"/>
    </xf>
    <xf numFmtId="0" fontId="37" fillId="24" borderId="18" xfId="1" applyNumberFormat="1" applyFont="1" applyBorder="1" applyAlignment="1">
      <alignment horizontal="left"/>
    </xf>
    <xf numFmtId="0" fontId="37" fillId="24" borderId="16" xfId="1" applyNumberFormat="1" applyFont="1" applyBorder="1" applyAlignment="1">
      <alignment horizontal="left"/>
    </xf>
    <xf numFmtId="0" fontId="37" fillId="24" borderId="0" xfId="1" applyNumberFormat="1" applyFont="1" applyBorder="1" applyAlignment="1">
      <alignment horizontal="left"/>
    </xf>
    <xf numFmtId="0" fontId="0" fillId="0" borderId="0" xfId="0" applyAlignment="1" applyProtection="1">
      <alignment wrapText="1"/>
      <protection locked="0"/>
    </xf>
    <xf numFmtId="0" fontId="37" fillId="24" borderId="15" xfId="1" applyNumberFormat="1" applyFont="1" applyBorder="1" applyAlignment="1"/>
    <xf numFmtId="0" fontId="37" fillId="24" borderId="14" xfId="1" applyNumberFormat="1" applyFont="1" applyBorder="1" applyAlignment="1"/>
    <xf numFmtId="164" fontId="0" fillId="0" borderId="0" xfId="0" applyNumberFormat="1" applyAlignment="1" applyProtection="1">
      <protection locked="0"/>
    </xf>
    <xf numFmtId="4" fontId="0" fillId="0" borderId="0" xfId="0" applyNumberFormat="1" applyAlignment="1" applyProtection="1">
      <alignment wrapText="1"/>
      <protection locked="0"/>
    </xf>
    <xf numFmtId="4" fontId="0" fillId="0" borderId="0" xfId="0" applyNumberFormat="1" applyAlignment="1" applyProtection="1">
      <alignment horizontal="right"/>
    </xf>
    <xf numFmtId="4" fontId="0" fillId="0" borderId="0" xfId="0" applyNumberFormat="1" applyAlignment="1" applyProtection="1">
      <alignment horizontal="left"/>
    </xf>
    <xf numFmtId="4" fontId="37" fillId="24" borderId="18" xfId="1" applyNumberFormat="1" applyFont="1" applyBorder="1" applyAlignment="1">
      <alignment horizontal="left"/>
    </xf>
    <xf numFmtId="4" fontId="37" fillId="24" borderId="14" xfId="1" applyNumberFormat="1" applyFont="1" applyBorder="1" applyAlignment="1"/>
    <xf numFmtId="4" fontId="0" fillId="0" borderId="14" xfId="0" applyNumberFormat="1" applyBorder="1" applyAlignment="1" applyProtection="1">
      <alignment horizontal="right"/>
      <protection locked="0"/>
    </xf>
    <xf numFmtId="4" fontId="0" fillId="0" borderId="0" xfId="0" applyNumberFormat="1" applyAlignment="1" applyProtection="1">
      <alignment horizontal="center"/>
      <protection locked="0"/>
    </xf>
    <xf numFmtId="164" fontId="0" fillId="0" borderId="11" xfId="0" applyNumberFormat="1" applyBorder="1" applyAlignment="1" applyProtection="1"/>
    <xf numFmtId="0" fontId="0" fillId="0" borderId="11" xfId="0" applyBorder="1" applyAlignment="1" applyProtection="1">
      <alignment wrapText="1"/>
    </xf>
    <xf numFmtId="4" fontId="0" fillId="0" borderId="0" xfId="0" applyNumberFormat="1" applyAlignment="1">
      <alignment horizontal="center"/>
    </xf>
    <xf numFmtId="4" fontId="37" fillId="24" borderId="18" xfId="1" applyNumberFormat="1" applyFont="1" applyBorder="1" applyAlignment="1">
      <alignment horizontal="center"/>
    </xf>
    <xf numFmtId="4" fontId="37" fillId="24" borderId="0" xfId="1" applyNumberFormat="1" applyFont="1" applyBorder="1" applyAlignment="1">
      <alignment horizontal="center"/>
    </xf>
    <xf numFmtId="4" fontId="37" fillId="24" borderId="14" xfId="1" applyNumberFormat="1" applyFont="1" applyBorder="1" applyAlignment="1">
      <alignment horizontal="center"/>
    </xf>
    <xf numFmtId="4" fontId="0" fillId="0" borderId="14" xfId="0" applyNumberFormat="1" applyBorder="1" applyAlignment="1" applyProtection="1">
      <alignment horizontal="center"/>
      <protection locked="0"/>
    </xf>
    <xf numFmtId="0" fontId="1" fillId="0" borderId="12" xfId="0" applyFont="1" applyBorder="1" applyAlignment="1">
      <alignment horizontal="left" wrapText="1"/>
    </xf>
    <xf numFmtId="0" fontId="1" fillId="0" borderId="12" xfId="0" applyFont="1" applyBorder="1" applyAlignment="1">
      <alignment horizontal="center" wrapText="1"/>
    </xf>
    <xf numFmtId="4" fontId="1" fillId="0" borderId="12" xfId="0" applyNumberFormat="1" applyFont="1" applyBorder="1" applyAlignment="1">
      <alignment horizontal="center" wrapText="1"/>
    </xf>
    <xf numFmtId="4" fontId="1" fillId="0" borderId="12" xfId="0" applyNumberFormat="1" applyFont="1" applyBorder="1" applyAlignment="1">
      <alignment horizontal="left" wrapText="1"/>
    </xf>
    <xf numFmtId="4" fontId="1" fillId="0" borderId="12" xfId="0" applyNumberFormat="1" applyFont="1" applyBorder="1" applyAlignment="1" applyProtection="1">
      <alignment horizontal="left" wrapText="1"/>
    </xf>
    <xf numFmtId="0" fontId="0" fillId="0" borderId="0" xfId="0" applyAlignment="1">
      <alignment horizontal="center"/>
    </xf>
    <xf numFmtId="0" fontId="0" fillId="0" borderId="0" xfId="0" applyNumberFormat="1" applyAlignment="1">
      <alignment horizontal="center"/>
    </xf>
    <xf numFmtId="0" fontId="0" fillId="0" borderId="11" xfId="0" applyBorder="1" applyAlignment="1" applyProtection="1">
      <alignment horizontal="center" wrapText="1"/>
    </xf>
    <xf numFmtId="0" fontId="37" fillId="24" borderId="18" xfId="1" applyNumberFormat="1" applyFont="1" applyBorder="1" applyAlignment="1">
      <alignment horizontal="center"/>
    </xf>
    <xf numFmtId="0" fontId="37" fillId="24" borderId="0" xfId="1" applyNumberFormat="1" applyFont="1" applyBorder="1" applyAlignment="1">
      <alignment horizontal="center"/>
    </xf>
    <xf numFmtId="0" fontId="0" fillId="0" borderId="0" xfId="0" applyAlignment="1" applyProtection="1">
      <alignment horizontal="center" wrapText="1"/>
      <protection locked="0"/>
    </xf>
    <xf numFmtId="0" fontId="0" fillId="0" borderId="0" xfId="0" applyAlignment="1"/>
    <xf numFmtId="164" fontId="0" fillId="0" borderId="20" xfId="0" applyNumberFormat="1" applyBorder="1" applyAlignment="1"/>
    <xf numFmtId="164" fontId="0" fillId="0" borderId="16" xfId="0" applyNumberFormat="1" applyBorder="1" applyAlignment="1"/>
    <xf numFmtId="164" fontId="0" fillId="0" borderId="15" xfId="0" applyNumberFormat="1" applyBorder="1" applyAlignment="1"/>
    <xf numFmtId="0" fontId="0" fillId="0" borderId="14" xfId="0" applyBorder="1" applyAlignment="1" applyProtection="1">
      <alignment wrapText="1"/>
      <protection locked="0"/>
    </xf>
    <xf numFmtId="0" fontId="0" fillId="0" borderId="14" xfId="0" applyBorder="1" applyAlignment="1" applyProtection="1">
      <alignment horizontal="center" wrapText="1"/>
      <protection locked="0"/>
    </xf>
    <xf numFmtId="4" fontId="0" fillId="0" borderId="21" xfId="0" applyNumberFormat="1" applyBorder="1" applyAlignment="1" applyProtection="1">
      <alignment horizontal="right"/>
      <protection locked="0"/>
    </xf>
    <xf numFmtId="4" fontId="0" fillId="0" borderId="22" xfId="0" applyNumberFormat="1" applyBorder="1" applyAlignment="1" applyProtection="1">
      <alignment horizontal="right"/>
      <protection locked="0"/>
    </xf>
    <xf numFmtId="4" fontId="0" fillId="0" borderId="23" xfId="0" applyNumberFormat="1" applyBorder="1" applyAlignment="1" applyProtection="1">
      <alignment horizontal="right"/>
      <protection locked="0"/>
    </xf>
    <xf numFmtId="0" fontId="37" fillId="24" borderId="24" xfId="1" applyNumberFormat="1" applyFont="1" applyBorder="1" applyAlignment="1">
      <alignment horizontal="left"/>
    </xf>
    <xf numFmtId="3" fontId="0" fillId="0" borderId="11" xfId="0" applyNumberFormat="1" applyBorder="1" applyAlignment="1" applyProtection="1">
      <alignment horizontal="center"/>
    </xf>
    <xf numFmtId="0" fontId="0" fillId="0" borderId="12" xfId="0" applyBorder="1" applyAlignment="1" applyProtection="1">
      <alignment wrapText="1"/>
    </xf>
    <xf numFmtId="0" fontId="3" fillId="0" borderId="12" xfId="0" applyFont="1" applyBorder="1" applyAlignment="1" applyProtection="1">
      <alignment horizontal="center" wrapText="1"/>
    </xf>
    <xf numFmtId="3" fontId="0" fillId="0" borderId="12" xfId="0" applyNumberFormat="1" applyBorder="1" applyAlignment="1" applyProtection="1">
      <alignment horizontal="center"/>
    </xf>
    <xf numFmtId="164" fontId="0" fillId="0" borderId="12" xfId="0" applyNumberFormat="1" applyBorder="1" applyAlignment="1" applyProtection="1"/>
    <xf numFmtId="164" fontId="0" fillId="0" borderId="26" xfId="0" applyNumberFormat="1" applyBorder="1" applyAlignment="1" applyProtection="1"/>
    <xf numFmtId="0" fontId="0" fillId="0" borderId="27" xfId="0" applyBorder="1" applyAlignment="1" applyProtection="1">
      <alignment wrapText="1"/>
    </xf>
    <xf numFmtId="0" fontId="3" fillId="0" borderId="27" xfId="0" applyFont="1" applyBorder="1" applyAlignment="1" applyProtection="1">
      <alignment horizontal="center" wrapText="1"/>
    </xf>
    <xf numFmtId="4" fontId="0" fillId="0" borderId="27" xfId="0" applyNumberFormat="1" applyBorder="1" applyAlignment="1" applyProtection="1">
      <alignment horizontal="right"/>
      <protection locked="0"/>
    </xf>
    <xf numFmtId="4" fontId="0" fillId="0" borderId="28" xfId="0" applyNumberFormat="1" applyBorder="1" applyAlignment="1" applyProtection="1">
      <alignment horizontal="right"/>
    </xf>
    <xf numFmtId="164" fontId="0" fillId="0" borderId="29" xfId="0" applyNumberFormat="1" applyBorder="1" applyAlignment="1" applyProtection="1"/>
    <xf numFmtId="0" fontId="0" fillId="0" borderId="30" xfId="0" applyBorder="1" applyAlignment="1" applyProtection="1">
      <alignment wrapText="1"/>
    </xf>
    <xf numFmtId="0" fontId="45" fillId="24" borderId="0" xfId="111" applyNumberFormat="1" applyFont="1" applyFill="1" applyAlignment="1">
      <alignment vertical="top" wrapText="1"/>
    </xf>
    <xf numFmtId="0" fontId="38" fillId="24" borderId="0" xfId="110" applyNumberFormat="1" applyFont="1" applyAlignment="1">
      <alignment vertical="top" wrapText="1"/>
    </xf>
    <xf numFmtId="0" fontId="39" fillId="24" borderId="0" xfId="110" applyNumberFormat="1" applyFont="1" applyAlignment="1">
      <alignment horizontal="center" vertical="top" wrapText="1"/>
    </xf>
    <xf numFmtId="0" fontId="23" fillId="24" borderId="0" xfId="110" applyNumberFormat="1"/>
    <xf numFmtId="0" fontId="23" fillId="24" borderId="0" xfId="110" applyNumberFormat="1" applyFont="1" applyAlignment="1">
      <alignment horizontal="left" vertical="top" wrapText="1"/>
    </xf>
    <xf numFmtId="0" fontId="40" fillId="24" borderId="0" xfId="110" applyNumberFormat="1" applyFont="1" applyAlignment="1">
      <alignment vertical="top" wrapText="1"/>
    </xf>
    <xf numFmtId="0" fontId="23" fillId="24" borderId="0" xfId="110" applyNumberFormat="1" applyAlignment="1">
      <alignment vertical="top" wrapText="1"/>
    </xf>
    <xf numFmtId="0" fontId="23" fillId="24" borderId="0" xfId="110" applyNumberFormat="1" applyFont="1" applyAlignment="1">
      <alignment vertical="top" wrapText="1"/>
    </xf>
    <xf numFmtId="0" fontId="38" fillId="24" borderId="0" xfId="110" applyNumberFormat="1" applyFont="1"/>
    <xf numFmtId="0" fontId="38" fillId="24" borderId="0" xfId="110" applyNumberFormat="1" applyFont="1" applyAlignment="1">
      <alignment horizontal="center" wrapText="1"/>
    </xf>
    <xf numFmtId="0" fontId="43" fillId="24" borderId="0" xfId="110" applyNumberFormat="1" applyFont="1" applyAlignment="1">
      <alignment horizontal="center" wrapText="1"/>
    </xf>
    <xf numFmtId="0" fontId="38" fillId="24" borderId="0" xfId="110" applyNumberFormat="1" applyFont="1" applyAlignment="1">
      <alignment horizontal="center" vertical="top" wrapText="1"/>
    </xf>
    <xf numFmtId="0" fontId="38" fillId="0" borderId="0" xfId="110" applyNumberFormat="1" applyFont="1" applyFill="1" applyAlignment="1">
      <alignment horizontal="center" vertical="top" wrapText="1"/>
    </xf>
    <xf numFmtId="0" fontId="0" fillId="0" borderId="0" xfId="0" applyAlignment="1"/>
    <xf numFmtId="0" fontId="0" fillId="0" borderId="0" xfId="0" applyNumberFormat="1" applyAlignment="1">
      <alignment horizontal="left"/>
    </xf>
    <xf numFmtId="0" fontId="3" fillId="0" borderId="0" xfId="0" applyNumberFormat="1" applyFont="1" applyAlignment="1">
      <alignment horizontal="center"/>
    </xf>
    <xf numFmtId="0" fontId="22" fillId="24" borderId="0" xfId="110" applyNumberFormat="1" applyFont="1" applyAlignment="1">
      <alignment horizontal="left" vertical="top" wrapText="1"/>
    </xf>
    <xf numFmtId="0" fontId="22" fillId="24" borderId="0" xfId="110" applyNumberFormat="1" applyFont="1" applyAlignment="1">
      <alignment vertical="top" wrapText="1"/>
    </xf>
    <xf numFmtId="7" fontId="47" fillId="0" borderId="0" xfId="112" applyNumberFormat="1" applyFont="1" applyFill="1" applyAlignment="1">
      <alignment horizontal="centerContinuous" vertical="center"/>
    </xf>
    <xf numFmtId="1" fontId="38" fillId="0" borderId="0" xfId="112" applyNumberFormat="1" applyFont="1" applyFill="1" applyAlignment="1">
      <alignment horizontal="centerContinuous" vertical="top"/>
    </xf>
    <xf numFmtId="0" fontId="38" fillId="0" borderId="0" xfId="112" applyNumberFormat="1" applyFont="1" applyFill="1" applyAlignment="1">
      <alignment horizontal="centerContinuous" vertical="center"/>
    </xf>
    <xf numFmtId="3" fontId="38" fillId="0" borderId="0" xfId="112" applyNumberFormat="1" applyFont="1" applyFill="1" applyAlignment="1">
      <alignment horizontal="centerContinuous" vertical="center"/>
    </xf>
    <xf numFmtId="0" fontId="46" fillId="0" borderId="0" xfId="112" applyNumberFormat="1" applyFill="1"/>
    <xf numFmtId="7" fontId="48" fillId="0" borderId="0" xfId="112" applyNumberFormat="1" applyFont="1" applyFill="1" applyAlignment="1">
      <alignment horizontal="centerContinuous" vertical="center"/>
    </xf>
    <xf numFmtId="1" fontId="46" fillId="0" borderId="0" xfId="112" applyNumberFormat="1" applyFill="1" applyAlignment="1">
      <alignment horizontal="centerContinuous" vertical="top"/>
    </xf>
    <xf numFmtId="0" fontId="46" fillId="0" borderId="0" xfId="112" applyNumberFormat="1" applyFill="1" applyAlignment="1">
      <alignment horizontal="centerContinuous" vertical="center"/>
    </xf>
    <xf numFmtId="3" fontId="46" fillId="0" borderId="0" xfId="112" applyNumberFormat="1" applyFill="1" applyAlignment="1">
      <alignment horizontal="centerContinuous" vertical="center"/>
    </xf>
    <xf numFmtId="7" fontId="46" fillId="0" borderId="0" xfId="112" applyNumberFormat="1" applyFill="1" applyAlignment="1">
      <alignment horizontal="right"/>
    </xf>
    <xf numFmtId="0" fontId="46" fillId="0" borderId="0" xfId="112" applyNumberFormat="1" applyFill="1" applyAlignment="1">
      <alignment vertical="top"/>
    </xf>
    <xf numFmtId="0" fontId="46" fillId="0" borderId="0" xfId="112" applyNumberFormat="1" applyFill="1" applyAlignment="1"/>
    <xf numFmtId="3" fontId="46" fillId="0" borderId="0" xfId="112" applyNumberFormat="1" applyFill="1" applyAlignment="1"/>
    <xf numFmtId="7" fontId="46" fillId="0" borderId="0" xfId="112" applyNumberFormat="1" applyFill="1" applyAlignment="1">
      <alignment horizontal="centerContinuous" vertical="center"/>
    </xf>
    <xf numFmtId="2" fontId="46" fillId="0" borderId="0" xfId="112" applyNumberFormat="1" applyFill="1" applyAlignment="1">
      <alignment horizontal="centerContinuous"/>
    </xf>
    <xf numFmtId="7" fontId="46" fillId="0" borderId="31" xfId="112" applyNumberFormat="1" applyFill="1" applyBorder="1" applyAlignment="1">
      <alignment horizontal="center"/>
    </xf>
    <xf numFmtId="0" fontId="46" fillId="0" borderId="31" xfId="112" applyNumberFormat="1" applyFill="1" applyBorder="1" applyAlignment="1">
      <alignment horizontal="center" vertical="top"/>
    </xf>
    <xf numFmtId="0" fontId="46" fillId="0" borderId="32" xfId="112" applyNumberFormat="1" applyFill="1" applyBorder="1" applyAlignment="1">
      <alignment horizontal="center"/>
    </xf>
    <xf numFmtId="0" fontId="46" fillId="0" borderId="31" xfId="112" applyNumberFormat="1" applyFill="1" applyBorder="1" applyAlignment="1">
      <alignment horizontal="center"/>
    </xf>
    <xf numFmtId="0" fontId="46" fillId="0" borderId="33" xfId="112" applyNumberFormat="1" applyFill="1" applyBorder="1" applyAlignment="1">
      <alignment horizontal="center"/>
    </xf>
    <xf numFmtId="3" fontId="46" fillId="0" borderId="33" xfId="112" applyNumberFormat="1" applyFill="1" applyBorder="1" applyAlignment="1">
      <alignment horizontal="center"/>
    </xf>
    <xf numFmtId="7" fontId="46" fillId="0" borderId="33" xfId="112" applyNumberFormat="1" applyFill="1" applyBorder="1" applyAlignment="1">
      <alignment horizontal="right"/>
    </xf>
    <xf numFmtId="7" fontId="46" fillId="0" borderId="34" xfId="112" applyNumberFormat="1" applyFill="1" applyBorder="1" applyAlignment="1">
      <alignment horizontal="right"/>
    </xf>
    <xf numFmtId="0" fontId="46" fillId="0" borderId="35" xfId="112" applyNumberFormat="1" applyFill="1" applyBorder="1" applyAlignment="1">
      <alignment vertical="top"/>
    </xf>
    <xf numFmtId="0" fontId="46" fillId="0" borderId="36" xfId="112" applyNumberFormat="1" applyFill="1" applyBorder="1"/>
    <xf numFmtId="0" fontId="46" fillId="0" borderId="35" xfId="112" applyNumberFormat="1" applyFill="1" applyBorder="1" applyAlignment="1">
      <alignment horizontal="center"/>
    </xf>
    <xf numFmtId="0" fontId="46" fillId="0" borderId="37" xfId="112" applyNumberFormat="1" applyFill="1" applyBorder="1"/>
    <xf numFmtId="3" fontId="46" fillId="0" borderId="37" xfId="112" applyNumberFormat="1" applyFill="1" applyBorder="1" applyAlignment="1">
      <alignment horizontal="center"/>
    </xf>
    <xf numFmtId="7" fontId="46" fillId="0" borderId="37" xfId="112" applyNumberFormat="1" applyFill="1" applyBorder="1" applyAlignment="1">
      <alignment horizontal="right"/>
    </xf>
    <xf numFmtId="0" fontId="46" fillId="0" borderId="37" xfId="112" applyNumberFormat="1" applyFill="1" applyBorder="1" applyAlignment="1">
      <alignment horizontal="right"/>
    </xf>
    <xf numFmtId="7" fontId="46" fillId="0" borderId="38" xfId="112" applyNumberFormat="1" applyFill="1" applyBorder="1" applyAlignment="1">
      <alignment horizontal="right"/>
    </xf>
    <xf numFmtId="4" fontId="49" fillId="0" borderId="16" xfId="112" applyNumberFormat="1" applyFont="1" applyFill="1" applyBorder="1" applyAlignment="1" applyProtection="1">
      <alignment horizontal="center" vertical="top" wrapText="1"/>
    </xf>
    <xf numFmtId="175" fontId="50" fillId="0" borderId="10" xfId="112" applyNumberFormat="1" applyFont="1" applyFill="1" applyBorder="1" applyAlignment="1" applyProtection="1">
      <alignment horizontal="left" vertical="top" wrapText="1"/>
    </xf>
    <xf numFmtId="165" fontId="50" fillId="0" borderId="10" xfId="112" applyNumberFormat="1" applyFont="1" applyFill="1" applyBorder="1" applyAlignment="1" applyProtection="1">
      <alignment horizontal="left" vertical="top" wrapText="1"/>
    </xf>
    <xf numFmtId="165" fontId="22" fillId="0" borderId="10" xfId="112" applyNumberFormat="1" applyFont="1" applyFill="1" applyBorder="1" applyAlignment="1" applyProtection="1">
      <alignment horizontal="center" vertical="top" wrapText="1"/>
    </xf>
    <xf numFmtId="0" fontId="50" fillId="0" borderId="10" xfId="112" applyNumberFormat="1" applyFont="1" applyFill="1" applyBorder="1" applyAlignment="1" applyProtection="1">
      <alignment horizontal="center" vertical="top" wrapText="1"/>
    </xf>
    <xf numFmtId="3" fontId="50" fillId="0" borderId="10" xfId="112" applyNumberFormat="1" applyFont="1" applyFill="1" applyBorder="1" applyAlignment="1" applyProtection="1">
      <alignment horizontal="right" vertical="top"/>
    </xf>
    <xf numFmtId="176" fontId="50" fillId="0" borderId="10" xfId="112" applyNumberFormat="1" applyFont="1" applyFill="1" applyBorder="1" applyAlignment="1" applyProtection="1">
      <alignment vertical="top"/>
      <protection locked="0"/>
    </xf>
    <xf numFmtId="176" fontId="50" fillId="0" borderId="10" xfId="112" applyNumberFormat="1" applyFont="1" applyFill="1" applyBorder="1" applyAlignment="1" applyProtection="1">
      <alignment vertical="top"/>
    </xf>
    <xf numFmtId="0" fontId="51" fillId="0" borderId="0" xfId="112" applyFont="1" applyFill="1" applyBorder="1" applyAlignment="1">
      <alignment vertical="top" wrapText="1"/>
    </xf>
    <xf numFmtId="0" fontId="46" fillId="0" borderId="0" xfId="112" applyNumberFormat="1" applyFill="1" applyBorder="1"/>
    <xf numFmtId="177" fontId="49" fillId="0" borderId="16" xfId="112" applyNumberFormat="1" applyFont="1" applyFill="1" applyBorder="1" applyAlignment="1" applyProtection="1">
      <alignment horizontal="center" vertical="top"/>
    </xf>
    <xf numFmtId="0" fontId="50" fillId="0" borderId="10" xfId="112" applyNumberFormat="1" applyFont="1" applyFill="1" applyBorder="1" applyAlignment="1" applyProtection="1">
      <alignment vertical="center"/>
    </xf>
    <xf numFmtId="165" fontId="50" fillId="0" borderId="10" xfId="112" applyNumberFormat="1" applyFont="1" applyFill="1" applyBorder="1" applyAlignment="1" applyProtection="1">
      <alignment horizontal="center" vertical="top" wrapText="1"/>
    </xf>
    <xf numFmtId="4" fontId="49" fillId="0" borderId="16" xfId="112" applyNumberFormat="1" applyFont="1" applyFill="1" applyBorder="1" applyAlignment="1" applyProtection="1">
      <alignment horizontal="center" vertical="top"/>
    </xf>
    <xf numFmtId="3" fontId="50" fillId="0" borderId="10" xfId="112" applyNumberFormat="1" applyFont="1" applyFill="1" applyBorder="1" applyAlignment="1" applyProtection="1">
      <alignment horizontal="right" vertical="top" wrapText="1"/>
    </xf>
    <xf numFmtId="4" fontId="49" fillId="0" borderId="0" xfId="112" applyNumberFormat="1" applyFont="1" applyFill="1" applyBorder="1" applyAlignment="1" applyProtection="1">
      <alignment horizontal="center" vertical="top"/>
    </xf>
    <xf numFmtId="4" fontId="49" fillId="25" borderId="10" xfId="112" applyNumberFormat="1" applyFont="1" applyFill="1" applyBorder="1" applyAlignment="1" applyProtection="1">
      <alignment horizontal="center" vertical="top" wrapText="1"/>
    </xf>
    <xf numFmtId="7" fontId="46" fillId="0" borderId="41" xfId="112" applyNumberFormat="1" applyFill="1" applyBorder="1" applyAlignment="1">
      <alignment horizontal="right"/>
    </xf>
    <xf numFmtId="0" fontId="46" fillId="0" borderId="15" xfId="112" applyNumberFormat="1" applyFill="1" applyBorder="1" applyAlignment="1">
      <alignment vertical="top"/>
    </xf>
    <xf numFmtId="0" fontId="46" fillId="0" borderId="14" xfId="112" applyNumberFormat="1" applyFill="1" applyBorder="1"/>
    <xf numFmtId="0" fontId="46" fillId="0" borderId="14" xfId="112" applyNumberFormat="1" applyFill="1" applyBorder="1" applyAlignment="1">
      <alignment horizontal="center"/>
    </xf>
    <xf numFmtId="3" fontId="46" fillId="0" borderId="14" xfId="112" applyNumberFormat="1" applyFill="1" applyBorder="1"/>
    <xf numFmtId="7" fontId="46" fillId="0" borderId="14" xfId="112" applyNumberFormat="1" applyFill="1" applyBorder="1" applyAlignment="1">
      <alignment horizontal="right"/>
    </xf>
    <xf numFmtId="0" fontId="46" fillId="0" borderId="42" xfId="112" applyNumberFormat="1" applyFill="1" applyBorder="1" applyAlignment="1">
      <alignment horizontal="right"/>
    </xf>
    <xf numFmtId="0" fontId="46" fillId="0" borderId="0" xfId="112" applyNumberFormat="1" applyFill="1" applyAlignment="1">
      <alignment horizontal="right"/>
    </xf>
    <xf numFmtId="0" fontId="46" fillId="0" borderId="0" xfId="112" applyNumberFormat="1" applyFill="1" applyAlignment="1">
      <alignment horizontal="center"/>
    </xf>
    <xf numFmtId="3" fontId="46" fillId="0" borderId="0" xfId="112" applyNumberFormat="1" applyFill="1"/>
    <xf numFmtId="4" fontId="37" fillId="24" borderId="0" xfId="1" applyNumberFormat="1" applyFont="1" applyBorder="1" applyAlignment="1" applyProtection="1">
      <alignment horizontal="left"/>
      <protection locked="0"/>
    </xf>
    <xf numFmtId="164" fontId="0" fillId="0" borderId="0" xfId="0" applyNumberFormat="1" applyBorder="1" applyAlignment="1" applyProtection="1"/>
    <xf numFmtId="0" fontId="0" fillId="0" borderId="0" xfId="0" applyAlignment="1" applyProtection="1">
      <alignment wrapText="1"/>
    </xf>
    <xf numFmtId="0" fontId="0" fillId="0" borderId="0" xfId="0" applyAlignment="1" applyProtection="1">
      <alignment horizontal="center" wrapText="1"/>
    </xf>
    <xf numFmtId="4" fontId="0" fillId="0" borderId="19" xfId="0" applyNumberFormat="1" applyBorder="1" applyAlignment="1" applyProtection="1">
      <alignment horizontal="left"/>
    </xf>
    <xf numFmtId="4" fontId="0" fillId="0" borderId="0" xfId="0" applyNumberFormat="1" applyBorder="1" applyAlignment="1" applyProtection="1">
      <alignment horizontal="right"/>
    </xf>
    <xf numFmtId="0" fontId="0" fillId="0" borderId="0" xfId="0" applyBorder="1" applyAlignment="1" applyProtection="1">
      <alignment wrapText="1"/>
    </xf>
    <xf numFmtId="0" fontId="0" fillId="0" borderId="0" xfId="0" applyBorder="1" applyAlignment="1" applyProtection="1">
      <alignment horizontal="center" wrapText="1"/>
    </xf>
    <xf numFmtId="4" fontId="0" fillId="0" borderId="0" xfId="0" applyNumberFormat="1" applyAlignment="1" applyProtection="1">
      <alignment horizontal="center"/>
    </xf>
    <xf numFmtId="0" fontId="0" fillId="0" borderId="0" xfId="0" applyProtection="1"/>
    <xf numFmtId="4" fontId="0" fillId="0" borderId="14" xfId="0" applyNumberFormat="1" applyBorder="1" applyAlignment="1" applyProtection="1">
      <alignment horizontal="left" wrapText="1"/>
      <protection locked="0"/>
    </xf>
    <xf numFmtId="0" fontId="37" fillId="24" borderId="0" xfId="1" applyNumberFormat="1" applyFont="1" applyBorder="1" applyAlignment="1" applyProtection="1"/>
    <xf numFmtId="0" fontId="0" fillId="0" borderId="0" xfId="0" applyAlignment="1" applyProtection="1"/>
    <xf numFmtId="164" fontId="0" fillId="0" borderId="19" xfId="0" applyNumberFormat="1" applyBorder="1" applyAlignment="1" applyProtection="1"/>
    <xf numFmtId="0" fontId="37" fillId="24" borderId="16" xfId="1" applyNumberFormat="1" applyFont="1" applyBorder="1" applyAlignment="1" applyProtection="1"/>
    <xf numFmtId="0" fontId="37" fillId="24" borderId="19" xfId="1" applyNumberFormat="1" applyFont="1" applyBorder="1" applyAlignment="1" applyProtection="1">
      <alignment horizontal="left"/>
    </xf>
    <xf numFmtId="0" fontId="37" fillId="24" borderId="19" xfId="1" applyNumberFormat="1" applyFont="1" applyBorder="1" applyAlignment="1" applyProtection="1">
      <alignment horizontal="center"/>
    </xf>
    <xf numFmtId="4" fontId="37" fillId="24" borderId="19" xfId="1" applyNumberFormat="1" applyFont="1" applyBorder="1" applyAlignment="1" applyProtection="1">
      <alignment horizontal="center"/>
    </xf>
    <xf numFmtId="0" fontId="0" fillId="0" borderId="0" xfId="0" applyAlignment="1" applyProtection="1">
      <alignment horizontal="center"/>
    </xf>
    <xf numFmtId="4" fontId="37" fillId="24" borderId="0" xfId="1" applyNumberFormat="1" applyFont="1" applyBorder="1" applyAlignment="1" applyProtection="1">
      <alignment horizontal="left"/>
    </xf>
    <xf numFmtId="0" fontId="0" fillId="0" borderId="14" xfId="0" applyBorder="1" applyAlignment="1" applyProtection="1"/>
    <xf numFmtId="0" fontId="0" fillId="0" borderId="14" xfId="0" applyBorder="1" applyAlignment="1" applyProtection="1">
      <alignment horizontal="center"/>
    </xf>
    <xf numFmtId="4" fontId="0" fillId="0" borderId="14" xfId="0" applyNumberFormat="1" applyBorder="1" applyAlignment="1" applyProtection="1">
      <alignment horizontal="center"/>
    </xf>
    <xf numFmtId="4" fontId="0" fillId="0" borderId="14" xfId="0" applyNumberFormat="1" applyBorder="1" applyAlignment="1" applyProtection="1">
      <alignment horizontal="right"/>
    </xf>
    <xf numFmtId="0" fontId="0" fillId="0" borderId="14" xfId="0" applyBorder="1" applyProtection="1"/>
    <xf numFmtId="0" fontId="2" fillId="0" borderId="0" xfId="0" applyFont="1" applyAlignment="1" applyProtection="1"/>
    <xf numFmtId="0" fontId="3" fillId="0" borderId="0" xfId="0" applyFont="1" applyAlignment="1" applyProtection="1"/>
    <xf numFmtId="3" fontId="0" fillId="0" borderId="27" xfId="0" applyNumberFormat="1" applyBorder="1" applyAlignment="1" applyProtection="1">
      <alignment horizontal="center"/>
    </xf>
    <xf numFmtId="0" fontId="0" fillId="0" borderId="0" xfId="0" applyAlignment="1"/>
    <xf numFmtId="0" fontId="37" fillId="24" borderId="14" xfId="1" applyNumberFormat="1" applyFont="1" applyBorder="1" applyAlignment="1">
      <alignment horizontal="center"/>
    </xf>
    <xf numFmtId="3" fontId="0" fillId="0" borderId="30" xfId="0" applyNumberFormat="1" applyBorder="1" applyAlignment="1" applyProtection="1">
      <alignment horizontal="center"/>
    </xf>
    <xf numFmtId="0" fontId="54" fillId="24" borderId="0" xfId="110" applyNumberFormat="1" applyFont="1" applyAlignment="1">
      <alignment horizontal="center" vertical="top" wrapText="1"/>
    </xf>
    <xf numFmtId="0" fontId="23" fillId="24" borderId="0" xfId="110" applyNumberFormat="1" applyFont="1" applyAlignment="1">
      <alignment wrapText="1"/>
    </xf>
    <xf numFmtId="0" fontId="40" fillId="24" borderId="0" xfId="110" applyNumberFormat="1" applyFont="1" applyAlignment="1">
      <alignment wrapText="1"/>
    </xf>
    <xf numFmtId="0" fontId="22" fillId="24" borderId="0" xfId="110" applyNumberFormat="1" applyFont="1" applyAlignment="1">
      <alignment wrapText="1"/>
    </xf>
    <xf numFmtId="0" fontId="23" fillId="24" borderId="0" xfId="110" applyNumberFormat="1" applyAlignment="1">
      <alignment wrapText="1"/>
    </xf>
    <xf numFmtId="0" fontId="42" fillId="24" borderId="0" xfId="110" applyNumberFormat="1" applyFont="1" applyAlignment="1">
      <alignment wrapText="1"/>
    </xf>
    <xf numFmtId="0" fontId="3" fillId="0" borderId="27" xfId="0" applyFont="1" applyBorder="1" applyAlignment="1" applyProtection="1">
      <alignment wrapText="1"/>
    </xf>
    <xf numFmtId="0" fontId="3" fillId="0" borderId="30" xfId="0" applyFont="1" applyBorder="1" applyAlignment="1" applyProtection="1">
      <alignment wrapText="1"/>
    </xf>
    <xf numFmtId="178" fontId="3" fillId="0" borderId="0" xfId="0" applyNumberFormat="1" applyFont="1" applyAlignment="1">
      <alignment horizontal="center"/>
    </xf>
    <xf numFmtId="178" fontId="0" fillId="0" borderId="0" xfId="0" applyNumberFormat="1" applyAlignment="1">
      <alignment horizontal="center"/>
    </xf>
    <xf numFmtId="178" fontId="1" fillId="0" borderId="12" xfId="0" applyNumberFormat="1" applyFont="1" applyBorder="1" applyAlignment="1">
      <alignment horizontal="center" wrapText="1"/>
    </xf>
    <xf numFmtId="178" fontId="0" fillId="0" borderId="27" xfId="0" applyNumberFormat="1" applyBorder="1" applyAlignment="1" applyProtection="1">
      <alignment horizontal="center" wrapText="1"/>
    </xf>
    <xf numFmtId="178" fontId="0" fillId="0" borderId="30" xfId="0" applyNumberFormat="1" applyBorder="1" applyAlignment="1" applyProtection="1">
      <alignment horizontal="center" wrapText="1"/>
    </xf>
    <xf numFmtId="178" fontId="3" fillId="0" borderId="30" xfId="0" applyNumberFormat="1" applyFont="1" applyBorder="1" applyAlignment="1" applyProtection="1">
      <alignment horizontal="center" wrapText="1"/>
    </xf>
    <xf numFmtId="178" fontId="37" fillId="24" borderId="18" xfId="1" applyNumberFormat="1" applyFont="1" applyBorder="1" applyAlignment="1">
      <alignment horizontal="center"/>
    </xf>
    <xf numFmtId="178" fontId="37" fillId="24" borderId="0" xfId="1" applyNumberFormat="1" applyFont="1" applyBorder="1" applyAlignment="1">
      <alignment horizontal="center"/>
    </xf>
    <xf numFmtId="178" fontId="0" fillId="0" borderId="0" xfId="0" applyNumberFormat="1" applyAlignment="1" applyProtection="1">
      <alignment horizontal="center"/>
      <protection locked="0"/>
    </xf>
    <xf numFmtId="178" fontId="37" fillId="24" borderId="14" xfId="1" applyNumberFormat="1" applyFont="1" applyBorder="1" applyAlignment="1">
      <alignment horizontal="center"/>
    </xf>
    <xf numFmtId="178" fontId="0" fillId="0" borderId="0" xfId="0" applyNumberFormat="1" applyAlignment="1" applyProtection="1">
      <alignment horizontal="center" wrapText="1"/>
      <protection locked="0"/>
    </xf>
    <xf numFmtId="178" fontId="0" fillId="0" borderId="14" xfId="0" applyNumberFormat="1" applyBorder="1" applyAlignment="1" applyProtection="1">
      <alignment horizontal="center" wrapText="1"/>
      <protection locked="0"/>
    </xf>
    <xf numFmtId="4" fontId="1" fillId="0" borderId="12" xfId="0" applyNumberFormat="1" applyFont="1" applyBorder="1" applyAlignment="1" applyProtection="1">
      <alignment horizontal="center" wrapText="1"/>
    </xf>
    <xf numFmtId="178" fontId="3" fillId="0" borderId="0" xfId="0" applyNumberFormat="1" applyFont="1" applyAlignment="1">
      <alignment horizontal="centerContinuous"/>
    </xf>
    <xf numFmtId="0" fontId="3" fillId="0" borderId="0" xfId="0" applyNumberFormat="1" applyFont="1" applyAlignment="1">
      <alignment horizontal="centerContinuous"/>
    </xf>
    <xf numFmtId="0" fontId="0" fillId="0" borderId="0" xfId="0" applyAlignment="1">
      <alignment horizontal="centerContinuous"/>
    </xf>
    <xf numFmtId="0" fontId="3" fillId="0" borderId="0" xfId="0" applyFont="1" applyAlignment="1">
      <alignment horizontal="centerContinuous"/>
    </xf>
    <xf numFmtId="4" fontId="0" fillId="0" borderId="0" xfId="0" applyNumberFormat="1" applyAlignment="1">
      <alignment horizontal="centerContinuous"/>
    </xf>
    <xf numFmtId="4" fontId="0" fillId="0" borderId="0" xfId="0" applyNumberFormat="1" applyAlignment="1" applyProtection="1">
      <alignment horizontal="centerContinuous"/>
    </xf>
    <xf numFmtId="7" fontId="37" fillId="24" borderId="0" xfId="1" applyNumberFormat="1" applyFont="1" applyBorder="1" applyAlignment="1">
      <alignment horizontal="center"/>
    </xf>
    <xf numFmtId="0" fontId="37" fillId="24" borderId="23" xfId="1" applyNumberFormat="1" applyFont="1" applyBorder="1" applyAlignment="1"/>
    <xf numFmtId="0" fontId="3" fillId="0" borderId="0" xfId="0" applyNumberFormat="1" applyFont="1" applyAlignment="1">
      <alignment horizontal="left"/>
    </xf>
    <xf numFmtId="0" fontId="0" fillId="0" borderId="0" xfId="0" applyNumberFormat="1" applyAlignment="1">
      <alignment horizontal="left"/>
    </xf>
    <xf numFmtId="164" fontId="0" fillId="0" borderId="0" xfId="0" applyNumberFormat="1" applyAlignment="1" applyProtection="1">
      <alignment wrapText="1"/>
      <protection locked="0"/>
    </xf>
    <xf numFmtId="7" fontId="37" fillId="24" borderId="14" xfId="1" applyNumberFormat="1" applyFont="1" applyBorder="1" applyAlignment="1">
      <alignment horizontal="center"/>
    </xf>
    <xf numFmtId="0" fontId="37" fillId="24" borderId="22" xfId="1" applyNumberFormat="1" applyFont="1" applyBorder="1" applyAlignment="1"/>
    <xf numFmtId="4" fontId="0" fillId="0" borderId="19" xfId="0" applyNumberFormat="1" applyBorder="1" applyAlignment="1" applyProtection="1">
      <alignment horizontal="left"/>
      <protection locked="0"/>
    </xf>
    <xf numFmtId="0" fontId="37" fillId="24" borderId="19" xfId="1" applyNumberFormat="1" applyFont="1" applyBorder="1" applyAlignment="1" applyProtection="1">
      <alignment horizontal="center"/>
    </xf>
    <xf numFmtId="4" fontId="37" fillId="24" borderId="0" xfId="1" applyNumberFormat="1" applyFont="1" applyBorder="1" applyAlignment="1" applyProtection="1">
      <alignment horizontal="left"/>
    </xf>
    <xf numFmtId="0" fontId="3" fillId="0" borderId="0" xfId="0" applyFont="1" applyAlignment="1">
      <alignment horizontal="center"/>
    </xf>
    <xf numFmtId="0" fontId="3" fillId="0" borderId="0" xfId="0" applyNumberFormat="1" applyFont="1" applyAlignment="1">
      <alignment horizontal="center"/>
    </xf>
    <xf numFmtId="4" fontId="1" fillId="0" borderId="13" xfId="0" applyNumberFormat="1" applyFont="1" applyBorder="1" applyAlignment="1" applyProtection="1">
      <alignment horizontal="center" wrapText="1"/>
    </xf>
    <xf numFmtId="4" fontId="1" fillId="0" borderId="25" xfId="0" applyNumberFormat="1" applyFont="1" applyBorder="1" applyAlignment="1" applyProtection="1">
      <alignment horizontal="center" wrapText="1"/>
    </xf>
    <xf numFmtId="4" fontId="0" fillId="0" borderId="13" xfId="0" applyNumberFormat="1" applyBorder="1" applyAlignment="1" applyProtection="1">
      <alignment horizontal="center"/>
      <protection locked="0"/>
    </xf>
    <xf numFmtId="4" fontId="0" fillId="0" borderId="25" xfId="0" applyNumberFormat="1" applyBorder="1" applyAlignment="1" applyProtection="1">
      <alignment horizontal="center"/>
      <protection locked="0"/>
    </xf>
    <xf numFmtId="0" fontId="46" fillId="0" borderId="17" xfId="112" applyNumberFormat="1" applyFill="1" applyBorder="1" applyAlignment="1"/>
    <xf numFmtId="0" fontId="46" fillId="0" borderId="18" xfId="112" applyNumberFormat="1" applyFill="1" applyBorder="1" applyAlignment="1"/>
    <xf numFmtId="7" fontId="46" fillId="0" borderId="39" xfId="112" applyNumberFormat="1" applyFill="1" applyBorder="1" applyAlignment="1">
      <alignment horizontal="center"/>
    </xf>
    <xf numFmtId="0" fontId="46" fillId="0" borderId="40" xfId="112" applyNumberFormat="1" applyFill="1" applyBorder="1" applyAlignment="1"/>
  </cellXfs>
  <cellStyles count="116">
    <cellStyle name="20% - Accent1 2" xfId="2" xr:uid="{00000000-0005-0000-0000-000000000000}"/>
    <cellStyle name="20% - Accent2 2" xfId="3" xr:uid="{00000000-0005-0000-0000-000001000000}"/>
    <cellStyle name="20% - Accent3 2" xfId="4" xr:uid="{00000000-0005-0000-0000-000002000000}"/>
    <cellStyle name="20% - Accent4 2" xfId="5" xr:uid="{00000000-0005-0000-0000-000003000000}"/>
    <cellStyle name="20% - Accent5 2" xfId="6" xr:uid="{00000000-0005-0000-0000-000004000000}"/>
    <cellStyle name="20% - Accent6 2" xfId="7" xr:uid="{00000000-0005-0000-0000-000005000000}"/>
    <cellStyle name="40% - Accent1 2" xfId="8" xr:uid="{00000000-0005-0000-0000-000006000000}"/>
    <cellStyle name="40% - Accent2 2" xfId="9" xr:uid="{00000000-0005-0000-0000-000007000000}"/>
    <cellStyle name="40% - Accent3 2" xfId="10" xr:uid="{00000000-0005-0000-0000-000008000000}"/>
    <cellStyle name="40% - Accent4 2" xfId="11" xr:uid="{00000000-0005-0000-0000-000009000000}"/>
    <cellStyle name="40% - Accent5 2" xfId="12" xr:uid="{00000000-0005-0000-0000-00000A000000}"/>
    <cellStyle name="40% - Accent6 2" xfId="13" xr:uid="{00000000-0005-0000-0000-00000B000000}"/>
    <cellStyle name="60% - Accent1 2" xfId="14" xr:uid="{00000000-0005-0000-0000-00000C000000}"/>
    <cellStyle name="60% - Accent2 2" xfId="15" xr:uid="{00000000-0005-0000-0000-00000D000000}"/>
    <cellStyle name="60% - Accent3 2" xfId="16" xr:uid="{00000000-0005-0000-0000-00000E000000}"/>
    <cellStyle name="60% - Accent4 2" xfId="17" xr:uid="{00000000-0005-0000-0000-00000F000000}"/>
    <cellStyle name="60% - Accent5 2" xfId="18" xr:uid="{00000000-0005-0000-0000-000010000000}"/>
    <cellStyle name="60% - Accent6 2" xfId="19" xr:uid="{00000000-0005-0000-0000-000011000000}"/>
    <cellStyle name="Accent1 2" xfId="20" xr:uid="{00000000-0005-0000-0000-000012000000}"/>
    <cellStyle name="Accent2 2" xfId="21" xr:uid="{00000000-0005-0000-0000-000013000000}"/>
    <cellStyle name="Accent3 2" xfId="22" xr:uid="{00000000-0005-0000-0000-000014000000}"/>
    <cellStyle name="Accent4 2" xfId="23" xr:uid="{00000000-0005-0000-0000-000015000000}"/>
    <cellStyle name="Accent5 2" xfId="24" xr:uid="{00000000-0005-0000-0000-000016000000}"/>
    <cellStyle name="Accent6 2" xfId="25" xr:uid="{00000000-0005-0000-0000-000017000000}"/>
    <cellStyle name="Bad 2" xfId="26" xr:uid="{00000000-0005-0000-0000-000018000000}"/>
    <cellStyle name="BigLine" xfId="27" xr:uid="{00000000-0005-0000-0000-000019000000}"/>
    <cellStyle name="BigLine 2" xfId="28" xr:uid="{00000000-0005-0000-0000-00001A000000}"/>
    <cellStyle name="Blank" xfId="29" xr:uid="{00000000-0005-0000-0000-00001B000000}"/>
    <cellStyle name="Blank 2" xfId="30" xr:uid="{00000000-0005-0000-0000-00001C000000}"/>
    <cellStyle name="Blank 3" xfId="31" xr:uid="{00000000-0005-0000-0000-00001D000000}"/>
    <cellStyle name="BLine" xfId="32" xr:uid="{00000000-0005-0000-0000-00001E000000}"/>
    <cellStyle name="BLine 2" xfId="33" xr:uid="{00000000-0005-0000-0000-00001F000000}"/>
    <cellStyle name="C2" xfId="34" xr:uid="{00000000-0005-0000-0000-000020000000}"/>
    <cellStyle name="C2 2" xfId="35" xr:uid="{00000000-0005-0000-0000-000021000000}"/>
    <cellStyle name="C2 3" xfId="36" xr:uid="{00000000-0005-0000-0000-000022000000}"/>
    <cellStyle name="C2Sctn" xfId="37" xr:uid="{00000000-0005-0000-0000-000023000000}"/>
    <cellStyle name="C2Sctn 2" xfId="38" xr:uid="{00000000-0005-0000-0000-000024000000}"/>
    <cellStyle name="C3" xfId="39" xr:uid="{00000000-0005-0000-0000-000025000000}"/>
    <cellStyle name="C3 2" xfId="40" xr:uid="{00000000-0005-0000-0000-000026000000}"/>
    <cellStyle name="C3 3" xfId="41" xr:uid="{00000000-0005-0000-0000-000027000000}"/>
    <cellStyle name="C3Rem" xfId="42" xr:uid="{00000000-0005-0000-0000-000028000000}"/>
    <cellStyle name="C3Rem 2" xfId="43" xr:uid="{00000000-0005-0000-0000-000029000000}"/>
    <cellStyle name="C3Rem 3" xfId="44" xr:uid="{00000000-0005-0000-0000-00002A000000}"/>
    <cellStyle name="C3Sctn" xfId="45" xr:uid="{00000000-0005-0000-0000-00002B000000}"/>
    <cellStyle name="C3Sctn 2" xfId="46" xr:uid="{00000000-0005-0000-0000-00002C000000}"/>
    <cellStyle name="C4" xfId="47" xr:uid="{00000000-0005-0000-0000-00002D000000}"/>
    <cellStyle name="C4 2" xfId="48" xr:uid="{00000000-0005-0000-0000-00002E000000}"/>
    <cellStyle name="C4 3" xfId="49" xr:uid="{00000000-0005-0000-0000-00002F000000}"/>
    <cellStyle name="C5" xfId="50" xr:uid="{00000000-0005-0000-0000-000030000000}"/>
    <cellStyle name="C5 2" xfId="51" xr:uid="{00000000-0005-0000-0000-000031000000}"/>
    <cellStyle name="C5 3" xfId="52" xr:uid="{00000000-0005-0000-0000-000032000000}"/>
    <cellStyle name="C6" xfId="53" xr:uid="{00000000-0005-0000-0000-000033000000}"/>
    <cellStyle name="C6 2" xfId="54" xr:uid="{00000000-0005-0000-0000-000034000000}"/>
    <cellStyle name="C6 3" xfId="55" xr:uid="{00000000-0005-0000-0000-000035000000}"/>
    <cellStyle name="C7" xfId="56" xr:uid="{00000000-0005-0000-0000-000036000000}"/>
    <cellStyle name="C7 2" xfId="57" xr:uid="{00000000-0005-0000-0000-000037000000}"/>
    <cellStyle name="C7 3" xfId="58" xr:uid="{00000000-0005-0000-0000-000038000000}"/>
    <cellStyle name="C7Create" xfId="59" xr:uid="{00000000-0005-0000-0000-000039000000}"/>
    <cellStyle name="C7Create 2" xfId="60" xr:uid="{00000000-0005-0000-0000-00003A000000}"/>
    <cellStyle name="C7Create 3" xfId="61" xr:uid="{00000000-0005-0000-0000-00003B000000}"/>
    <cellStyle name="C8" xfId="62" xr:uid="{00000000-0005-0000-0000-00003C000000}"/>
    <cellStyle name="C8 2" xfId="63" xr:uid="{00000000-0005-0000-0000-00003D000000}"/>
    <cellStyle name="C8 3" xfId="64" xr:uid="{00000000-0005-0000-0000-00003E000000}"/>
    <cellStyle name="C8Sctn" xfId="65" xr:uid="{00000000-0005-0000-0000-00003F000000}"/>
    <cellStyle name="C8Sctn 2" xfId="66" xr:uid="{00000000-0005-0000-0000-000040000000}"/>
    <cellStyle name="Calculation 2" xfId="67" xr:uid="{00000000-0005-0000-0000-000041000000}"/>
    <cellStyle name="Check Cell 2" xfId="68" xr:uid="{00000000-0005-0000-0000-000042000000}"/>
    <cellStyle name="Continued" xfId="69" xr:uid="{00000000-0005-0000-0000-000043000000}"/>
    <cellStyle name="Continued 2" xfId="70" xr:uid="{00000000-0005-0000-0000-000044000000}"/>
    <cellStyle name="Continued 3" xfId="71" xr:uid="{00000000-0005-0000-0000-000045000000}"/>
    <cellStyle name="Explanatory Text 2" xfId="72" xr:uid="{00000000-0005-0000-0000-000046000000}"/>
    <cellStyle name="Good 2" xfId="73" xr:uid="{00000000-0005-0000-0000-000047000000}"/>
    <cellStyle name="Heading 1 2" xfId="74" xr:uid="{00000000-0005-0000-0000-000048000000}"/>
    <cellStyle name="Heading 2 2" xfId="75" xr:uid="{00000000-0005-0000-0000-000049000000}"/>
    <cellStyle name="Heading 3 2" xfId="76" xr:uid="{00000000-0005-0000-0000-00004A000000}"/>
    <cellStyle name="Heading 4 2" xfId="77" xr:uid="{00000000-0005-0000-0000-00004B000000}"/>
    <cellStyle name="Hyperlink" xfId="111" builtinId="8"/>
    <cellStyle name="Input 2" xfId="78" xr:uid="{00000000-0005-0000-0000-00004D000000}"/>
    <cellStyle name="Linked Cell 2" xfId="79" xr:uid="{00000000-0005-0000-0000-00004E000000}"/>
    <cellStyle name="Neutral 2" xfId="80" xr:uid="{00000000-0005-0000-0000-00004F000000}"/>
    <cellStyle name="Normal" xfId="0" builtinId="0"/>
    <cellStyle name="Normal 2" xfId="81" xr:uid="{00000000-0005-0000-0000-000051000000}"/>
    <cellStyle name="Normal 3" xfId="82" xr:uid="{00000000-0005-0000-0000-000052000000}"/>
    <cellStyle name="Normal 3 2" xfId="113" xr:uid="{00000000-0005-0000-0000-000053000000}"/>
    <cellStyle name="Normal 4" xfId="83" xr:uid="{00000000-0005-0000-0000-000054000000}"/>
    <cellStyle name="Normal 5" xfId="84" xr:uid="{00000000-0005-0000-0000-000055000000}"/>
    <cellStyle name="Normal 6" xfId="1" xr:uid="{00000000-0005-0000-0000-000056000000}"/>
    <cellStyle name="Normal 7" xfId="112" xr:uid="{00000000-0005-0000-0000-000057000000}"/>
    <cellStyle name="Normal 7 2" xfId="115" xr:uid="{00000000-0005-0000-0000-000058000000}"/>
    <cellStyle name="Normal_E-Prices Instructions-Checking Tools" xfId="110" xr:uid="{00000000-0005-0000-0000-000059000000}"/>
    <cellStyle name="Note 2" xfId="85" xr:uid="{00000000-0005-0000-0000-00005A000000}"/>
    <cellStyle name="Note 2 2" xfId="114" xr:uid="{00000000-0005-0000-0000-00005B000000}"/>
    <cellStyle name="Null" xfId="86" xr:uid="{00000000-0005-0000-0000-00005C000000}"/>
    <cellStyle name="Null 2" xfId="87" xr:uid="{00000000-0005-0000-0000-00005D000000}"/>
    <cellStyle name="Output 2" xfId="88" xr:uid="{00000000-0005-0000-0000-00005E000000}"/>
    <cellStyle name="Regular" xfId="89" xr:uid="{00000000-0005-0000-0000-00005F000000}"/>
    <cellStyle name="Regular 2" xfId="90" xr:uid="{00000000-0005-0000-0000-000060000000}"/>
    <cellStyle name="Title 2" xfId="91" xr:uid="{00000000-0005-0000-0000-000061000000}"/>
    <cellStyle name="TitleA" xfId="92" xr:uid="{00000000-0005-0000-0000-000062000000}"/>
    <cellStyle name="TitleA 2" xfId="93" xr:uid="{00000000-0005-0000-0000-000063000000}"/>
    <cellStyle name="TitleC" xfId="94" xr:uid="{00000000-0005-0000-0000-000064000000}"/>
    <cellStyle name="TitleC 2" xfId="95" xr:uid="{00000000-0005-0000-0000-000065000000}"/>
    <cellStyle name="TitleE8" xfId="96" xr:uid="{00000000-0005-0000-0000-000066000000}"/>
    <cellStyle name="TitleE8 2" xfId="97" xr:uid="{00000000-0005-0000-0000-000067000000}"/>
    <cellStyle name="TitleE8x" xfId="98" xr:uid="{00000000-0005-0000-0000-000068000000}"/>
    <cellStyle name="TitleE8x 2" xfId="99" xr:uid="{00000000-0005-0000-0000-000069000000}"/>
    <cellStyle name="TitleF" xfId="100" xr:uid="{00000000-0005-0000-0000-00006A000000}"/>
    <cellStyle name="TitleF 2" xfId="101" xr:uid="{00000000-0005-0000-0000-00006B000000}"/>
    <cellStyle name="TitleT" xfId="102" xr:uid="{00000000-0005-0000-0000-00006C000000}"/>
    <cellStyle name="TitleT 2" xfId="103" xr:uid="{00000000-0005-0000-0000-00006D000000}"/>
    <cellStyle name="TitleYC89" xfId="104" xr:uid="{00000000-0005-0000-0000-00006E000000}"/>
    <cellStyle name="TitleYC89 2" xfId="105" xr:uid="{00000000-0005-0000-0000-00006F000000}"/>
    <cellStyle name="TitleZ" xfId="106" xr:uid="{00000000-0005-0000-0000-000070000000}"/>
    <cellStyle name="TitleZ 2" xfId="107" xr:uid="{00000000-0005-0000-0000-000071000000}"/>
    <cellStyle name="Total 2" xfId="108" xr:uid="{00000000-0005-0000-0000-000072000000}"/>
    <cellStyle name="Warning Text 2" xfId="109" xr:uid="{00000000-0005-0000-0000-000073000000}"/>
  </cellStyles>
  <dxfs count="61">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
      <font>
        <b/>
        <i val="0"/>
        <condense val="0"/>
        <extend val="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116416</xdr:colOff>
      <xdr:row>22</xdr:row>
      <xdr:rowOff>148167</xdr:rowOff>
    </xdr:from>
    <xdr:to>
      <xdr:col>0</xdr:col>
      <xdr:colOff>3878321</xdr:colOff>
      <xdr:row>37</xdr:row>
      <xdr:rowOff>131917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116416" y="8032750"/>
          <a:ext cx="3761905" cy="3000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tschirli\AppData\Local\Microsoft\Windows\INetCache\Content.Outlook\AT66FQJT\2019%20Blank_Form%20B%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spayne\My%20Documents\Specs\E-Prices%20Instructions-Checking%20Tool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hpheifer\Local%20Settings\Temporary%20Internet%20Files\OLK105\E-Prices%20Instructions-Sample%20with%20checkin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FORM B - PRICES"/>
      <sheetName val="FORM B -(2 Part w cond funds)"/>
      <sheetName val="SAMPLE 1"/>
      <sheetName val="SAMPLE 2"/>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lts"/>
      <sheetName val="Instructions"/>
      <sheetName val="FORM B; PRICES"/>
      <sheetName val="FORM B; PRICES (CHECKING)"/>
      <sheetName val="Checking Tools"/>
      <sheetName val="ITEMS "/>
      <sheetName val="Number format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Number formats"/>
      <sheetName val="Sample"/>
      <sheetName val="ITEMS "/>
      <sheetName val="Checking Tools"/>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winnipeg.ca/finance/findata/matmgt/templates/bid_opportunity/Naming_conventions.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31"/>
  <sheetViews>
    <sheetView view="pageBreakPreview" zoomScale="85" zoomScaleNormal="100" zoomScaleSheetLayoutView="85" zoomScalePageLayoutView="80" workbookViewId="0">
      <selection activeCell="A9" sqref="A9"/>
    </sheetView>
  </sheetViews>
  <sheetFormatPr defaultRowHeight="12.75" x14ac:dyDescent="0.2"/>
  <cols>
    <col min="1" max="1" width="107.85546875" customWidth="1"/>
  </cols>
  <sheetData>
    <row r="1" spans="1:1" ht="20.25" x14ac:dyDescent="0.2">
      <c r="A1" s="61" t="s">
        <v>28</v>
      </c>
    </row>
    <row r="2" spans="1:1" ht="13.5" customHeight="1" x14ac:dyDescent="0.2">
      <c r="A2" s="61"/>
    </row>
    <row r="3" spans="1:1" ht="69" customHeight="1" x14ac:dyDescent="0.2">
      <c r="A3" s="75" t="s">
        <v>32</v>
      </c>
    </row>
    <row r="4" spans="1:1" ht="15" x14ac:dyDescent="0.2">
      <c r="A4" s="63"/>
    </row>
    <row r="5" spans="1:1" ht="18" x14ac:dyDescent="0.2">
      <c r="A5" s="64" t="s">
        <v>16</v>
      </c>
    </row>
    <row r="6" spans="1:1" ht="15.75" x14ac:dyDescent="0.2">
      <c r="A6" s="60" t="s">
        <v>17</v>
      </c>
    </row>
    <row r="7" spans="1:1" ht="15" x14ac:dyDescent="0.2">
      <c r="A7" s="76" t="s">
        <v>136</v>
      </c>
    </row>
    <row r="9" spans="1:1" ht="51.75" customHeight="1" x14ac:dyDescent="0.2">
      <c r="A9" s="76" t="s">
        <v>94</v>
      </c>
    </row>
    <row r="11" spans="1:1" ht="75.75" customHeight="1" x14ac:dyDescent="0.2">
      <c r="A11" s="76" t="s">
        <v>142</v>
      </c>
    </row>
    <row r="12" spans="1:1" ht="12" customHeight="1" x14ac:dyDescent="0.2">
      <c r="A12" s="66"/>
    </row>
    <row r="13" spans="1:1" ht="38.25" customHeight="1" x14ac:dyDescent="0.2">
      <c r="A13" s="76" t="s">
        <v>92</v>
      </c>
    </row>
    <row r="14" spans="1:1" ht="8.25" customHeight="1" x14ac:dyDescent="0.2">
      <c r="A14" s="66"/>
    </row>
    <row r="15" spans="1:1" ht="15" x14ac:dyDescent="0.2">
      <c r="A15" s="66" t="s">
        <v>29</v>
      </c>
    </row>
    <row r="16" spans="1:1" ht="15" x14ac:dyDescent="0.2">
      <c r="A16" s="66"/>
    </row>
    <row r="17" spans="1:1" ht="15.75" x14ac:dyDescent="0.2">
      <c r="A17" s="60" t="s">
        <v>18</v>
      </c>
    </row>
    <row r="18" spans="1:1" ht="36" customHeight="1" x14ac:dyDescent="0.2">
      <c r="A18" s="76" t="s">
        <v>133</v>
      </c>
    </row>
    <row r="19" spans="1:1" ht="30" x14ac:dyDescent="0.2">
      <c r="A19" s="75" t="s">
        <v>145</v>
      </c>
    </row>
    <row r="20" spans="1:1" ht="15" x14ac:dyDescent="0.2">
      <c r="A20" s="75"/>
    </row>
    <row r="21" spans="1:1" ht="72" customHeight="1" x14ac:dyDescent="0.2">
      <c r="A21" s="76" t="s">
        <v>128</v>
      </c>
    </row>
    <row r="22" spans="1:1" ht="15" x14ac:dyDescent="0.2">
      <c r="A22" s="66"/>
    </row>
    <row r="23" spans="1:1" ht="15.75" x14ac:dyDescent="0.2">
      <c r="A23" s="60" t="s">
        <v>30</v>
      </c>
    </row>
    <row r="24" spans="1:1" ht="15" x14ac:dyDescent="0.2">
      <c r="A24" s="59" t="s">
        <v>31</v>
      </c>
    </row>
    <row r="25" spans="1:1" ht="15" x14ac:dyDescent="0.2">
      <c r="A25" s="66"/>
    </row>
    <row r="26" spans="1:1" ht="15.75" x14ac:dyDescent="0.2">
      <c r="A26" s="60" t="s">
        <v>91</v>
      </c>
    </row>
    <row r="27" spans="1:1" ht="25.5" customHeight="1" x14ac:dyDescent="0.2">
      <c r="A27" s="76" t="s">
        <v>144</v>
      </c>
    </row>
    <row r="28" spans="1:1" ht="15" x14ac:dyDescent="0.2">
      <c r="A28" s="66"/>
    </row>
    <row r="29" spans="1:1" ht="15" x14ac:dyDescent="0.2">
      <c r="A29" s="66"/>
    </row>
    <row r="30" spans="1:1" ht="15" x14ac:dyDescent="0.2">
      <c r="A30" s="66"/>
    </row>
    <row r="31" spans="1:1" ht="15" x14ac:dyDescent="0.2">
      <c r="A31" s="66"/>
    </row>
  </sheetData>
  <hyperlinks>
    <hyperlink ref="A24" r:id="rId1" xr:uid="{00000000-0004-0000-0000-000000000000}"/>
  </hyperlinks>
  <pageMargins left="0.7" right="0.7" top="0.75" bottom="0.75" header="0.53125" footer="0.3"/>
  <pageSetup scale="98" orientation="portrait" r:id="rId2"/>
  <headerFooter>
    <oddHeader>&amp;L&amp;D&amp;RPage &amp;P of &amp;N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G37"/>
  <sheetViews>
    <sheetView showGridLines="0" tabSelected="1" view="pageLayout" zoomScaleNormal="100" zoomScaleSheetLayoutView="100" workbookViewId="0">
      <selection activeCell="B23" sqref="B23"/>
    </sheetView>
  </sheetViews>
  <sheetFormatPr defaultColWidth="8.140625" defaultRowHeight="12.75" x14ac:dyDescent="0.2"/>
  <cols>
    <col min="1" max="1" width="5.7109375" style="163" customWidth="1"/>
    <col min="2" max="2" width="38.42578125" style="163" customWidth="1"/>
    <col min="3" max="3" width="9.140625" style="175" customWidth="1"/>
    <col min="4" max="4" width="7.7109375" style="31" customWidth="1"/>
    <col min="5" max="5" width="7.7109375" style="21" customWidth="1"/>
    <col min="6" max="6" width="12.42578125" style="1" customWidth="1"/>
    <col min="7" max="7" width="13.85546875" style="1" customWidth="1"/>
  </cols>
  <sheetData>
    <row r="1" spans="1:7" x14ac:dyDescent="0.2">
      <c r="A1" s="189" t="s">
        <v>9</v>
      </c>
      <c r="B1" s="189"/>
      <c r="C1" s="190"/>
      <c r="D1" s="190"/>
      <c r="E1" s="191"/>
      <c r="F1" s="191"/>
      <c r="G1" s="192"/>
    </row>
    <row r="2" spans="1:7" x14ac:dyDescent="0.2">
      <c r="A2" s="187" t="s">
        <v>170</v>
      </c>
      <c r="B2" s="187"/>
      <c r="C2" s="187"/>
      <c r="D2" s="188"/>
      <c r="E2" s="191"/>
      <c r="F2" s="191"/>
      <c r="G2" s="192"/>
    </row>
    <row r="3" spans="1:7" x14ac:dyDescent="0.2">
      <c r="A3" s="195"/>
      <c r="B3" s="196"/>
      <c r="C3" s="174"/>
      <c r="D3" s="32"/>
      <c r="F3" s="3"/>
      <c r="G3" s="14"/>
    </row>
    <row r="4" spans="1:7" x14ac:dyDescent="0.2">
      <c r="A4" s="163" t="s">
        <v>10</v>
      </c>
      <c r="F4" s="3"/>
      <c r="G4" s="14"/>
    </row>
    <row r="5" spans="1:7" ht="33.75" x14ac:dyDescent="0.2">
      <c r="A5" s="27" t="s">
        <v>0</v>
      </c>
      <c r="B5" s="26" t="s">
        <v>1</v>
      </c>
      <c r="C5" s="176" t="s">
        <v>8</v>
      </c>
      <c r="D5" s="27" t="s">
        <v>3</v>
      </c>
      <c r="E5" s="28" t="s">
        <v>2</v>
      </c>
      <c r="F5" s="28" t="s">
        <v>4</v>
      </c>
      <c r="G5" s="186" t="s">
        <v>5</v>
      </c>
    </row>
    <row r="6" spans="1:7" ht="21.6" customHeight="1" x14ac:dyDescent="0.2">
      <c r="A6" s="52">
        <v>1</v>
      </c>
      <c r="B6" s="172" t="s">
        <v>146</v>
      </c>
      <c r="C6" s="177">
        <v>2950</v>
      </c>
      <c r="D6" s="54" t="s">
        <v>147</v>
      </c>
      <c r="E6" s="162">
        <v>55</v>
      </c>
      <c r="F6" s="55">
        <v>0</v>
      </c>
      <c r="G6" s="56">
        <f>ROUND(E6*F6,2)</f>
        <v>0</v>
      </c>
    </row>
    <row r="7" spans="1:7" ht="21.6" customHeight="1" x14ac:dyDescent="0.2">
      <c r="A7" s="57">
        <f>A6+1</f>
        <v>2</v>
      </c>
      <c r="B7" s="173" t="s">
        <v>148</v>
      </c>
      <c r="C7" s="178">
        <v>2952</v>
      </c>
      <c r="D7" s="54" t="s">
        <v>147</v>
      </c>
      <c r="E7" s="162">
        <v>60</v>
      </c>
      <c r="F7" s="55">
        <v>0</v>
      </c>
      <c r="G7" s="56">
        <f t="shared" ref="G7:G24" si="0">ROUND(E7*F7,2)</f>
        <v>0</v>
      </c>
    </row>
    <row r="8" spans="1:7" ht="28.7" customHeight="1" x14ac:dyDescent="0.2">
      <c r="A8" s="57">
        <f t="shared" ref="A8:A23" si="1">A7+1</f>
        <v>3</v>
      </c>
      <c r="B8" s="173" t="s">
        <v>162</v>
      </c>
      <c r="C8" s="179" t="s">
        <v>159</v>
      </c>
      <c r="D8" s="54" t="s">
        <v>156</v>
      </c>
      <c r="E8" s="162">
        <v>4240</v>
      </c>
      <c r="F8" s="55">
        <v>0</v>
      </c>
      <c r="G8" s="56">
        <f t="shared" si="0"/>
        <v>0</v>
      </c>
    </row>
    <row r="9" spans="1:7" ht="28.7" customHeight="1" x14ac:dyDescent="0.2">
      <c r="A9" s="57">
        <f t="shared" si="1"/>
        <v>4</v>
      </c>
      <c r="B9" s="173" t="s">
        <v>160</v>
      </c>
      <c r="C9" s="178">
        <v>2952</v>
      </c>
      <c r="D9" s="54" t="s">
        <v>157</v>
      </c>
      <c r="E9" s="162">
        <v>2</v>
      </c>
      <c r="F9" s="55">
        <v>0</v>
      </c>
      <c r="G9" s="56">
        <f t="shared" si="0"/>
        <v>0</v>
      </c>
    </row>
    <row r="10" spans="1:7" ht="28.7" customHeight="1" x14ac:dyDescent="0.2">
      <c r="A10" s="57">
        <f t="shared" si="1"/>
        <v>5</v>
      </c>
      <c r="B10" s="173" t="s">
        <v>161</v>
      </c>
      <c r="C10" s="178">
        <v>2954</v>
      </c>
      <c r="D10" s="54" t="s">
        <v>157</v>
      </c>
      <c r="E10" s="162">
        <v>2</v>
      </c>
      <c r="F10" s="55">
        <v>0</v>
      </c>
      <c r="G10" s="56">
        <f t="shared" si="0"/>
        <v>0</v>
      </c>
    </row>
    <row r="11" spans="1:7" ht="21.6" customHeight="1" x14ac:dyDescent="0.2">
      <c r="A11" s="57">
        <f t="shared" si="1"/>
        <v>6</v>
      </c>
      <c r="B11" s="173" t="s">
        <v>149</v>
      </c>
      <c r="C11" s="178">
        <v>2954</v>
      </c>
      <c r="D11" s="54" t="s">
        <v>147</v>
      </c>
      <c r="E11" s="162">
        <v>20</v>
      </c>
      <c r="F11" s="55">
        <v>0</v>
      </c>
      <c r="G11" s="56">
        <f t="shared" si="0"/>
        <v>0</v>
      </c>
    </row>
    <row r="12" spans="1:7" ht="28.7" customHeight="1" x14ac:dyDescent="0.2">
      <c r="A12" s="57">
        <f t="shared" si="1"/>
        <v>7</v>
      </c>
      <c r="B12" s="173" t="s">
        <v>163</v>
      </c>
      <c r="C12" s="178">
        <v>2710</v>
      </c>
      <c r="D12" s="54" t="s">
        <v>158</v>
      </c>
      <c r="E12" s="162">
        <v>220</v>
      </c>
      <c r="F12" s="55">
        <v>0</v>
      </c>
      <c r="G12" s="56">
        <f t="shared" si="0"/>
        <v>0</v>
      </c>
    </row>
    <row r="13" spans="1:7" ht="28.7" customHeight="1" x14ac:dyDescent="0.2">
      <c r="A13" s="57">
        <f t="shared" si="1"/>
        <v>8</v>
      </c>
      <c r="B13" s="173" t="s">
        <v>164</v>
      </c>
      <c r="C13" s="178">
        <v>2710</v>
      </c>
      <c r="D13" s="54" t="s">
        <v>158</v>
      </c>
      <c r="E13" s="162">
        <v>25</v>
      </c>
      <c r="F13" s="55">
        <v>0</v>
      </c>
      <c r="G13" s="56">
        <f t="shared" si="0"/>
        <v>0</v>
      </c>
    </row>
    <row r="14" spans="1:7" ht="28.7" customHeight="1" x14ac:dyDescent="0.2">
      <c r="A14" s="57">
        <f t="shared" si="1"/>
        <v>9</v>
      </c>
      <c r="B14" s="173" t="s">
        <v>165</v>
      </c>
      <c r="C14" s="178">
        <v>2710</v>
      </c>
      <c r="D14" s="54" t="s">
        <v>158</v>
      </c>
      <c r="E14" s="162">
        <v>335</v>
      </c>
      <c r="F14" s="55">
        <v>0</v>
      </c>
      <c r="G14" s="56">
        <f t="shared" si="0"/>
        <v>0</v>
      </c>
    </row>
    <row r="15" spans="1:7" ht="21.6" customHeight="1" x14ac:dyDescent="0.2">
      <c r="A15" s="57">
        <f>A14+1</f>
        <v>10</v>
      </c>
      <c r="B15" s="173" t="s">
        <v>150</v>
      </c>
      <c r="C15" s="178">
        <v>2710</v>
      </c>
      <c r="D15" s="54" t="s">
        <v>157</v>
      </c>
      <c r="E15" s="162">
        <v>17</v>
      </c>
      <c r="F15" s="55">
        <v>0</v>
      </c>
      <c r="G15" s="56">
        <f t="shared" si="0"/>
        <v>0</v>
      </c>
    </row>
    <row r="16" spans="1:7" ht="28.7" customHeight="1" x14ac:dyDescent="0.2">
      <c r="A16" s="57">
        <f t="shared" si="1"/>
        <v>11</v>
      </c>
      <c r="B16" s="173" t="s">
        <v>151</v>
      </c>
      <c r="C16" s="178">
        <v>2710</v>
      </c>
      <c r="D16" s="54" t="s">
        <v>147</v>
      </c>
      <c r="E16" s="162">
        <v>20</v>
      </c>
      <c r="F16" s="55">
        <v>0</v>
      </c>
      <c r="G16" s="56">
        <f t="shared" si="0"/>
        <v>0</v>
      </c>
    </row>
    <row r="17" spans="1:7" ht="28.7" customHeight="1" x14ac:dyDescent="0.2">
      <c r="A17" s="57">
        <f t="shared" si="1"/>
        <v>12</v>
      </c>
      <c r="B17" s="173" t="s">
        <v>152</v>
      </c>
      <c r="C17" s="178">
        <v>2710</v>
      </c>
      <c r="D17" s="54" t="s">
        <v>147</v>
      </c>
      <c r="E17" s="162">
        <v>10</v>
      </c>
      <c r="F17" s="55">
        <v>0</v>
      </c>
      <c r="G17" s="56">
        <f t="shared" si="0"/>
        <v>0</v>
      </c>
    </row>
    <row r="18" spans="1:7" ht="21.6" customHeight="1" x14ac:dyDescent="0.2">
      <c r="A18" s="57">
        <f t="shared" si="1"/>
        <v>13</v>
      </c>
      <c r="B18" s="173" t="s">
        <v>166</v>
      </c>
      <c r="C18" s="178">
        <v>2495</v>
      </c>
      <c r="D18" s="54" t="s">
        <v>157</v>
      </c>
      <c r="E18" s="162">
        <v>5</v>
      </c>
      <c r="F18" s="55">
        <v>0</v>
      </c>
      <c r="G18" s="56">
        <f t="shared" si="0"/>
        <v>0</v>
      </c>
    </row>
    <row r="19" spans="1:7" ht="21.6" customHeight="1" x14ac:dyDescent="0.2">
      <c r="A19" s="57">
        <f t="shared" si="1"/>
        <v>14</v>
      </c>
      <c r="B19" s="173" t="s">
        <v>167</v>
      </c>
      <c r="C19" s="178">
        <v>2495</v>
      </c>
      <c r="D19" s="54" t="s">
        <v>158</v>
      </c>
      <c r="E19" s="162">
        <v>70</v>
      </c>
      <c r="F19" s="55">
        <v>0</v>
      </c>
      <c r="G19" s="56">
        <f t="shared" si="0"/>
        <v>0</v>
      </c>
    </row>
    <row r="20" spans="1:7" ht="21.6" customHeight="1" x14ac:dyDescent="0.2">
      <c r="A20" s="57">
        <f t="shared" si="1"/>
        <v>15</v>
      </c>
      <c r="B20" s="173" t="s">
        <v>168</v>
      </c>
      <c r="C20" s="178">
        <v>2495</v>
      </c>
      <c r="D20" s="54" t="s">
        <v>158</v>
      </c>
      <c r="E20" s="162">
        <v>115</v>
      </c>
      <c r="F20" s="55">
        <v>0</v>
      </c>
      <c r="G20" s="56">
        <f t="shared" si="0"/>
        <v>0</v>
      </c>
    </row>
    <row r="21" spans="1:7" ht="21.6" customHeight="1" x14ac:dyDescent="0.2">
      <c r="A21" s="57">
        <f t="shared" si="1"/>
        <v>16</v>
      </c>
      <c r="B21" s="173" t="s">
        <v>153</v>
      </c>
      <c r="C21" s="178">
        <v>2512</v>
      </c>
      <c r="D21" s="54" t="s">
        <v>156</v>
      </c>
      <c r="E21" s="162">
        <v>495</v>
      </c>
      <c r="F21" s="55">
        <v>0</v>
      </c>
      <c r="G21" s="56">
        <f t="shared" si="0"/>
        <v>0</v>
      </c>
    </row>
    <row r="22" spans="1:7" ht="21.6" customHeight="1" x14ac:dyDescent="0.2">
      <c r="A22" s="57">
        <f t="shared" si="1"/>
        <v>17</v>
      </c>
      <c r="B22" s="173" t="s">
        <v>154</v>
      </c>
      <c r="C22" s="178">
        <v>2512</v>
      </c>
      <c r="D22" s="54" t="s">
        <v>156</v>
      </c>
      <c r="E22" s="162">
        <v>85</v>
      </c>
      <c r="F22" s="55">
        <v>0</v>
      </c>
      <c r="G22" s="56">
        <f t="shared" si="0"/>
        <v>0</v>
      </c>
    </row>
    <row r="23" spans="1:7" ht="21.6" customHeight="1" x14ac:dyDescent="0.2">
      <c r="A23" s="57">
        <f t="shared" si="1"/>
        <v>18</v>
      </c>
      <c r="B23" s="173" t="s">
        <v>155</v>
      </c>
      <c r="C23" s="178">
        <v>2490</v>
      </c>
      <c r="D23" s="54" t="s">
        <v>157</v>
      </c>
      <c r="E23" s="162">
        <v>3</v>
      </c>
      <c r="F23" s="55">
        <v>0</v>
      </c>
      <c r="G23" s="56">
        <f t="shared" si="0"/>
        <v>0</v>
      </c>
    </row>
    <row r="24" spans="1:7" ht="28.7" customHeight="1" thickBot="1" x14ac:dyDescent="0.25">
      <c r="A24" s="57">
        <f>A23+1</f>
        <v>19</v>
      </c>
      <c r="B24" s="173" t="s">
        <v>169</v>
      </c>
      <c r="C24" s="178">
        <v>2210</v>
      </c>
      <c r="D24" s="54" t="s">
        <v>147</v>
      </c>
      <c r="E24" s="162">
        <v>500</v>
      </c>
      <c r="F24" s="55">
        <v>0</v>
      </c>
      <c r="G24" s="56">
        <f t="shared" si="0"/>
        <v>0</v>
      </c>
    </row>
    <row r="25" spans="1:7" ht="15" thickTop="1" x14ac:dyDescent="0.2">
      <c r="A25" s="4"/>
      <c r="B25" s="5"/>
      <c r="C25" s="180"/>
      <c r="D25" s="34"/>
      <c r="E25" s="22"/>
      <c r="F25" s="15"/>
      <c r="G25" s="46"/>
    </row>
    <row r="26" spans="1:7" ht="14.25" x14ac:dyDescent="0.2">
      <c r="A26" s="6"/>
      <c r="B26" s="7"/>
      <c r="C26" s="181"/>
      <c r="D26" s="35"/>
      <c r="E26" s="23"/>
      <c r="F26" s="193"/>
      <c r="G26" s="194"/>
    </row>
    <row r="27" spans="1:7" ht="14.25" x14ac:dyDescent="0.2">
      <c r="A27" s="6" t="s">
        <v>143</v>
      </c>
      <c r="C27" s="182"/>
      <c r="D27" s="35"/>
      <c r="E27" s="23"/>
      <c r="F27" s="198">
        <f>SUM(G6:G24)</f>
        <v>0</v>
      </c>
      <c r="G27" s="199"/>
    </row>
    <row r="28" spans="1:7" ht="14.25" x14ac:dyDescent="0.2">
      <c r="A28" s="9"/>
      <c r="B28" s="10"/>
      <c r="C28" s="183"/>
      <c r="D28" s="164"/>
      <c r="E28" s="24"/>
      <c r="F28" s="16"/>
      <c r="G28" s="10"/>
    </row>
    <row r="29" spans="1:7" x14ac:dyDescent="0.2">
      <c r="A29" s="38"/>
      <c r="B29" s="8"/>
      <c r="C29" s="184"/>
      <c r="D29" s="36"/>
      <c r="E29" s="18"/>
      <c r="F29" s="2"/>
      <c r="G29" s="43"/>
    </row>
    <row r="30" spans="1:7" ht="28.7" customHeight="1" x14ac:dyDescent="0.2">
      <c r="A30" s="39"/>
      <c r="B30" s="8"/>
      <c r="C30" s="184"/>
      <c r="D30" s="36"/>
      <c r="E30" s="25"/>
      <c r="F30" s="17"/>
      <c r="G30" s="44"/>
    </row>
    <row r="31" spans="1:7" x14ac:dyDescent="0.2">
      <c r="A31" s="39"/>
      <c r="B31" s="8"/>
      <c r="C31" s="184"/>
      <c r="D31" s="36"/>
      <c r="E31" s="200" t="s">
        <v>7</v>
      </c>
      <c r="F31" s="200"/>
      <c r="G31" s="45"/>
    </row>
    <row r="32" spans="1:7" x14ac:dyDescent="0.2">
      <c r="A32" s="40"/>
      <c r="B32" s="41"/>
      <c r="C32" s="185"/>
      <c r="D32" s="42"/>
      <c r="E32" s="25"/>
      <c r="F32" s="17"/>
      <c r="G32" s="44"/>
    </row>
    <row r="33" spans="1:7" x14ac:dyDescent="0.2">
      <c r="A33" s="11"/>
      <c r="B33" s="197"/>
      <c r="C33" s="197"/>
      <c r="D33" s="197"/>
      <c r="E33" s="197"/>
      <c r="F33" s="12"/>
      <c r="G33" s="12"/>
    </row>
    <row r="34" spans="1:7" x14ac:dyDescent="0.2">
      <c r="A34" s="11"/>
      <c r="B34" s="197"/>
      <c r="C34" s="197"/>
      <c r="D34" s="197"/>
      <c r="E34" s="197"/>
      <c r="F34" s="12"/>
      <c r="G34" s="12"/>
    </row>
    <row r="35" spans="1:7" x14ac:dyDescent="0.2">
      <c r="A35" s="11"/>
      <c r="B35" s="197"/>
      <c r="C35" s="197"/>
      <c r="D35" s="197"/>
      <c r="E35" s="197"/>
      <c r="F35" s="12"/>
      <c r="G35" s="12"/>
    </row>
    <row r="36" spans="1:7" x14ac:dyDescent="0.2">
      <c r="A36" s="11"/>
      <c r="B36" s="197"/>
      <c r="C36" s="197"/>
      <c r="D36" s="197"/>
      <c r="E36" s="197"/>
      <c r="F36" s="12"/>
      <c r="G36" s="12"/>
    </row>
    <row r="37" spans="1:7" x14ac:dyDescent="0.2">
      <c r="A37" s="11"/>
      <c r="B37" s="197"/>
      <c r="C37" s="197"/>
      <c r="D37" s="197"/>
      <c r="E37" s="197"/>
      <c r="F37" s="12"/>
      <c r="G37" s="12"/>
    </row>
  </sheetData>
  <mergeCells count="9">
    <mergeCell ref="F26:G26"/>
    <mergeCell ref="A3:B3"/>
    <mergeCell ref="B36:E36"/>
    <mergeCell ref="B37:E37"/>
    <mergeCell ref="F27:G27"/>
    <mergeCell ref="E31:F31"/>
    <mergeCell ref="B34:E34"/>
    <mergeCell ref="B35:E35"/>
    <mergeCell ref="B33:E33"/>
  </mergeCells>
  <phoneticPr fontId="0" type="noConversion"/>
  <dataValidations count="1">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6:F24" xr:uid="{00000000-0002-0000-0100-000000000000}">
      <formula1>IF(F6&gt;=0.01,ROUND(F6,2),0.01)</formula1>
    </dataValidation>
  </dataValidations>
  <pageMargins left="0.5" right="0.5" top="0.70874999999999999" bottom="0.75" header="0.25" footer="0.25"/>
  <pageSetup fitToHeight="0" orientation="portrait" r:id="rId1"/>
  <headerFooter alignWithMargins="0">
    <oddHeader xml:space="preserve">&amp;LThe City of Winnipeg
Tender No. 652-2020
&amp;C                     &amp;R Bid Submission
Page &amp;P           </oddHeader>
    <oddFooter xml:space="preserve">&amp;R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35"/>
  <sheetViews>
    <sheetView showGridLines="0" view="pageLayout" zoomScaleNormal="100" zoomScaleSheetLayoutView="80" workbookViewId="0">
      <selection activeCell="F8" sqref="F8:G8"/>
    </sheetView>
  </sheetViews>
  <sheetFormatPr defaultRowHeight="12.75" x14ac:dyDescent="0.2"/>
  <cols>
    <col min="1" max="1" width="5.7109375" style="37" customWidth="1"/>
    <col min="2" max="2" width="22.28515625" style="37" customWidth="1"/>
    <col min="3" max="3" width="12.5703125" style="37" customWidth="1"/>
    <col min="4" max="4" width="9.85546875" style="31" customWidth="1"/>
    <col min="5" max="5" width="14.5703125" style="21" customWidth="1"/>
    <col min="6" max="6" width="13.140625" style="1" customWidth="1"/>
    <col min="7" max="7" width="15.7109375" customWidth="1"/>
  </cols>
  <sheetData>
    <row r="1" spans="1:7" x14ac:dyDescent="0.2">
      <c r="A1" s="72"/>
      <c r="B1" s="72"/>
      <c r="C1" s="203" t="s">
        <v>9</v>
      </c>
      <c r="D1" s="203"/>
      <c r="E1" s="203"/>
      <c r="F1" s="13"/>
    </row>
    <row r="2" spans="1:7" x14ac:dyDescent="0.2">
      <c r="A2" s="196"/>
      <c r="B2" s="196"/>
      <c r="C2" s="204" t="s">
        <v>141</v>
      </c>
      <c r="D2" s="204"/>
      <c r="E2" s="204"/>
      <c r="F2" s="14"/>
    </row>
    <row r="3" spans="1:7" x14ac:dyDescent="0.2">
      <c r="A3" s="73"/>
      <c r="B3" s="73"/>
      <c r="C3" s="74"/>
      <c r="D3" s="32"/>
      <c r="F3" s="14"/>
    </row>
    <row r="4" spans="1:7" x14ac:dyDescent="0.2">
      <c r="A4" s="72" t="s">
        <v>10</v>
      </c>
      <c r="B4" s="72"/>
      <c r="C4" s="72"/>
      <c r="F4" s="14"/>
    </row>
    <row r="5" spans="1:7" ht="22.5" x14ac:dyDescent="0.2">
      <c r="A5" s="26" t="s">
        <v>0</v>
      </c>
      <c r="B5" s="26" t="s">
        <v>1</v>
      </c>
      <c r="C5" s="27" t="s">
        <v>8</v>
      </c>
      <c r="D5" s="27" t="s">
        <v>3</v>
      </c>
      <c r="E5" s="28" t="s">
        <v>2</v>
      </c>
      <c r="F5" s="205" t="s">
        <v>5</v>
      </c>
      <c r="G5" s="206"/>
    </row>
    <row r="6" spans="1:7" ht="21.75" customHeight="1" x14ac:dyDescent="0.2">
      <c r="A6" s="51">
        <v>1</v>
      </c>
      <c r="B6" s="48"/>
      <c r="C6" s="48"/>
      <c r="D6" s="49" t="s">
        <v>13</v>
      </c>
      <c r="E6" s="50">
        <v>1</v>
      </c>
      <c r="F6" s="207">
        <v>0</v>
      </c>
      <c r="G6" s="208"/>
    </row>
    <row r="7" spans="1:7" ht="25.5" customHeight="1" x14ac:dyDescent="0.2">
      <c r="A7" s="19">
        <f>A6+1</f>
        <v>2</v>
      </c>
      <c r="B7" s="20" t="s">
        <v>12</v>
      </c>
      <c r="C7" s="20"/>
      <c r="D7" s="33" t="s">
        <v>13</v>
      </c>
      <c r="E7" s="47">
        <v>1</v>
      </c>
      <c r="F7" s="207">
        <v>0</v>
      </c>
      <c r="G7" s="208"/>
    </row>
    <row r="8" spans="1:7" ht="14.25" x14ac:dyDescent="0.2">
      <c r="A8" s="150"/>
      <c r="B8" s="150"/>
      <c r="C8" s="150"/>
      <c r="D8" s="151"/>
      <c r="E8" s="152"/>
      <c r="F8" s="201"/>
      <c r="G8" s="201"/>
    </row>
    <row r="9" spans="1:7" x14ac:dyDescent="0.2">
      <c r="A9" s="147"/>
      <c r="B9" s="147"/>
      <c r="C9" s="147"/>
      <c r="D9" s="153"/>
      <c r="E9" s="143"/>
      <c r="F9" s="13"/>
      <c r="G9" s="144"/>
    </row>
    <row r="10" spans="1:7" ht="14.25" x14ac:dyDescent="0.2">
      <c r="A10" s="149" t="s">
        <v>11</v>
      </c>
      <c r="B10" s="147"/>
      <c r="C10" s="147"/>
      <c r="D10" s="146"/>
      <c r="E10" s="202">
        <f>SUM(F6:G9)</f>
        <v>0</v>
      </c>
      <c r="F10" s="202"/>
      <c r="G10" s="202"/>
    </row>
    <row r="11" spans="1:7" ht="14.25" x14ac:dyDescent="0.2">
      <c r="A11" s="146"/>
      <c r="B11" s="147"/>
      <c r="C11" s="147"/>
      <c r="D11" s="146"/>
      <c r="E11" s="154"/>
      <c r="F11" s="154"/>
      <c r="G11" s="154"/>
    </row>
    <row r="12" spans="1:7" x14ac:dyDescent="0.2">
      <c r="A12" s="155"/>
      <c r="B12" s="155"/>
      <c r="C12" s="155"/>
      <c r="D12" s="156"/>
      <c r="E12" s="157"/>
      <c r="F12" s="158"/>
      <c r="G12" s="159"/>
    </row>
    <row r="13" spans="1:7" x14ac:dyDescent="0.2">
      <c r="A13" s="147"/>
      <c r="B13" s="147"/>
      <c r="C13" s="147"/>
      <c r="D13" s="153"/>
      <c r="E13" s="143"/>
      <c r="F13" s="13"/>
      <c r="G13" s="144"/>
    </row>
    <row r="14" spans="1:7" x14ac:dyDescent="0.2">
      <c r="A14" s="147"/>
      <c r="B14" s="147"/>
      <c r="C14" s="147"/>
      <c r="D14" s="153"/>
      <c r="E14" s="143"/>
      <c r="F14" s="13"/>
      <c r="G14" s="144"/>
    </row>
    <row r="15" spans="1:7" x14ac:dyDescent="0.2">
      <c r="A15" s="160"/>
      <c r="B15" s="147"/>
      <c r="C15" s="147"/>
      <c r="D15" s="153"/>
      <c r="E15" s="143"/>
      <c r="F15" s="13"/>
      <c r="G15" s="144"/>
    </row>
    <row r="16" spans="1:7" x14ac:dyDescent="0.2">
      <c r="A16" s="161" t="s">
        <v>14</v>
      </c>
      <c r="B16" s="147"/>
      <c r="C16" s="147"/>
      <c r="D16" s="153"/>
      <c r="E16" s="143"/>
      <c r="F16" s="14"/>
      <c r="G16" s="14"/>
    </row>
    <row r="17" spans="1:7" ht="22.5" x14ac:dyDescent="0.2">
      <c r="A17" s="26" t="s">
        <v>0</v>
      </c>
      <c r="B17" s="26" t="s">
        <v>1</v>
      </c>
      <c r="C17" s="27" t="s">
        <v>8</v>
      </c>
      <c r="D17" s="27" t="s">
        <v>3</v>
      </c>
      <c r="E17" s="28" t="s">
        <v>2</v>
      </c>
      <c r="F17" s="29" t="s">
        <v>4</v>
      </c>
      <c r="G17" s="30" t="s">
        <v>5</v>
      </c>
    </row>
    <row r="18" spans="1:7" x14ac:dyDescent="0.2">
      <c r="A18" s="52">
        <v>1</v>
      </c>
      <c r="B18" s="53"/>
      <c r="C18" s="53"/>
      <c r="D18" s="54" t="s">
        <v>6</v>
      </c>
      <c r="E18" s="162">
        <v>0</v>
      </c>
      <c r="F18" s="55">
        <v>0</v>
      </c>
      <c r="G18" s="56">
        <f>ROUND(E18*F18,2)</f>
        <v>0</v>
      </c>
    </row>
    <row r="19" spans="1:7" x14ac:dyDescent="0.2">
      <c r="A19" s="57">
        <f>A18+1</f>
        <v>2</v>
      </c>
      <c r="B19" s="58"/>
      <c r="C19" s="58"/>
      <c r="D19" s="54" t="s">
        <v>6</v>
      </c>
      <c r="E19" s="165">
        <v>0</v>
      </c>
      <c r="F19" s="55">
        <v>0</v>
      </c>
      <c r="G19" s="56">
        <f t="shared" ref="G19:G26" si="0">ROUND(E19*F19,2)</f>
        <v>0</v>
      </c>
    </row>
    <row r="20" spans="1:7" x14ac:dyDescent="0.2">
      <c r="A20" s="57">
        <f t="shared" ref="A20:A26" si="1">A19+1</f>
        <v>3</v>
      </c>
      <c r="B20" s="58"/>
      <c r="C20" s="58"/>
      <c r="D20" s="54" t="s">
        <v>6</v>
      </c>
      <c r="E20" s="165">
        <v>0</v>
      </c>
      <c r="F20" s="55">
        <v>0</v>
      </c>
      <c r="G20" s="56">
        <f t="shared" si="0"/>
        <v>0</v>
      </c>
    </row>
    <row r="21" spans="1:7" x14ac:dyDescent="0.2">
      <c r="A21" s="57">
        <f t="shared" si="1"/>
        <v>4</v>
      </c>
      <c r="B21" s="58"/>
      <c r="C21" s="58"/>
      <c r="D21" s="54" t="s">
        <v>6</v>
      </c>
      <c r="E21" s="165">
        <v>0</v>
      </c>
      <c r="F21" s="55">
        <v>0</v>
      </c>
      <c r="G21" s="56">
        <f t="shared" si="0"/>
        <v>0</v>
      </c>
    </row>
    <row r="22" spans="1:7" x14ac:dyDescent="0.2">
      <c r="A22" s="57">
        <f t="shared" si="1"/>
        <v>5</v>
      </c>
      <c r="B22" s="58"/>
      <c r="C22" s="58"/>
      <c r="D22" s="54" t="s">
        <v>6</v>
      </c>
      <c r="E22" s="165">
        <v>0</v>
      </c>
      <c r="F22" s="55">
        <v>0</v>
      </c>
      <c r="G22" s="56">
        <f t="shared" si="0"/>
        <v>0</v>
      </c>
    </row>
    <row r="23" spans="1:7" x14ac:dyDescent="0.2">
      <c r="A23" s="57">
        <f t="shared" si="1"/>
        <v>6</v>
      </c>
      <c r="B23" s="58"/>
      <c r="C23" s="58"/>
      <c r="D23" s="54" t="s">
        <v>6</v>
      </c>
      <c r="E23" s="165">
        <v>0</v>
      </c>
      <c r="F23" s="55">
        <v>0</v>
      </c>
      <c r="G23" s="56">
        <f t="shared" si="0"/>
        <v>0</v>
      </c>
    </row>
    <row r="24" spans="1:7" x14ac:dyDescent="0.2">
      <c r="A24" s="57">
        <f t="shared" si="1"/>
        <v>7</v>
      </c>
      <c r="B24" s="58"/>
      <c r="C24" s="58"/>
      <c r="D24" s="54" t="s">
        <v>6</v>
      </c>
      <c r="E24" s="165">
        <v>0</v>
      </c>
      <c r="F24" s="55">
        <v>0</v>
      </c>
      <c r="G24" s="56">
        <f t="shared" si="0"/>
        <v>0</v>
      </c>
    </row>
    <row r="25" spans="1:7" x14ac:dyDescent="0.2">
      <c r="A25" s="57">
        <f t="shared" si="1"/>
        <v>8</v>
      </c>
      <c r="B25" s="58"/>
      <c r="C25" s="58"/>
      <c r="D25" s="54" t="s">
        <v>6</v>
      </c>
      <c r="E25" s="165">
        <v>0</v>
      </c>
      <c r="F25" s="55">
        <v>0</v>
      </c>
      <c r="G25" s="56">
        <f t="shared" si="0"/>
        <v>0</v>
      </c>
    </row>
    <row r="26" spans="1:7" x14ac:dyDescent="0.2">
      <c r="A26" s="57">
        <f t="shared" si="1"/>
        <v>9</v>
      </c>
      <c r="B26" s="58"/>
      <c r="C26" s="58"/>
      <c r="D26" s="54" t="s">
        <v>6</v>
      </c>
      <c r="E26" s="165">
        <v>0</v>
      </c>
      <c r="F26" s="55">
        <v>0</v>
      </c>
      <c r="G26" s="56">
        <f t="shared" si="0"/>
        <v>0</v>
      </c>
    </row>
    <row r="27" spans="1:7" x14ac:dyDescent="0.2">
      <c r="A27" s="148"/>
      <c r="B27" s="137"/>
      <c r="C27" s="137"/>
      <c r="D27" s="138"/>
      <c r="E27" s="143"/>
      <c r="F27" s="140"/>
      <c r="G27" s="144"/>
    </row>
    <row r="28" spans="1:7" x14ac:dyDescent="0.2">
      <c r="A28" s="136"/>
      <c r="B28" s="137"/>
      <c r="C28" s="137"/>
      <c r="D28" s="138"/>
      <c r="E28" s="143"/>
      <c r="F28" s="140"/>
      <c r="G28" s="144"/>
    </row>
    <row r="29" spans="1:7" x14ac:dyDescent="0.2">
      <c r="A29" s="136"/>
      <c r="B29" s="137"/>
      <c r="C29" s="137"/>
      <c r="D29" s="138"/>
      <c r="E29" s="143"/>
      <c r="F29" s="140"/>
      <c r="G29" s="144"/>
    </row>
    <row r="30" spans="1:7" ht="14.25" x14ac:dyDescent="0.2">
      <c r="A30" s="149" t="s">
        <v>11</v>
      </c>
      <c r="B30" s="147"/>
      <c r="C30" s="147"/>
      <c r="D30" s="146"/>
      <c r="E30" s="202">
        <f>SUM(G18:G26)</f>
        <v>0</v>
      </c>
      <c r="F30" s="202"/>
      <c r="G30" s="202"/>
    </row>
    <row r="31" spans="1:7" ht="14.25" x14ac:dyDescent="0.2">
      <c r="A31" s="146"/>
      <c r="B31" s="147"/>
      <c r="C31" s="147"/>
      <c r="D31" s="146"/>
      <c r="E31" s="135"/>
      <c r="F31" s="135"/>
      <c r="G31" s="135"/>
    </row>
    <row r="32" spans="1:7" x14ac:dyDescent="0.2">
      <c r="A32" s="136"/>
      <c r="B32" s="137"/>
      <c r="C32" s="137"/>
      <c r="D32" s="138"/>
    </row>
    <row r="33" spans="1:7" ht="25.5" customHeight="1" x14ac:dyDescent="0.2">
      <c r="A33" s="136"/>
      <c r="B33" s="137"/>
      <c r="C33" s="137"/>
      <c r="D33" s="138"/>
      <c r="E33" s="145"/>
      <c r="F33" s="145"/>
      <c r="G33" s="145"/>
    </row>
    <row r="34" spans="1:7" x14ac:dyDescent="0.2">
      <c r="A34" s="136"/>
      <c r="B34" s="137"/>
      <c r="C34" s="137"/>
      <c r="D34" s="138"/>
      <c r="E34" s="139" t="s">
        <v>7</v>
      </c>
      <c r="F34" s="139"/>
      <c r="G34" s="140"/>
    </row>
    <row r="35" spans="1:7" x14ac:dyDescent="0.2">
      <c r="A35" s="136"/>
      <c r="B35" s="141"/>
      <c r="C35" s="141"/>
      <c r="D35" s="142"/>
      <c r="E35" s="143"/>
      <c r="F35" s="13"/>
      <c r="G35" s="144"/>
    </row>
  </sheetData>
  <mergeCells count="9">
    <mergeCell ref="F8:G8"/>
    <mergeCell ref="A2:B2"/>
    <mergeCell ref="E10:G10"/>
    <mergeCell ref="E30:G30"/>
    <mergeCell ref="C1:E1"/>
    <mergeCell ref="C2:E2"/>
    <mergeCell ref="F5:G5"/>
    <mergeCell ref="F6:G6"/>
    <mergeCell ref="F7:G7"/>
  </mergeCells>
  <dataValidations disablePrompts="1" count="3">
    <dataValidation type="decimal" operator="equal" allowBlank="1" showInputMessage="1" showErrorMessage="1" sqref="G18:G26" xr:uid="{00000000-0002-0000-0200-000000000000}">
      <formula1>IF(G18&gt;=0.01,ROUND(G18,2),0.01)</formula1>
    </dataValidation>
    <dataValidation type="decimal" operator="equal" allowBlank="1" showInputMessage="1" showErrorMessage="1" sqref="F6:G7" xr:uid="{00000000-0002-0000-0200-000001000000}">
      <formula1>IF(G6&gt;=0.01,ROUND(G6,2),0.01)</formula1>
    </dataValidation>
    <dataValidation type="decimal" operator="equal" allowBlank="1" showInputMessage="1" showErrorMessage="1" errorTitle="ENTRY ERROR!" error="Unit Price must be greater than 0_x000a_and cannot include fractions of a cent" prompt="Enter your Unit Bid Price._x000a_You do not need to type in the &quot;$&quot;" sqref="F18:F26" xr:uid="{00000000-0002-0000-0200-000002000000}">
      <formula1>IF(F18&gt;=0.01,ROUND(F18,2),0.01)</formula1>
    </dataValidation>
  </dataValidations>
  <pageMargins left="0.5" right="0.5" top="0.70874999999999999" bottom="0.75" header="0.25" footer="0.25"/>
  <pageSetup fitToHeight="0" orientation="portrait" r:id="rId1"/>
  <headerFooter alignWithMargins="0">
    <oddHeader>&amp;LThe City of Winnipeg
Tender No. ###-YYYY
&amp;C                     &amp;R Bid Submission
            Page &amp;P of &amp;N</oddHeader>
    <oddFooter xml:space="preserve">&amp;R____________________________
Name of Bidder                    </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2.75"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6"/>
  <sheetViews>
    <sheetView showZeros="0" showOutlineSymbols="0" view="pageBreakPreview" topLeftCell="B1" zoomScale="75" zoomScaleNormal="100" zoomScaleSheetLayoutView="75" workbookViewId="0">
      <selection activeCell="G6" sqref="G6"/>
    </sheetView>
  </sheetViews>
  <sheetFormatPr defaultColWidth="13.5703125" defaultRowHeight="15" x14ac:dyDescent="0.2"/>
  <cols>
    <col min="1" max="1" width="14.42578125" style="132" hidden="1" customWidth="1"/>
    <col min="2" max="2" width="11.28515625" style="87" customWidth="1"/>
    <col min="3" max="3" width="47.28515625" style="81" customWidth="1"/>
    <col min="4" max="4" width="16.42578125" style="133" customWidth="1"/>
    <col min="5" max="5" width="8.7109375" style="81" customWidth="1"/>
    <col min="6" max="6" width="15.140625" style="134" customWidth="1"/>
    <col min="7" max="7" width="15.140625" style="132" customWidth="1"/>
    <col min="8" max="8" width="21.5703125" style="132" customWidth="1"/>
    <col min="9" max="9" width="16.5703125" style="81" customWidth="1"/>
    <col min="10" max="10" width="48.28515625" style="81" customWidth="1"/>
    <col min="11" max="16384" width="13.5703125" style="81"/>
  </cols>
  <sheetData>
    <row r="1" spans="1:10" ht="15.75" x14ac:dyDescent="0.2">
      <c r="A1" s="77"/>
      <c r="B1" s="78" t="s">
        <v>33</v>
      </c>
      <c r="C1" s="79"/>
      <c r="D1" s="79"/>
      <c r="E1" s="79"/>
      <c r="F1" s="80"/>
      <c r="G1" s="77"/>
      <c r="H1" s="79"/>
    </row>
    <row r="2" spans="1:10" x14ac:dyDescent="0.2">
      <c r="A2" s="82"/>
      <c r="B2" s="83" t="s">
        <v>34</v>
      </c>
      <c r="C2" s="84"/>
      <c r="D2" s="84"/>
      <c r="E2" s="84"/>
      <c r="F2" s="85"/>
      <c r="G2" s="82"/>
      <c r="H2" s="84"/>
    </row>
    <row r="3" spans="1:10" x14ac:dyDescent="0.2">
      <c r="A3" s="86"/>
      <c r="B3" s="87" t="s">
        <v>10</v>
      </c>
      <c r="C3" s="88"/>
      <c r="D3" s="88"/>
      <c r="E3" s="88"/>
      <c r="F3" s="89"/>
      <c r="G3" s="90"/>
      <c r="H3" s="91"/>
    </row>
    <row r="4" spans="1:10" x14ac:dyDescent="0.2">
      <c r="A4" s="92" t="s">
        <v>35</v>
      </c>
      <c r="B4" s="93" t="s">
        <v>36</v>
      </c>
      <c r="C4" s="94" t="s">
        <v>37</v>
      </c>
      <c r="D4" s="95" t="s">
        <v>38</v>
      </c>
      <c r="E4" s="96" t="s">
        <v>39</v>
      </c>
      <c r="F4" s="97" t="s">
        <v>40</v>
      </c>
      <c r="G4" s="98" t="s">
        <v>41</v>
      </c>
      <c r="H4" s="96" t="s">
        <v>42</v>
      </c>
    </row>
    <row r="5" spans="1:10" ht="15.75" thickBot="1" x14ac:dyDescent="0.25">
      <c r="A5" s="99"/>
      <c r="B5" s="100"/>
      <c r="C5" s="101"/>
      <c r="D5" s="102" t="s">
        <v>43</v>
      </c>
      <c r="E5" s="103"/>
      <c r="F5" s="104" t="s">
        <v>44</v>
      </c>
      <c r="G5" s="105"/>
      <c r="H5" s="106"/>
    </row>
    <row r="6" spans="1:10" ht="36" customHeight="1" thickTop="1" x14ac:dyDescent="0.2">
      <c r="A6" s="108" t="s">
        <v>46</v>
      </c>
      <c r="B6" s="109">
        <v>1</v>
      </c>
      <c r="C6" s="110" t="s">
        <v>97</v>
      </c>
      <c r="D6" s="111" t="s">
        <v>47</v>
      </c>
      <c r="E6" s="112" t="s">
        <v>48</v>
      </c>
      <c r="F6" s="113">
        <v>15500</v>
      </c>
      <c r="G6" s="114"/>
      <c r="H6" s="115">
        <f>ROUND(G6*F6,2)</f>
        <v>0</v>
      </c>
      <c r="I6" s="116"/>
      <c r="J6" s="117"/>
    </row>
    <row r="7" spans="1:10" ht="36" customHeight="1" x14ac:dyDescent="0.2">
      <c r="A7" s="108"/>
      <c r="B7" s="109">
        <v>2</v>
      </c>
      <c r="C7" s="110" t="s">
        <v>98</v>
      </c>
      <c r="D7" s="111" t="s">
        <v>49</v>
      </c>
      <c r="E7" s="112" t="s">
        <v>50</v>
      </c>
      <c r="F7" s="113">
        <v>40</v>
      </c>
      <c r="G7" s="114"/>
      <c r="H7" s="115">
        <f t="shared" ref="H7:H34" si="0">ROUND(G7*F7,2)</f>
        <v>0</v>
      </c>
      <c r="I7" s="116"/>
      <c r="J7" s="117"/>
    </row>
    <row r="8" spans="1:10" ht="36" customHeight="1" x14ac:dyDescent="0.2">
      <c r="A8" s="118" t="s">
        <v>51</v>
      </c>
      <c r="B8" s="109">
        <v>3</v>
      </c>
      <c r="C8" s="110" t="s">
        <v>99</v>
      </c>
      <c r="D8" s="111" t="s">
        <v>52</v>
      </c>
      <c r="E8" s="112" t="s">
        <v>53</v>
      </c>
      <c r="F8" s="113">
        <v>18500</v>
      </c>
      <c r="G8" s="114"/>
      <c r="H8" s="115">
        <f t="shared" si="0"/>
        <v>0</v>
      </c>
      <c r="I8" s="116"/>
      <c r="J8" s="117"/>
    </row>
    <row r="9" spans="1:10" ht="36" customHeight="1" x14ac:dyDescent="0.2">
      <c r="A9" s="118" t="s">
        <v>54</v>
      </c>
      <c r="B9" s="109">
        <v>4</v>
      </c>
      <c r="C9" s="110" t="s">
        <v>100</v>
      </c>
      <c r="D9" s="111" t="s">
        <v>52</v>
      </c>
      <c r="E9" s="112" t="s">
        <v>48</v>
      </c>
      <c r="F9" s="113">
        <v>2000</v>
      </c>
      <c r="G9" s="114"/>
      <c r="H9" s="115">
        <f t="shared" si="0"/>
        <v>0</v>
      </c>
    </row>
    <row r="10" spans="1:10" ht="36" customHeight="1" x14ac:dyDescent="0.2">
      <c r="A10" s="108" t="s">
        <v>55</v>
      </c>
      <c r="B10" s="109">
        <v>5</v>
      </c>
      <c r="C10" s="110" t="s">
        <v>101</v>
      </c>
      <c r="D10" s="111" t="s">
        <v>52</v>
      </c>
      <c r="E10" s="112" t="s">
        <v>53</v>
      </c>
      <c r="F10" s="113">
        <v>350</v>
      </c>
      <c r="G10" s="114"/>
      <c r="H10" s="115">
        <f t="shared" si="0"/>
        <v>0</v>
      </c>
    </row>
    <row r="11" spans="1:10" ht="36" customHeight="1" x14ac:dyDescent="0.2">
      <c r="A11" s="118" t="s">
        <v>56</v>
      </c>
      <c r="B11" s="109">
        <v>6</v>
      </c>
      <c r="C11" s="110" t="s">
        <v>102</v>
      </c>
      <c r="D11" s="120" t="s">
        <v>57</v>
      </c>
      <c r="E11" s="112" t="s">
        <v>53</v>
      </c>
      <c r="F11" s="113">
        <v>17500</v>
      </c>
      <c r="G11" s="114"/>
      <c r="H11" s="115">
        <f t="shared" si="0"/>
        <v>0</v>
      </c>
    </row>
    <row r="12" spans="1:10" ht="36" customHeight="1" x14ac:dyDescent="0.2">
      <c r="A12" s="118" t="s">
        <v>58</v>
      </c>
      <c r="B12" s="109">
        <v>7</v>
      </c>
      <c r="C12" s="110" t="s">
        <v>103</v>
      </c>
      <c r="D12" s="120" t="s">
        <v>59</v>
      </c>
      <c r="E12" s="112" t="s">
        <v>53</v>
      </c>
      <c r="F12" s="113">
        <v>5300</v>
      </c>
      <c r="G12" s="114"/>
      <c r="H12" s="115">
        <f t="shared" si="0"/>
        <v>0</v>
      </c>
    </row>
    <row r="13" spans="1:10" ht="36" customHeight="1" x14ac:dyDescent="0.2">
      <c r="A13" s="121" t="s">
        <v>60</v>
      </c>
      <c r="B13" s="109">
        <v>8</v>
      </c>
      <c r="C13" s="110" t="s">
        <v>104</v>
      </c>
      <c r="D13" s="120" t="s">
        <v>45</v>
      </c>
      <c r="E13" s="112" t="s">
        <v>6</v>
      </c>
      <c r="F13" s="113">
        <v>10</v>
      </c>
      <c r="G13" s="114"/>
      <c r="H13" s="115">
        <f t="shared" si="0"/>
        <v>0</v>
      </c>
      <c r="I13" s="116"/>
      <c r="J13" s="117"/>
    </row>
    <row r="14" spans="1:10" ht="36" customHeight="1" x14ac:dyDescent="0.2">
      <c r="A14" s="121" t="s">
        <v>62</v>
      </c>
      <c r="B14" s="109">
        <v>9</v>
      </c>
      <c r="C14" s="110" t="s">
        <v>105</v>
      </c>
      <c r="D14" s="120" t="s">
        <v>61</v>
      </c>
      <c r="E14" s="112" t="s">
        <v>53</v>
      </c>
      <c r="F14" s="113">
        <v>100</v>
      </c>
      <c r="G14" s="114"/>
      <c r="H14" s="115">
        <f t="shared" si="0"/>
        <v>0</v>
      </c>
    </row>
    <row r="15" spans="1:10" ht="36" customHeight="1" x14ac:dyDescent="0.2">
      <c r="A15" s="121" t="s">
        <v>63</v>
      </c>
      <c r="B15" s="109">
        <v>10</v>
      </c>
      <c r="C15" s="110" t="s">
        <v>106</v>
      </c>
      <c r="D15" s="120" t="s">
        <v>64</v>
      </c>
      <c r="E15" s="112" t="s">
        <v>6</v>
      </c>
      <c r="F15" s="122">
        <v>54</v>
      </c>
      <c r="G15" s="114"/>
      <c r="H15" s="115">
        <f t="shared" si="0"/>
        <v>0</v>
      </c>
    </row>
    <row r="16" spans="1:10" ht="36" customHeight="1" x14ac:dyDescent="0.2">
      <c r="A16" s="121"/>
      <c r="B16" s="109">
        <v>11</v>
      </c>
      <c r="C16" s="110" t="s">
        <v>107</v>
      </c>
      <c r="D16" s="120" t="s">
        <v>65</v>
      </c>
      <c r="E16" s="112" t="s">
        <v>6</v>
      </c>
      <c r="F16" s="122">
        <v>3</v>
      </c>
      <c r="G16" s="114"/>
      <c r="H16" s="115">
        <f t="shared" si="0"/>
        <v>0</v>
      </c>
    </row>
    <row r="17" spans="1:8" ht="36" customHeight="1" x14ac:dyDescent="0.2">
      <c r="A17" s="123"/>
      <c r="B17" s="109">
        <v>12</v>
      </c>
      <c r="C17" s="110" t="s">
        <v>108</v>
      </c>
      <c r="D17" s="120" t="s">
        <v>66</v>
      </c>
      <c r="E17" s="112" t="s">
        <v>6</v>
      </c>
      <c r="F17" s="122">
        <v>5</v>
      </c>
      <c r="G17" s="114"/>
      <c r="H17" s="115">
        <f t="shared" si="0"/>
        <v>0</v>
      </c>
    </row>
    <row r="18" spans="1:8" ht="36" customHeight="1" x14ac:dyDescent="0.2">
      <c r="A18" s="108" t="s">
        <v>67</v>
      </c>
      <c r="B18" s="109">
        <v>14</v>
      </c>
      <c r="C18" s="110" t="s">
        <v>109</v>
      </c>
      <c r="D18" s="120" t="s">
        <v>45</v>
      </c>
      <c r="E18" s="112" t="s">
        <v>53</v>
      </c>
      <c r="F18" s="122">
        <v>12200</v>
      </c>
      <c r="G18" s="114"/>
      <c r="H18" s="115">
        <f t="shared" si="0"/>
        <v>0</v>
      </c>
    </row>
    <row r="19" spans="1:8" ht="36" customHeight="1" x14ac:dyDescent="0.2">
      <c r="A19" s="108" t="s">
        <v>68</v>
      </c>
      <c r="B19" s="109">
        <v>15</v>
      </c>
      <c r="C19" s="110" t="s">
        <v>110</v>
      </c>
      <c r="D19" s="120" t="s">
        <v>45</v>
      </c>
      <c r="E19" s="112" t="s">
        <v>53</v>
      </c>
      <c r="F19" s="122">
        <v>850</v>
      </c>
      <c r="G19" s="114"/>
      <c r="H19" s="115">
        <f t="shared" si="0"/>
        <v>0</v>
      </c>
    </row>
    <row r="20" spans="1:8" ht="36" customHeight="1" x14ac:dyDescent="0.2">
      <c r="A20" s="124" t="s">
        <v>69</v>
      </c>
      <c r="B20" s="109">
        <v>16</v>
      </c>
      <c r="C20" s="110" t="s">
        <v>111</v>
      </c>
      <c r="D20" s="120" t="s">
        <v>70</v>
      </c>
      <c r="E20" s="112" t="s">
        <v>53</v>
      </c>
      <c r="F20" s="122">
        <v>50</v>
      </c>
      <c r="G20" s="114"/>
      <c r="H20" s="115">
        <f t="shared" si="0"/>
        <v>0</v>
      </c>
    </row>
    <row r="21" spans="1:8" ht="36" customHeight="1" x14ac:dyDescent="0.2">
      <c r="A21" s="124" t="s">
        <v>71</v>
      </c>
      <c r="B21" s="109">
        <v>17</v>
      </c>
      <c r="C21" s="110" t="s">
        <v>112</v>
      </c>
      <c r="D21" s="120" t="s">
        <v>72</v>
      </c>
      <c r="E21" s="112" t="s">
        <v>53</v>
      </c>
      <c r="F21" s="122">
        <v>50</v>
      </c>
      <c r="G21" s="114"/>
      <c r="H21" s="115">
        <f t="shared" si="0"/>
        <v>0</v>
      </c>
    </row>
    <row r="22" spans="1:8" ht="36" customHeight="1" x14ac:dyDescent="0.2">
      <c r="A22" s="108" t="s">
        <v>74</v>
      </c>
      <c r="B22" s="109">
        <v>19</v>
      </c>
      <c r="C22" s="110" t="s">
        <v>113</v>
      </c>
      <c r="D22" s="120" t="s">
        <v>73</v>
      </c>
      <c r="E22" s="112" t="s">
        <v>6</v>
      </c>
      <c r="F22" s="122">
        <v>1</v>
      </c>
      <c r="G22" s="114"/>
      <c r="H22" s="115">
        <f t="shared" si="0"/>
        <v>0</v>
      </c>
    </row>
    <row r="23" spans="1:8" ht="36" customHeight="1" x14ac:dyDescent="0.2">
      <c r="A23" s="108" t="s">
        <v>74</v>
      </c>
      <c r="B23" s="109">
        <v>20</v>
      </c>
      <c r="C23" s="110" t="s">
        <v>114</v>
      </c>
      <c r="D23" s="120" t="s">
        <v>73</v>
      </c>
      <c r="E23" s="112" t="s">
        <v>6</v>
      </c>
      <c r="F23" s="122">
        <v>19</v>
      </c>
      <c r="G23" s="114"/>
      <c r="H23" s="115">
        <f t="shared" si="0"/>
        <v>0</v>
      </c>
    </row>
    <row r="24" spans="1:8" ht="36" customHeight="1" x14ac:dyDescent="0.2">
      <c r="A24" s="108"/>
      <c r="B24" s="109">
        <v>21</v>
      </c>
      <c r="C24" s="110" t="s">
        <v>115</v>
      </c>
      <c r="D24" s="120" t="s">
        <v>75</v>
      </c>
      <c r="E24" s="112" t="s">
        <v>6</v>
      </c>
      <c r="F24" s="122">
        <v>2</v>
      </c>
      <c r="G24" s="114"/>
      <c r="H24" s="115">
        <f t="shared" si="0"/>
        <v>0</v>
      </c>
    </row>
    <row r="25" spans="1:8" ht="36" customHeight="1" x14ac:dyDescent="0.2">
      <c r="A25" s="108" t="s">
        <v>76</v>
      </c>
      <c r="B25" s="109">
        <v>22</v>
      </c>
      <c r="C25" s="110" t="s">
        <v>116</v>
      </c>
      <c r="D25" s="120" t="s">
        <v>84</v>
      </c>
      <c r="E25" s="112" t="s">
        <v>6</v>
      </c>
      <c r="F25" s="122">
        <v>1</v>
      </c>
      <c r="G25" s="114"/>
      <c r="H25" s="115">
        <f t="shared" si="0"/>
        <v>0</v>
      </c>
    </row>
    <row r="26" spans="1:8" ht="36" customHeight="1" x14ac:dyDescent="0.2">
      <c r="A26" s="108" t="s">
        <v>78</v>
      </c>
      <c r="B26" s="109">
        <v>23</v>
      </c>
      <c r="C26" s="110" t="s">
        <v>117</v>
      </c>
      <c r="D26" s="120" t="s">
        <v>77</v>
      </c>
      <c r="E26" s="112" t="s">
        <v>6</v>
      </c>
      <c r="F26" s="122">
        <v>17</v>
      </c>
      <c r="G26" s="114"/>
      <c r="H26" s="115">
        <f t="shared" si="0"/>
        <v>0</v>
      </c>
    </row>
    <row r="27" spans="1:8" ht="36" customHeight="1" x14ac:dyDescent="0.2">
      <c r="A27" s="108" t="s">
        <v>79</v>
      </c>
      <c r="B27" s="109">
        <v>25</v>
      </c>
      <c r="C27" s="110" t="s">
        <v>118</v>
      </c>
      <c r="D27" s="120" t="s">
        <v>80</v>
      </c>
      <c r="E27" s="112" t="s">
        <v>6</v>
      </c>
      <c r="F27" s="122">
        <v>11</v>
      </c>
      <c r="G27" s="114"/>
      <c r="H27" s="115">
        <f t="shared" si="0"/>
        <v>0</v>
      </c>
    </row>
    <row r="28" spans="1:8" ht="36" customHeight="1" x14ac:dyDescent="0.2">
      <c r="A28" s="108" t="s">
        <v>82</v>
      </c>
      <c r="B28" s="109">
        <v>26</v>
      </c>
      <c r="C28" s="110" t="s">
        <v>119</v>
      </c>
      <c r="D28" s="120" t="s">
        <v>80</v>
      </c>
      <c r="E28" s="112" t="s">
        <v>6</v>
      </c>
      <c r="F28" s="122">
        <v>2</v>
      </c>
      <c r="G28" s="114"/>
      <c r="H28" s="115">
        <f t="shared" si="0"/>
        <v>0</v>
      </c>
    </row>
    <row r="29" spans="1:8" ht="36" customHeight="1" x14ac:dyDescent="0.2">
      <c r="A29" s="108"/>
      <c r="B29" s="109">
        <v>27</v>
      </c>
      <c r="C29" s="110" t="s">
        <v>120</v>
      </c>
      <c r="D29" s="120" t="s">
        <v>77</v>
      </c>
      <c r="E29" s="112" t="s">
        <v>81</v>
      </c>
      <c r="F29" s="122">
        <v>2</v>
      </c>
      <c r="G29" s="114"/>
      <c r="H29" s="115">
        <f t="shared" si="0"/>
        <v>0</v>
      </c>
    </row>
    <row r="30" spans="1:8" ht="36" customHeight="1" x14ac:dyDescent="0.2">
      <c r="A30" s="108"/>
      <c r="B30" s="109">
        <v>28</v>
      </c>
      <c r="C30" s="110" t="s">
        <v>121</v>
      </c>
      <c r="D30" s="120" t="s">
        <v>77</v>
      </c>
      <c r="E30" s="112" t="s">
        <v>6</v>
      </c>
      <c r="F30" s="122">
        <v>10</v>
      </c>
      <c r="G30" s="114"/>
      <c r="H30" s="115">
        <f t="shared" si="0"/>
        <v>0</v>
      </c>
    </row>
    <row r="31" spans="1:8" ht="36" customHeight="1" x14ac:dyDescent="0.2">
      <c r="A31" s="108" t="s">
        <v>83</v>
      </c>
      <c r="B31" s="109">
        <v>29</v>
      </c>
      <c r="C31" s="110" t="s">
        <v>122</v>
      </c>
      <c r="D31" s="120" t="s">
        <v>80</v>
      </c>
      <c r="E31" s="112" t="s">
        <v>6</v>
      </c>
      <c r="F31" s="122">
        <v>32</v>
      </c>
      <c r="G31" s="114"/>
      <c r="H31" s="115">
        <f t="shared" si="0"/>
        <v>0</v>
      </c>
    </row>
    <row r="32" spans="1:8" ht="36" customHeight="1" x14ac:dyDescent="0.2">
      <c r="A32" s="121" t="s">
        <v>85</v>
      </c>
      <c r="B32" s="109">
        <v>31</v>
      </c>
      <c r="C32" s="110" t="s">
        <v>86</v>
      </c>
      <c r="D32" s="120" t="s">
        <v>87</v>
      </c>
      <c r="E32" s="112" t="s">
        <v>125</v>
      </c>
      <c r="F32" s="122">
        <v>250</v>
      </c>
      <c r="G32" s="119"/>
      <c r="H32" s="115">
        <f t="shared" si="0"/>
        <v>0</v>
      </c>
    </row>
    <row r="33" spans="1:8" ht="36" customHeight="1" x14ac:dyDescent="0.2">
      <c r="A33" s="121" t="s">
        <v>88</v>
      </c>
      <c r="B33" s="109">
        <v>32</v>
      </c>
      <c r="C33" s="110" t="s">
        <v>123</v>
      </c>
      <c r="D33" s="120"/>
      <c r="E33" s="112" t="s">
        <v>53</v>
      </c>
      <c r="F33" s="113">
        <v>100</v>
      </c>
      <c r="G33" s="114"/>
      <c r="H33" s="115">
        <f t="shared" si="0"/>
        <v>0</v>
      </c>
    </row>
    <row r="34" spans="1:8" ht="36" customHeight="1" thickBot="1" x14ac:dyDescent="0.25">
      <c r="A34" s="121" t="s">
        <v>89</v>
      </c>
      <c r="B34" s="109">
        <v>33</v>
      </c>
      <c r="C34" s="110" t="s">
        <v>124</v>
      </c>
      <c r="D34" s="120"/>
      <c r="E34" s="112" t="s">
        <v>53</v>
      </c>
      <c r="F34" s="113">
        <v>250</v>
      </c>
      <c r="G34" s="114"/>
      <c r="H34" s="115">
        <f t="shared" si="0"/>
        <v>0</v>
      </c>
    </row>
    <row r="35" spans="1:8" s="88" customFormat="1" ht="48" customHeight="1" thickTop="1" x14ac:dyDescent="0.2">
      <c r="A35" s="107"/>
      <c r="B35" s="209" t="s">
        <v>90</v>
      </c>
      <c r="C35" s="210"/>
      <c r="D35" s="210"/>
      <c r="E35" s="210"/>
      <c r="F35" s="210"/>
      <c r="G35" s="211"/>
      <c r="H35" s="212"/>
    </row>
    <row r="36" spans="1:8" ht="15.95" customHeight="1" x14ac:dyDescent="0.2">
      <c r="A36" s="125"/>
      <c r="B36" s="126"/>
      <c r="C36" s="127"/>
      <c r="D36" s="128"/>
      <c r="E36" s="127"/>
      <c r="F36" s="129"/>
      <c r="G36" s="130"/>
      <c r="H36" s="131"/>
    </row>
  </sheetData>
  <sheetProtection selectLockedCells="1"/>
  <mergeCells count="2">
    <mergeCell ref="B35:F35"/>
    <mergeCell ref="G35:H35"/>
  </mergeCells>
  <conditionalFormatting sqref="D6 D8 D28 D13">
    <cfRule type="cellIs" dxfId="60" priority="198" stopIfTrue="1" operator="equal">
      <formula>"CW 2130-R11"</formula>
    </cfRule>
    <cfRule type="cellIs" dxfId="59" priority="199" stopIfTrue="1" operator="equal">
      <formula>"CW 3120-R2"</formula>
    </cfRule>
    <cfRule type="cellIs" dxfId="58" priority="200" stopIfTrue="1" operator="equal">
      <formula>"CW 3240-R7"</formula>
    </cfRule>
  </conditionalFormatting>
  <conditionalFormatting sqref="D9">
    <cfRule type="cellIs" dxfId="57" priority="189" stopIfTrue="1" operator="equal">
      <formula>"CW 2130-R11"</formula>
    </cfRule>
    <cfRule type="cellIs" dxfId="56" priority="190" stopIfTrue="1" operator="equal">
      <formula>"CW 3120-R2"</formula>
    </cfRule>
    <cfRule type="cellIs" dxfId="55" priority="191" stopIfTrue="1" operator="equal">
      <formula>"CW 3240-R7"</formula>
    </cfRule>
  </conditionalFormatting>
  <conditionalFormatting sqref="D10">
    <cfRule type="cellIs" dxfId="54" priority="186" stopIfTrue="1" operator="equal">
      <formula>"CW 2130-R11"</formula>
    </cfRule>
    <cfRule type="cellIs" dxfId="53" priority="187" stopIfTrue="1" operator="equal">
      <formula>"CW 3120-R2"</formula>
    </cfRule>
    <cfRule type="cellIs" dxfId="52" priority="188" stopIfTrue="1" operator="equal">
      <formula>"CW 3240-R7"</formula>
    </cfRule>
  </conditionalFormatting>
  <conditionalFormatting sqref="D11:D12">
    <cfRule type="cellIs" dxfId="51" priority="180" stopIfTrue="1" operator="equal">
      <formula>"CW 2130-R11"</formula>
    </cfRule>
    <cfRule type="cellIs" dxfId="50" priority="181" stopIfTrue="1" operator="equal">
      <formula>"CW 3120-R2"</formula>
    </cfRule>
    <cfRule type="cellIs" dxfId="49" priority="182" stopIfTrue="1" operator="equal">
      <formula>"CW 3240-R7"</formula>
    </cfRule>
  </conditionalFormatting>
  <conditionalFormatting sqref="D14">
    <cfRule type="cellIs" dxfId="48" priority="162" stopIfTrue="1" operator="equal">
      <formula>"CW 2130-R11"</formula>
    </cfRule>
    <cfRule type="cellIs" dxfId="47" priority="163" stopIfTrue="1" operator="equal">
      <formula>"CW 3120-R2"</formula>
    </cfRule>
    <cfRule type="cellIs" dxfId="46" priority="164" stopIfTrue="1" operator="equal">
      <formula>"CW 3240-R7"</formula>
    </cfRule>
  </conditionalFormatting>
  <conditionalFormatting sqref="D15">
    <cfRule type="cellIs" dxfId="45" priority="156" stopIfTrue="1" operator="equal">
      <formula>"CW 2130-R11"</formula>
    </cfRule>
    <cfRule type="cellIs" dxfId="44" priority="157" stopIfTrue="1" operator="equal">
      <formula>"CW 3120-R2"</formula>
    </cfRule>
    <cfRule type="cellIs" dxfId="43" priority="158" stopIfTrue="1" operator="equal">
      <formula>"CW 3240-R7"</formula>
    </cfRule>
  </conditionalFormatting>
  <conditionalFormatting sqref="D16">
    <cfRule type="cellIs" dxfId="42" priority="150" stopIfTrue="1" operator="equal">
      <formula>"CW 2130-R11"</formula>
    </cfRule>
    <cfRule type="cellIs" dxfId="41" priority="151" stopIfTrue="1" operator="equal">
      <formula>"CW 3120-R2"</formula>
    </cfRule>
    <cfRule type="cellIs" dxfId="40" priority="152" stopIfTrue="1" operator="equal">
      <formula>"CW 3240-R7"</formula>
    </cfRule>
  </conditionalFormatting>
  <conditionalFormatting sqref="D18">
    <cfRule type="cellIs" dxfId="39" priority="144" stopIfTrue="1" operator="equal">
      <formula>"CW 2130-R11"</formula>
    </cfRule>
    <cfRule type="cellIs" dxfId="38" priority="145" stopIfTrue="1" operator="equal">
      <formula>"CW 3120-R2"</formula>
    </cfRule>
    <cfRule type="cellIs" dxfId="37" priority="146" stopIfTrue="1" operator="equal">
      <formula>"CW 3240-R7"</formula>
    </cfRule>
  </conditionalFormatting>
  <conditionalFormatting sqref="D19">
    <cfRule type="cellIs" dxfId="36" priority="141" stopIfTrue="1" operator="equal">
      <formula>"CW 2130-R11"</formula>
    </cfRule>
    <cfRule type="cellIs" dxfId="35" priority="142" stopIfTrue="1" operator="equal">
      <formula>"CW 3120-R2"</formula>
    </cfRule>
    <cfRule type="cellIs" dxfId="34" priority="143" stopIfTrue="1" operator="equal">
      <formula>"CW 3240-R7"</formula>
    </cfRule>
  </conditionalFormatting>
  <conditionalFormatting sqref="D25">
    <cfRule type="cellIs" dxfId="33" priority="115" stopIfTrue="1" operator="equal">
      <formula>"CW 2130-R11"</formula>
    </cfRule>
    <cfRule type="cellIs" dxfId="32" priority="116" stopIfTrue="1" operator="equal">
      <formula>"CW 3120-R2"</formula>
    </cfRule>
    <cfRule type="cellIs" dxfId="31" priority="117" stopIfTrue="1" operator="equal">
      <formula>"CW 3240-R7"</formula>
    </cfRule>
  </conditionalFormatting>
  <conditionalFormatting sqref="D22:D23">
    <cfRule type="cellIs" dxfId="30" priority="118" stopIfTrue="1" operator="equal">
      <formula>"CW 3120-R2"</formula>
    </cfRule>
    <cfRule type="cellIs" dxfId="29" priority="119" stopIfTrue="1" operator="equal">
      <formula>"CW 3240-R7"</formula>
    </cfRule>
  </conditionalFormatting>
  <conditionalFormatting sqref="D26">
    <cfRule type="cellIs" dxfId="28" priority="104" stopIfTrue="1" operator="equal">
      <formula>"CW 3120-R2"</formula>
    </cfRule>
    <cfRule type="cellIs" dxfId="27" priority="105" stopIfTrue="1" operator="equal">
      <formula>"CW 3240-R7"</formula>
    </cfRule>
  </conditionalFormatting>
  <conditionalFormatting sqref="D27">
    <cfRule type="cellIs" dxfId="26" priority="97" stopIfTrue="1" operator="equal">
      <formula>"CW 2130-R11"</formula>
    </cfRule>
    <cfRule type="cellIs" dxfId="25" priority="98" stopIfTrue="1" operator="equal">
      <formula>"CW 3120-R2"</formula>
    </cfRule>
    <cfRule type="cellIs" dxfId="24" priority="99" stopIfTrue="1" operator="equal">
      <formula>"CW 3240-R7"</formula>
    </cfRule>
  </conditionalFormatting>
  <conditionalFormatting sqref="D31">
    <cfRule type="cellIs" dxfId="23" priority="88" stopIfTrue="1" operator="equal">
      <formula>"CW 2130-R11"</formula>
    </cfRule>
    <cfRule type="cellIs" dxfId="22" priority="89" stopIfTrue="1" operator="equal">
      <formula>"CW 3120-R2"</formula>
    </cfRule>
    <cfRule type="cellIs" dxfId="21" priority="90" stopIfTrue="1" operator="equal">
      <formula>"CW 3240-R7"</formula>
    </cfRule>
  </conditionalFormatting>
  <conditionalFormatting sqref="D32:D34">
    <cfRule type="cellIs" dxfId="20" priority="85" stopIfTrue="1" operator="equal">
      <formula>"CW 2130-R11"</formula>
    </cfRule>
    <cfRule type="cellIs" dxfId="19" priority="86" stopIfTrue="1" operator="equal">
      <formula>"CW 3120-R2"</formula>
    </cfRule>
    <cfRule type="cellIs" dxfId="18" priority="87" stopIfTrue="1" operator="equal">
      <formula>"CW 3240-R7"</formula>
    </cfRule>
  </conditionalFormatting>
  <conditionalFormatting sqref="D29">
    <cfRule type="cellIs" dxfId="17" priority="82" stopIfTrue="1" operator="equal">
      <formula>"CW 2130-R11"</formula>
    </cfRule>
    <cfRule type="cellIs" dxfId="16" priority="83" stopIfTrue="1" operator="equal">
      <formula>"CW 3120-R2"</formula>
    </cfRule>
    <cfRule type="cellIs" dxfId="15" priority="84" stopIfTrue="1" operator="equal">
      <formula>"CW 3240-R7"</formula>
    </cfRule>
  </conditionalFormatting>
  <conditionalFormatting sqref="D30">
    <cfRule type="cellIs" dxfId="14" priority="79" stopIfTrue="1" operator="equal">
      <formula>"CW 2130-R11"</formula>
    </cfRule>
    <cfRule type="cellIs" dxfId="13" priority="80" stopIfTrue="1" operator="equal">
      <formula>"CW 3120-R2"</formula>
    </cfRule>
    <cfRule type="cellIs" dxfId="12" priority="81" stopIfTrue="1" operator="equal">
      <formula>"CW 3240-R7"</formula>
    </cfRule>
  </conditionalFormatting>
  <conditionalFormatting sqref="D20:D21">
    <cfRule type="cellIs" dxfId="11" priority="64" stopIfTrue="1" operator="equal">
      <formula>"CW 2130-R11"</formula>
    </cfRule>
    <cfRule type="cellIs" dxfId="10" priority="65" stopIfTrue="1" operator="equal">
      <formula>"CW 3120-R2"</formula>
    </cfRule>
    <cfRule type="cellIs" dxfId="9" priority="66" stopIfTrue="1" operator="equal">
      <formula>"CW 3240-R7"</formula>
    </cfRule>
  </conditionalFormatting>
  <conditionalFormatting sqref="D17">
    <cfRule type="cellIs" dxfId="8" priority="53" stopIfTrue="1" operator="equal">
      <formula>"CW 2130-R11"</formula>
    </cfRule>
    <cfRule type="cellIs" dxfId="7" priority="54" stopIfTrue="1" operator="equal">
      <formula>"CW 3120-R2"</formula>
    </cfRule>
    <cfRule type="cellIs" dxfId="6" priority="55" stopIfTrue="1" operator="equal">
      <formula>"CW 3240-R7"</formula>
    </cfRule>
  </conditionalFormatting>
  <conditionalFormatting sqref="D7">
    <cfRule type="cellIs" dxfId="5" priority="35" stopIfTrue="1" operator="equal">
      <formula>"CW 2130-R11"</formula>
    </cfRule>
    <cfRule type="cellIs" dxfId="4" priority="36" stopIfTrue="1" operator="equal">
      <formula>"CW 3120-R2"</formula>
    </cfRule>
    <cfRule type="cellIs" dxfId="3" priority="37" stopIfTrue="1" operator="equal">
      <formula>"CW 3240-R7"</formula>
    </cfRule>
  </conditionalFormatting>
  <conditionalFormatting sqref="D24">
    <cfRule type="cellIs" dxfId="2" priority="21" stopIfTrue="1" operator="equal">
      <formula>"CW 2130-R11"</formula>
    </cfRule>
    <cfRule type="cellIs" dxfId="1" priority="22" stopIfTrue="1" operator="equal">
      <formula>"CW 3120-R2"</formula>
    </cfRule>
    <cfRule type="cellIs" dxfId="0" priority="23" stopIfTrue="1" operator="equal">
      <formula>"CW 3240-R7"</formula>
    </cfRule>
  </conditionalFormatting>
  <dataValidations count="2">
    <dataValidation type="decimal" operator="equal" allowBlank="1" showInputMessage="1" showErrorMessage="1" errorTitle="ENTRY ERROR!" error="Unit Price must be greater than 0_x000a_and cannot include fractions of a cent" prompt="Enter your Unit Bid Price._x000a_You do not need to type in the &quot;$&quot;" sqref="G33:G34 G6:G31" xr:uid="{00000000-0002-0000-0400-000000000000}">
      <formula1>IF(G6&gt;=0.01,ROUND(G6,2),0.01)</formula1>
    </dataValidation>
    <dataValidation type="custom" allowBlank="1" showInputMessage="1" showErrorMessage="1" error="If you can enter a Unit  Price in this cell, pLease contact the Contract Administrator immediately!" sqref="G32" xr:uid="{00000000-0002-0000-0400-000001000000}">
      <formula1>"isblank(G3)"</formula1>
    </dataValidation>
  </dataValidations>
  <pageMargins left="0.5" right="0.5" top="0.75" bottom="0.75" header="0.25" footer="0.25"/>
  <pageSetup scale="72" orientation="portrait" r:id="rId1"/>
  <headerFooter alignWithMargins="0">
    <oddHeader>&amp;L&amp;10The City of Winnipeg
Bid Opportunity No. 19-2016 
&amp;XTemplate Version: C420181015-RW&amp;R&amp;10Bid Submission
Page &amp;P+3 of 14</oddHeader>
    <oddFooter xml:space="preserve">&amp;R__________________
Name of Bidder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2"/>
  <sheetViews>
    <sheetView showGridLines="0" defaultGridColor="0" view="pageBreakPreview" topLeftCell="A25" colorId="8" zoomScale="90" zoomScaleNormal="100" zoomScaleSheetLayoutView="90" zoomScalePageLayoutView="80" workbookViewId="0">
      <selection activeCell="A16" sqref="A16"/>
    </sheetView>
  </sheetViews>
  <sheetFormatPr defaultColWidth="11.42578125" defaultRowHeight="15.75" x14ac:dyDescent="0.25"/>
  <cols>
    <col min="1" max="1" width="130.42578125" style="65" customWidth="1"/>
    <col min="2" max="2" width="23.42578125" style="68" customWidth="1"/>
    <col min="3" max="16384" width="11.42578125" style="62"/>
  </cols>
  <sheetData>
    <row r="1" spans="1:2" ht="20.25" x14ac:dyDescent="0.3">
      <c r="A1" s="61" t="s">
        <v>126</v>
      </c>
      <c r="B1" s="69"/>
    </row>
    <row r="2" spans="1:2" ht="20.25" x14ac:dyDescent="0.25">
      <c r="A2" s="61"/>
    </row>
    <row r="3" spans="1:2" ht="21" customHeight="1" x14ac:dyDescent="0.2">
      <c r="A3" s="166" t="s">
        <v>134</v>
      </c>
      <c r="B3" s="70"/>
    </row>
    <row r="4" spans="1:2" ht="18" x14ac:dyDescent="0.2">
      <c r="A4" s="64" t="s">
        <v>15</v>
      </c>
      <c r="B4" s="70"/>
    </row>
    <row r="5" spans="1:2" ht="15" customHeight="1" x14ac:dyDescent="0.2">
      <c r="A5" s="66"/>
      <c r="B5" s="70"/>
    </row>
    <row r="6" spans="1:2" ht="24.6" customHeight="1" x14ac:dyDescent="0.2">
      <c r="A6" s="64" t="s">
        <v>27</v>
      </c>
      <c r="B6" s="70"/>
    </row>
    <row r="7" spans="1:2" ht="45.75" customHeight="1" x14ac:dyDescent="0.2">
      <c r="A7" s="167" t="s">
        <v>26</v>
      </c>
      <c r="B7" s="70"/>
    </row>
    <row r="8" spans="1:2" ht="58.9" customHeight="1" x14ac:dyDescent="0.2">
      <c r="A8" s="167" t="s">
        <v>25</v>
      </c>
      <c r="B8" s="71"/>
    </row>
    <row r="9" spans="1:2" ht="21" customHeight="1" x14ac:dyDescent="0.25">
      <c r="A9" s="168" t="s">
        <v>24</v>
      </c>
      <c r="B9" s="70"/>
    </row>
    <row r="10" spans="1:2" s="67" customFormat="1" ht="45" customHeight="1" x14ac:dyDescent="0.25">
      <c r="A10" s="169" t="s">
        <v>135</v>
      </c>
      <c r="B10" s="70"/>
    </row>
    <row r="11" spans="1:2" ht="21" customHeight="1" x14ac:dyDescent="0.25">
      <c r="A11" s="168" t="s">
        <v>23</v>
      </c>
      <c r="B11" s="70"/>
    </row>
    <row r="12" spans="1:2" ht="53.25" customHeight="1" x14ac:dyDescent="0.2">
      <c r="A12" s="167" t="s">
        <v>22</v>
      </c>
      <c r="B12" s="70"/>
    </row>
    <row r="13" spans="1:2" ht="50.25" customHeight="1" x14ac:dyDescent="0.2">
      <c r="A13" s="169" t="s">
        <v>93</v>
      </c>
      <c r="B13" s="70"/>
    </row>
    <row r="14" spans="1:2" ht="18" customHeight="1" x14ac:dyDescent="0.2">
      <c r="A14" s="169"/>
      <c r="B14" s="70"/>
    </row>
    <row r="15" spans="1:2" ht="18" x14ac:dyDescent="0.25">
      <c r="A15" s="168" t="s">
        <v>130</v>
      </c>
    </row>
    <row r="16" spans="1:2" ht="60.75" customHeight="1" x14ac:dyDescent="0.25">
      <c r="A16" s="169" t="s">
        <v>129</v>
      </c>
    </row>
    <row r="17" spans="1:1" x14ac:dyDescent="0.25">
      <c r="A17" s="169" t="s">
        <v>95</v>
      </c>
    </row>
    <row r="18" spans="1:1" x14ac:dyDescent="0.25">
      <c r="A18" s="169" t="s">
        <v>96</v>
      </c>
    </row>
    <row r="19" spans="1:1" x14ac:dyDescent="0.25">
      <c r="A19" s="169" t="s">
        <v>132</v>
      </c>
    </row>
    <row r="20" spans="1:1" x14ac:dyDescent="0.25">
      <c r="A20" s="169" t="s">
        <v>131</v>
      </c>
    </row>
    <row r="21" spans="1:1" ht="31.5" x14ac:dyDescent="0.25">
      <c r="A21" s="169" t="s">
        <v>140</v>
      </c>
    </row>
    <row r="22" spans="1:1" x14ac:dyDescent="0.25">
      <c r="A22" s="170"/>
    </row>
    <row r="23" spans="1:1" x14ac:dyDescent="0.25">
      <c r="A23" s="170"/>
    </row>
    <row r="24" spans="1:1" x14ac:dyDescent="0.25">
      <c r="A24" s="170"/>
    </row>
    <row r="25" spans="1:1" x14ac:dyDescent="0.25">
      <c r="A25" s="170"/>
    </row>
    <row r="26" spans="1:1" x14ac:dyDescent="0.25">
      <c r="A26" s="170"/>
    </row>
    <row r="27" spans="1:1" x14ac:dyDescent="0.25">
      <c r="A27" s="170"/>
    </row>
    <row r="28" spans="1:1" x14ac:dyDescent="0.25">
      <c r="A28" s="170"/>
    </row>
    <row r="29" spans="1:1" x14ac:dyDescent="0.25">
      <c r="A29" s="170"/>
    </row>
    <row r="30" spans="1:1" x14ac:dyDescent="0.25">
      <c r="A30" s="170"/>
    </row>
    <row r="31" spans="1:1" x14ac:dyDescent="0.25">
      <c r="A31" s="170"/>
    </row>
    <row r="32" spans="1:1" x14ac:dyDescent="0.25">
      <c r="A32" s="170"/>
    </row>
    <row r="33" spans="1:2" x14ac:dyDescent="0.25">
      <c r="A33" s="170"/>
    </row>
    <row r="34" spans="1:2" x14ac:dyDescent="0.25">
      <c r="A34" s="170"/>
    </row>
    <row r="35" spans="1:2" x14ac:dyDescent="0.25">
      <c r="A35" s="170"/>
    </row>
    <row r="36" spans="1:2" x14ac:dyDescent="0.25">
      <c r="A36" s="170"/>
    </row>
    <row r="37" spans="1:2" x14ac:dyDescent="0.25">
      <c r="A37" s="170"/>
    </row>
    <row r="38" spans="1:2" x14ac:dyDescent="0.25">
      <c r="A38" s="170"/>
    </row>
    <row r="39" spans="1:2" x14ac:dyDescent="0.25">
      <c r="A39" s="170"/>
    </row>
    <row r="40" spans="1:2" x14ac:dyDescent="0.25">
      <c r="A40" s="170"/>
    </row>
    <row r="41" spans="1:2" ht="18" x14ac:dyDescent="0.25">
      <c r="A41" s="168" t="s">
        <v>127</v>
      </c>
    </row>
    <row r="42" spans="1:2" ht="13.5" customHeight="1" x14ac:dyDescent="0.25">
      <c r="A42" s="169"/>
    </row>
    <row r="43" spans="1:2" ht="58.5" customHeight="1" x14ac:dyDescent="0.25">
      <c r="A43" s="169" t="s">
        <v>137</v>
      </c>
    </row>
    <row r="44" spans="1:2" ht="15.75" customHeight="1" x14ac:dyDescent="0.25">
      <c r="A44" s="171"/>
      <c r="B44" s="70"/>
    </row>
    <row r="45" spans="1:2" ht="20.25" customHeight="1" x14ac:dyDescent="0.25">
      <c r="A45" s="168" t="s">
        <v>21</v>
      </c>
      <c r="B45" s="70"/>
    </row>
    <row r="46" spans="1:2" ht="30" x14ac:dyDescent="0.2">
      <c r="A46" s="169" t="s">
        <v>20</v>
      </c>
      <c r="B46" s="70"/>
    </row>
    <row r="47" spans="1:2" ht="64.5" customHeight="1" x14ac:dyDescent="0.2">
      <c r="A47" s="169" t="s">
        <v>138</v>
      </c>
      <c r="B47" s="70"/>
    </row>
    <row r="48" spans="1:2" x14ac:dyDescent="0.25">
      <c r="A48" s="170"/>
    </row>
    <row r="49" spans="1:1" ht="18" x14ac:dyDescent="0.25">
      <c r="A49" s="168" t="s">
        <v>19</v>
      </c>
    </row>
    <row r="50" spans="1:1" ht="36" customHeight="1" x14ac:dyDescent="0.25">
      <c r="A50" s="169" t="s">
        <v>139</v>
      </c>
    </row>
    <row r="52" spans="1:1" ht="16.5" customHeight="1" x14ac:dyDescent="0.25"/>
  </sheetData>
  <pageMargins left="0.6" right="0.46" top="0.66" bottom="1" header="0.5" footer="0.5"/>
  <pageSetup orientation="portrait" r:id="rId1"/>
  <headerFooter alignWithMargins="0">
    <oddHeader>&amp;L&amp;D&amp;RPage &amp;P of &amp;N</oddHeader>
  </headerFooter>
  <rowBreaks count="1" manualBreakCount="1">
    <brk id="2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Instructions</vt:lpstr>
      <vt:lpstr>Unit prices</vt:lpstr>
      <vt:lpstr>Lump Sum Price (with Deductions</vt:lpstr>
      <vt:lpstr>Sheet1</vt:lpstr>
      <vt:lpstr>Sample - Unit Prices</vt:lpstr>
      <vt:lpstr>Checking Process</vt:lpstr>
      <vt:lpstr>'Checking Process'!Print_Area</vt:lpstr>
      <vt:lpstr>Instructions!Print_Area</vt:lpstr>
      <vt:lpstr>'Lump Sum Price (with Deductions'!Print_Area</vt:lpstr>
      <vt:lpstr>'Sample - Unit Prices'!Print_Area</vt:lpstr>
      <vt:lpstr>'Unit prices'!Print_Area</vt:lpstr>
      <vt:lpstr>'Lump Sum Price (with Deductions'!Print_Area_1</vt:lpstr>
      <vt:lpstr>Print_Area_1</vt:lpstr>
      <vt:lpstr>'Lump Sum Price (with Deductions'!Print_Titles</vt:lpstr>
      <vt:lpstr>'Sample - Unit Prices'!Print_Titles</vt:lpstr>
      <vt:lpstr>'Unit prices'!Print_Titles</vt:lpstr>
      <vt:lpstr>'Sample - Unit Prices'!XEVERYTHING</vt:lpstr>
      <vt:lpstr>'Sample - Unit Prices'!XITEMS</vt:lpstr>
    </vt:vector>
  </TitlesOfParts>
  <Company>City of Winnipeg - Materials Management Division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Bid Evaluation_simple</dc:title>
  <dc:creator>Schirlie, Tami</dc:creator>
  <dc:description>Simple Electronic Bid Form TBP Sept 2019</dc:description>
  <cp:lastModifiedBy>Aguirre Pineda, Francisco</cp:lastModifiedBy>
  <cp:lastPrinted>2020-08-17T15:10:20Z</cp:lastPrinted>
  <dcterms:created xsi:type="dcterms:W3CDTF">1999-10-18T14:40:40Z</dcterms:created>
  <dcterms:modified xsi:type="dcterms:W3CDTF">2020-10-01T14:45:56Z</dcterms:modified>
</cp:coreProperties>
</file>