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70" yWindow="105" windowWidth="13080" windowHeight="12330"/>
  </bookViews>
  <sheets>
    <sheet name="4-2020" sheetId="10" r:id="rId1"/>
  </sheets>
  <externalReferences>
    <externalReference r:id="rId2"/>
  </externalReferences>
  <definedNames>
    <definedName name="_10PAGE_1_OF_13">'[1]FORM B; PRICES'!#REF!</definedName>
    <definedName name="_12TENDER_SUBMISSI" localSheetId="0">'4-2020'!#REF!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'4-2020'!#REF!</definedName>
    <definedName name="_4PAGE_1_OF_13">#REF!</definedName>
    <definedName name="_8TENDER_NO._181" localSheetId="0">'4-2020'!#REF!</definedName>
    <definedName name="_8TENDER_NO._181">#REF!</definedName>
    <definedName name="_xlnm._FilterDatabase" localSheetId="0" hidden="1">'4-2020'!$A$1:$H$751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'4-2020'!#REF!</definedName>
    <definedName name="HEADER">#REF!</definedName>
    <definedName name="_xlnm.Print_Area" localSheetId="0">'4-2020'!$B$6:$H$752</definedName>
    <definedName name="_xlnm.Print_Titles" localSheetId="0">'4-2020'!$1:$5</definedName>
    <definedName name="_xlnm.Print_Titles">#REF!</definedName>
    <definedName name="TEMP" localSheetId="0">'4-2020'!#REF!</definedName>
    <definedName name="TEMP">#REF!</definedName>
    <definedName name="TESTHEAD" localSheetId="0">'4-2020'!#REF!</definedName>
    <definedName name="TESTHEAD">#REF!</definedName>
    <definedName name="XEVERYTHING" localSheetId="0">'4-2020'!$B$1:$IB$520</definedName>
    <definedName name="XEVERYTHING">#REF!</definedName>
    <definedName name="XITEMS" localSheetId="0">'4-2020'!$B$6:$IB$520</definedName>
    <definedName name="XITEMS">#REF!</definedName>
  </definedNames>
  <calcPr calcId="145621" fullPrecision="0"/>
</workbook>
</file>

<file path=xl/calcChain.xml><?xml version="1.0" encoding="utf-8"?>
<calcChain xmlns="http://schemas.openxmlformats.org/spreadsheetml/2006/main">
  <c r="H64" i="10" l="1"/>
  <c r="H66" i="10"/>
  <c r="H67" i="10"/>
  <c r="H68" i="10"/>
  <c r="H69" i="10"/>
  <c r="H44" i="10"/>
  <c r="H52" i="10" l="1"/>
  <c r="H51" i="10"/>
  <c r="H86" i="10"/>
  <c r="H465" i="10" l="1"/>
  <c r="H383" i="10"/>
  <c r="H305" i="10" l="1"/>
  <c r="H231" i="10"/>
  <c r="H151" i="10" l="1"/>
  <c r="C750" i="10" l="1"/>
  <c r="B750" i="10"/>
  <c r="C749" i="10"/>
  <c r="B749" i="10"/>
  <c r="C748" i="10"/>
  <c r="B748" i="10"/>
  <c r="C747" i="10"/>
  <c r="B747" i="10"/>
  <c r="C746" i="10"/>
  <c r="B746" i="10"/>
  <c r="C745" i="10"/>
  <c r="B745" i="10"/>
  <c r="C744" i="10"/>
  <c r="B744" i="10"/>
  <c r="C743" i="10"/>
  <c r="B743" i="10"/>
  <c r="C742" i="10"/>
  <c r="B742" i="10"/>
  <c r="C741" i="10"/>
  <c r="B741" i="10"/>
  <c r="C740" i="10"/>
  <c r="B740" i="10"/>
  <c r="C738" i="10"/>
  <c r="B738" i="10"/>
  <c r="H737" i="10"/>
  <c r="H738" i="10" s="1"/>
  <c r="H750" i="10" s="1"/>
  <c r="C735" i="10"/>
  <c r="B735" i="10"/>
  <c r="H734" i="10"/>
  <c r="H733" i="10"/>
  <c r="H730" i="10"/>
  <c r="H729" i="10"/>
  <c r="H727" i="10"/>
  <c r="H726" i="10"/>
  <c r="H724" i="10"/>
  <c r="H722" i="10"/>
  <c r="H721" i="10"/>
  <c r="H719" i="10"/>
  <c r="H716" i="10"/>
  <c r="H714" i="10"/>
  <c r="H711" i="10"/>
  <c r="H710" i="10"/>
  <c r="H709" i="10"/>
  <c r="H707" i="10"/>
  <c r="H704" i="10"/>
  <c r="H703" i="10"/>
  <c r="H700" i="10"/>
  <c r="H699" i="10"/>
  <c r="H698" i="10"/>
  <c r="H697" i="10"/>
  <c r="H696" i="10"/>
  <c r="H693" i="10"/>
  <c r="H691" i="10"/>
  <c r="H689" i="10"/>
  <c r="H687" i="10"/>
  <c r="H684" i="10"/>
  <c r="H682" i="10"/>
  <c r="H680" i="10"/>
  <c r="H679" i="10"/>
  <c r="H677" i="10"/>
  <c r="H675" i="10"/>
  <c r="H674" i="10"/>
  <c r="C671" i="10"/>
  <c r="B671" i="10"/>
  <c r="H670" i="10"/>
  <c r="H669" i="10"/>
  <c r="H666" i="10"/>
  <c r="H665" i="10"/>
  <c r="H664" i="10"/>
  <c r="H663" i="10"/>
  <c r="H662" i="10"/>
  <c r="H661" i="10"/>
  <c r="H660" i="10"/>
  <c r="H658" i="10"/>
  <c r="H657" i="10"/>
  <c r="H655" i="10"/>
  <c r="H653" i="10"/>
  <c r="H652" i="10"/>
  <c r="H651" i="10"/>
  <c r="H649" i="10"/>
  <c r="H647" i="10"/>
  <c r="H646" i="10"/>
  <c r="H644" i="10"/>
  <c r="H641" i="10"/>
  <c r="H638" i="10"/>
  <c r="H636" i="10"/>
  <c r="H635" i="10"/>
  <c r="H634" i="10"/>
  <c r="H632" i="10"/>
  <c r="H629" i="10"/>
  <c r="H628" i="10"/>
  <c r="H627" i="10"/>
  <c r="H626" i="10"/>
  <c r="H625" i="10"/>
  <c r="H624" i="10"/>
  <c r="H621" i="10"/>
  <c r="H620" i="10"/>
  <c r="H619" i="10"/>
  <c r="H618" i="10"/>
  <c r="H617" i="10"/>
  <c r="H616" i="10"/>
  <c r="H613" i="10"/>
  <c r="H611" i="10"/>
  <c r="H609" i="10"/>
  <c r="H608" i="10"/>
  <c r="H607" i="10"/>
  <c r="H605" i="10"/>
  <c r="H603" i="10"/>
  <c r="H600" i="10"/>
  <c r="H599" i="10"/>
  <c r="C595" i="10"/>
  <c r="B595" i="10"/>
  <c r="H594" i="10"/>
  <c r="H593" i="10"/>
  <c r="H590" i="10"/>
  <c r="H589" i="10"/>
  <c r="H588" i="10"/>
  <c r="H587" i="10"/>
  <c r="H586" i="10"/>
  <c r="H584" i="10"/>
  <c r="H583" i="10"/>
  <c r="H581" i="10"/>
  <c r="H579" i="10"/>
  <c r="H578" i="10"/>
  <c r="H575" i="10"/>
  <c r="H573" i="10"/>
  <c r="H572" i="10"/>
  <c r="H570" i="10"/>
  <c r="H568" i="10"/>
  <c r="H565" i="10"/>
  <c r="H564" i="10"/>
  <c r="H563" i="10"/>
  <c r="H562" i="10"/>
  <c r="H561" i="10"/>
  <c r="H558" i="10"/>
  <c r="H557" i="10"/>
  <c r="H556" i="10"/>
  <c r="H555" i="10"/>
  <c r="H553" i="10"/>
  <c r="H552" i="10"/>
  <c r="H551" i="10"/>
  <c r="H548" i="10"/>
  <c r="H546" i="10"/>
  <c r="H544" i="10"/>
  <c r="H542" i="10"/>
  <c r="H540" i="10"/>
  <c r="H539" i="10"/>
  <c r="H538" i="10"/>
  <c r="H536" i="10"/>
  <c r="H534" i="10"/>
  <c r="H531" i="10"/>
  <c r="H530" i="10"/>
  <c r="C526" i="10"/>
  <c r="B526" i="10"/>
  <c r="H525" i="10"/>
  <c r="H524" i="10"/>
  <c r="H521" i="10"/>
  <c r="H520" i="10"/>
  <c r="H519" i="10"/>
  <c r="H518" i="10"/>
  <c r="H517" i="10"/>
  <c r="H516" i="10"/>
  <c r="H514" i="10"/>
  <c r="H513" i="10"/>
  <c r="H511" i="10"/>
  <c r="H509" i="10"/>
  <c r="H508" i="10"/>
  <c r="H506" i="10"/>
  <c r="H503" i="10"/>
  <c r="H500" i="10"/>
  <c r="H498" i="10"/>
  <c r="H497" i="10"/>
  <c r="H495" i="10"/>
  <c r="H493" i="10"/>
  <c r="H490" i="10"/>
  <c r="H489" i="10"/>
  <c r="H488" i="10"/>
  <c r="H487" i="10"/>
  <c r="H486" i="10"/>
  <c r="H485" i="10"/>
  <c r="H484" i="10"/>
  <c r="H481" i="10"/>
  <c r="H480" i="10"/>
  <c r="H479" i="10"/>
  <c r="H478" i="10"/>
  <c r="H476" i="10"/>
  <c r="H475" i="10"/>
  <c r="H474" i="10"/>
  <c r="H471" i="10"/>
  <c r="H469" i="10"/>
  <c r="H467" i="10"/>
  <c r="H463" i="10"/>
  <c r="H462" i="10"/>
  <c r="H461" i="10"/>
  <c r="H459" i="10"/>
  <c r="H456" i="10"/>
  <c r="H455" i="10"/>
  <c r="C451" i="10"/>
  <c r="B451" i="10"/>
  <c r="H450" i="10"/>
  <c r="H449" i="10"/>
  <c r="H446" i="10"/>
  <c r="H445" i="10"/>
  <c r="H444" i="10"/>
  <c r="H443" i="10"/>
  <c r="H442" i="10"/>
  <c r="H441" i="10"/>
  <c r="H439" i="10"/>
  <c r="H438" i="10"/>
  <c r="H436" i="10"/>
  <c r="H434" i="10"/>
  <c r="H433" i="10"/>
  <c r="H432" i="10"/>
  <c r="H431" i="10"/>
  <c r="H430" i="10"/>
  <c r="H428" i="10"/>
  <c r="H427" i="10"/>
  <c r="H424" i="10"/>
  <c r="H422" i="10"/>
  <c r="H419" i="10"/>
  <c r="H417" i="10"/>
  <c r="H416" i="10"/>
  <c r="H414" i="10"/>
  <c r="H412" i="10"/>
  <c r="H409" i="10"/>
  <c r="H408" i="10"/>
  <c r="H407" i="10"/>
  <c r="H406" i="10"/>
  <c r="H405" i="10"/>
  <c r="H404" i="10"/>
  <c r="H401" i="10"/>
  <c r="H400" i="10"/>
  <c r="H399" i="10"/>
  <c r="H398" i="10"/>
  <c r="H396" i="10"/>
  <c r="H395" i="10"/>
  <c r="H394" i="10"/>
  <c r="H391" i="10"/>
  <c r="H389" i="10"/>
  <c r="H387" i="10"/>
  <c r="H385" i="10"/>
  <c r="H384" i="10"/>
  <c r="H381" i="10"/>
  <c r="H380" i="10"/>
  <c r="H379" i="10"/>
  <c r="H377" i="10"/>
  <c r="H375" i="10"/>
  <c r="H372" i="10"/>
  <c r="H371" i="10"/>
  <c r="C367" i="10"/>
  <c r="B367" i="10"/>
  <c r="H366" i="10"/>
  <c r="H365" i="10"/>
  <c r="H362" i="10"/>
  <c r="H361" i="10"/>
  <c r="H360" i="10"/>
  <c r="H359" i="10"/>
  <c r="H358" i="10"/>
  <c r="H356" i="10"/>
  <c r="H355" i="10"/>
  <c r="H353" i="10"/>
  <c r="H351" i="10"/>
  <c r="H349" i="10"/>
  <c r="H348" i="10"/>
  <c r="H346" i="10"/>
  <c r="H345" i="10"/>
  <c r="H342" i="10"/>
  <c r="H340" i="10"/>
  <c r="H337" i="10"/>
  <c r="H335" i="10"/>
  <c r="H333" i="10"/>
  <c r="H330" i="10"/>
  <c r="H329" i="10"/>
  <c r="H328" i="10"/>
  <c r="H327" i="10"/>
  <c r="H326" i="10"/>
  <c r="H325" i="10"/>
  <c r="H324" i="10"/>
  <c r="H321" i="10"/>
  <c r="H320" i="10"/>
  <c r="H319" i="10"/>
  <c r="H318" i="10"/>
  <c r="H316" i="10"/>
  <c r="H315" i="10"/>
  <c r="H314" i="10"/>
  <c r="H311" i="10"/>
  <c r="H309" i="10"/>
  <c r="H307" i="10"/>
  <c r="H303" i="10"/>
  <c r="H302" i="10"/>
  <c r="H301" i="10"/>
  <c r="H299" i="10"/>
  <c r="H297" i="10"/>
  <c r="H294" i="10"/>
  <c r="H293" i="10"/>
  <c r="C289" i="10"/>
  <c r="B289" i="10"/>
  <c r="H288" i="10"/>
  <c r="H287" i="10"/>
  <c r="H284" i="10"/>
  <c r="H283" i="10"/>
  <c r="H282" i="10"/>
  <c r="H281" i="10"/>
  <c r="H280" i="10"/>
  <c r="H278" i="10"/>
  <c r="H277" i="10"/>
  <c r="H275" i="10"/>
  <c r="H273" i="10"/>
  <c r="H272" i="10"/>
  <c r="H269" i="10"/>
  <c r="H268" i="10"/>
  <c r="H267" i="10"/>
  <c r="H266" i="10"/>
  <c r="H264" i="10"/>
  <c r="H261" i="10"/>
  <c r="H258" i="10"/>
  <c r="H256" i="10"/>
  <c r="H255" i="10"/>
  <c r="H253" i="10"/>
  <c r="H250" i="10"/>
  <c r="H249" i="10"/>
  <c r="H248" i="10"/>
  <c r="H247" i="10"/>
  <c r="H246" i="10"/>
  <c r="H243" i="10"/>
  <c r="H242" i="10"/>
  <c r="H241" i="10"/>
  <c r="H240" i="10"/>
  <c r="H237" i="10"/>
  <c r="H235" i="10"/>
  <c r="H233" i="10"/>
  <c r="H232" i="10"/>
  <c r="H229" i="10"/>
  <c r="H228" i="10"/>
  <c r="H226" i="10"/>
  <c r="H224" i="10"/>
  <c r="H221" i="10"/>
  <c r="H220" i="10"/>
  <c r="C216" i="10"/>
  <c r="B216" i="10"/>
  <c r="H215" i="10"/>
  <c r="H214" i="10"/>
  <c r="H211" i="10"/>
  <c r="H210" i="10"/>
  <c r="H209" i="10"/>
  <c r="H208" i="10"/>
  <c r="H206" i="10"/>
  <c r="H205" i="10"/>
  <c r="H203" i="10"/>
  <c r="H201" i="10"/>
  <c r="H200" i="10"/>
  <c r="H198" i="10"/>
  <c r="H196" i="10"/>
  <c r="H195" i="10"/>
  <c r="H194" i="10"/>
  <c r="H193" i="10"/>
  <c r="H191" i="10"/>
  <c r="H190" i="10"/>
  <c r="H187" i="10"/>
  <c r="H184" i="10"/>
  <c r="H182" i="10"/>
  <c r="H181" i="10"/>
  <c r="H179" i="10"/>
  <c r="H176" i="10"/>
  <c r="H175" i="10"/>
  <c r="H174" i="10"/>
  <c r="H173" i="10"/>
  <c r="H172" i="10"/>
  <c r="H171" i="10"/>
  <c r="H170" i="10"/>
  <c r="H167" i="10"/>
  <c r="H165" i="10"/>
  <c r="H164" i="10"/>
  <c r="H163" i="10"/>
  <c r="H162" i="10"/>
  <c r="H160" i="10"/>
  <c r="H159" i="10"/>
  <c r="H158" i="10"/>
  <c r="H155" i="10"/>
  <c r="H153" i="10"/>
  <c r="H149" i="10"/>
  <c r="H148" i="10"/>
  <c r="H146" i="10"/>
  <c r="H144" i="10"/>
  <c r="H141" i="10"/>
  <c r="H140" i="10"/>
  <c r="C136" i="10"/>
  <c r="B136" i="10"/>
  <c r="H135" i="10"/>
  <c r="H134" i="10"/>
  <c r="H131" i="10"/>
  <c r="H130" i="10"/>
  <c r="H129" i="10"/>
  <c r="H128" i="10"/>
  <c r="H126" i="10"/>
  <c r="H124" i="10"/>
  <c r="H121" i="10"/>
  <c r="H119" i="10"/>
  <c r="H117" i="10"/>
  <c r="H114" i="10"/>
  <c r="H113" i="10"/>
  <c r="H112" i="10"/>
  <c r="H110" i="10"/>
  <c r="H109" i="10"/>
  <c r="H108" i="10"/>
  <c r="H107" i="10"/>
  <c r="H104" i="10"/>
  <c r="H102" i="10"/>
  <c r="H100" i="10"/>
  <c r="H99" i="10"/>
  <c r="H96" i="10"/>
  <c r="H95" i="10"/>
  <c r="C91" i="10"/>
  <c r="B91" i="10"/>
  <c r="H90" i="10"/>
  <c r="H89" i="10"/>
  <c r="H85" i="10"/>
  <c r="H84" i="10"/>
  <c r="H83" i="10"/>
  <c r="H82" i="10"/>
  <c r="H81" i="10"/>
  <c r="H80" i="10"/>
  <c r="H78" i="10"/>
  <c r="H77" i="10"/>
  <c r="H75" i="10"/>
  <c r="H73" i="10"/>
  <c r="H72" i="10"/>
  <c r="H61" i="10"/>
  <c r="H58" i="10"/>
  <c r="H55" i="10"/>
  <c r="H53" i="10"/>
  <c r="H49" i="10"/>
  <c r="H47" i="10"/>
  <c r="H43" i="10"/>
  <c r="H42" i="10"/>
  <c r="H41" i="10"/>
  <c r="H40" i="10"/>
  <c r="H39" i="10"/>
  <c r="H36" i="10"/>
  <c r="H35" i="10"/>
  <c r="H34" i="10"/>
  <c r="H33" i="10"/>
  <c r="H32" i="10"/>
  <c r="H30" i="10"/>
  <c r="H29" i="10"/>
  <c r="H28" i="10"/>
  <c r="H25" i="10"/>
  <c r="H23" i="10"/>
  <c r="H21" i="10"/>
  <c r="H19" i="10"/>
  <c r="H18" i="10"/>
  <c r="H17" i="10"/>
  <c r="H15" i="10"/>
  <c r="H13" i="10"/>
  <c r="H10" i="10"/>
  <c r="H9" i="10"/>
  <c r="H91" i="10" l="1"/>
  <c r="H740" i="10" s="1"/>
  <c r="H136" i="10"/>
  <c r="H741" i="10" s="1"/>
  <c r="H216" i="10"/>
  <c r="H742" i="10" s="1"/>
  <c r="H735" i="10"/>
  <c r="H749" i="10" s="1"/>
  <c r="H451" i="10"/>
  <c r="H745" i="10" s="1"/>
  <c r="H289" i="10"/>
  <c r="H743" i="10" s="1"/>
  <c r="H367" i="10"/>
  <c r="H744" i="10" s="1"/>
  <c r="H526" i="10"/>
  <c r="H746" i="10" s="1"/>
  <c r="H671" i="10"/>
  <c r="H748" i="10" s="1"/>
  <c r="H595" i="10"/>
  <c r="H747" i="10" s="1"/>
  <c r="G751" i="10" l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Also Revise the Header by inserting Tender # and revising the Tender Version number to match the Tender template used. 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  <comment ref="H739" authorId="0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<sst xmlns="http://schemas.openxmlformats.org/spreadsheetml/2006/main" count="2982" uniqueCount="644">
  <si>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</si>
  <si>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</si>
  <si>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</si>
  <si>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</si>
  <si>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</si>
  <si>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</si>
  <si>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</si>
  <si>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</si>
  <si>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</si>
  <si>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</si>
  <si>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</si>
  <si>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</si>
  <si>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</si>
  <si>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</si>
  <si>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</si>
  <si>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</si>
  <si>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</si>
  <si>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</si>
  <si>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</si>
  <si>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</si>
  <si>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</si>
  <si>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</si>
  <si>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</si>
  <si>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</si>
  <si>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</si>
  <si>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</si>
  <si>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</si>
  <si>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</si>
  <si>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</si>
  <si>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</si>
  <si>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</si>
  <si>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</si>
  <si>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</si>
  <si>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</si>
  <si>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</si>
  <si>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</si>
  <si>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</si>
  <si>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</si>
  <si>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</si>
  <si>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</si>
  <si>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</si>
  <si>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</si>
  <si>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</si>
  <si>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</si>
  <si>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</si>
  <si>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</si>
  <si>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</si>
  <si>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</si>
  <si>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</si>
  <si>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</si>
  <si>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</si>
  <si>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</si>
  <si>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</si>
  <si>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</si>
  <si>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</si>
  <si>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</si>
  <si>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</si>
  <si>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</si>
  <si>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</si>
  <si>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</si>
  <si>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</si>
  <si>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</si>
  <si>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</si>
  <si>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</si>
  <si>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</si>
  <si>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</si>
  <si>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</si>
  <si>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</si>
  <si>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</si>
  <si>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</si>
  <si>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</si>
  <si>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</si>
  <si>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</si>
  <si>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</si>
  <si>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</si>
  <si>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</si>
  <si>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</si>
  <si>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</si>
  <si>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</si>
  <si>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</si>
  <si>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</si>
  <si>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</si>
  <si>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</si>
  <si>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</si>
  <si>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</si>
  <si>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</si>
  <si>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</si>
  <si>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</si>
  <si>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</si>
  <si>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</si>
  <si>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</si>
  <si>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</si>
  <si>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</si>
  <si>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</si>
  <si>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</si>
  <si>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</si>
  <si>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</si>
  <si>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</si>
  <si>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</si>
  <si>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</si>
  <si>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</si>
  <si>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</si>
  <si>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</si>
  <si>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</si>
  <si>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</si>
  <si>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</si>
  <si>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</si>
  <si>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</si>
  <si>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</si>
  <si>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</si>
  <si>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</si>
  <si>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</si>
  <si>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</si>
  <si>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</si>
  <si>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</si>
  <si>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</si>
  <si>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</si>
  <si>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</si>
  <si>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</si>
  <si>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</si>
  <si>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</si>
  <si>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</si>
  <si>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</si>
  <si>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</si>
  <si>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</si>
  <si>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</si>
  <si>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</si>
  <si>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</si>
  <si>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</si>
  <si>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</si>
  <si>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</si>
  <si>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</si>
  <si>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</si>
  <si>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</si>
  <si>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</si>
  <si>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</si>
  <si>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</si>
  <si>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</si>
  <si>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</si>
  <si>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</si>
  <si>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</si>
  <si>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</si>
  <si>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</si>
  <si>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</si>
  <si>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</si>
  <si>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</si>
  <si>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</si>
  <si>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</si>
  <si>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</si>
  <si>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</si>
  <si>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</si>
  <si>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SD-023</t>
  </si>
  <si>
    <t>E012</t>
  </si>
  <si>
    <t>Drainage Connection Pipe</t>
  </si>
  <si>
    <t>E039</t>
  </si>
  <si>
    <t>(SEE B9)</t>
  </si>
  <si>
    <t>A.1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</si>
  <si>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</si>
  <si>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</si>
  <si>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</si>
  <si>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</si>
  <si>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</si>
  <si>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</si>
  <si>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</si>
  <si>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</si>
  <si>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</si>
  <si>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</si>
  <si>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</si>
  <si>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CW 3310-R17</t>
  </si>
  <si>
    <t>SD-025, 1800 mm deep</t>
  </si>
  <si>
    <t>E026</t>
  </si>
  <si>
    <t>E032</t>
  </si>
  <si>
    <t>Connecting to Existing Manhole</t>
  </si>
  <si>
    <t>E033</t>
  </si>
  <si>
    <t>E046</t>
  </si>
  <si>
    <t>Removal of Existing Catch Basins</t>
  </si>
  <si>
    <t>Abandoning Existing Sewer Services Under Pavement</t>
  </si>
  <si>
    <t>F004</t>
  </si>
  <si>
    <t>38 mm</t>
  </si>
  <si>
    <t>CW 2110-R11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</si>
  <si>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</si>
  <si>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</si>
  <si>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</si>
  <si>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</si>
  <si>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</si>
  <si>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</si>
  <si>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</si>
  <si>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</si>
  <si>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</si>
  <si>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</si>
  <si>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</si>
  <si>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</si>
  <si>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</si>
  <si>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</si>
  <si>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B093A</t>
  </si>
  <si>
    <t>Partial Depth Planing of Existing Joints</t>
  </si>
  <si>
    <t>E11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</si>
  <si>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</si>
  <si>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</si>
  <si>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</si>
  <si>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</si>
  <si>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</si>
  <si>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</si>
  <si>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</si>
  <si>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</si>
  <si>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</si>
  <si>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</si>
  <si>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</si>
  <si>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SD-202C</t>
  </si>
  <si>
    <t>B135i</t>
  </si>
  <si>
    <t>Concrete Curb Installation</t>
  </si>
  <si>
    <t>Modified Barrier (150 mm reveal ht, Dowelled)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</si>
  <si>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</si>
  <si>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</si>
  <si>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</si>
  <si>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</si>
  <si>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</si>
  <si>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</si>
  <si>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</si>
  <si>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</si>
  <si>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</si>
  <si>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</si>
  <si>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</si>
  <si>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</si>
  <si>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</si>
  <si>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</si>
  <si>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</si>
  <si>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</si>
  <si>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</si>
  <si>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</si>
  <si>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</si>
  <si>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</si>
  <si>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</si>
  <si>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</si>
  <si>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</si>
  <si>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</si>
  <si>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</si>
  <si>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</si>
  <si>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</si>
  <si>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</si>
  <si>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</si>
  <si>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</si>
  <si>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</si>
  <si>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</si>
  <si>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</si>
  <si>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</si>
  <si>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</si>
  <si>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</si>
  <si>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</si>
  <si>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</si>
  <si>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</si>
  <si>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</si>
  <si>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</si>
  <si>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</si>
  <si>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</si>
  <si>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</si>
  <si>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</si>
  <si>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</si>
  <si>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</si>
  <si>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</si>
  <si>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</si>
  <si>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</si>
  <si>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</si>
  <si>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</si>
  <si>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</si>
  <si>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</si>
  <si>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</si>
  <si>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</si>
  <si>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</si>
  <si>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</si>
  <si>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</si>
  <si>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</si>
  <si>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</si>
  <si>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</si>
  <si>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</si>
  <si>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</si>
  <si>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</si>
  <si>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</si>
  <si>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</si>
  <si>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</si>
  <si>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</si>
  <si>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</si>
  <si>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</si>
  <si>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</si>
  <si>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</si>
  <si>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</si>
  <si>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</si>
  <si>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</si>
  <si>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</si>
  <si>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</si>
  <si>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B125</t>
  </si>
  <si>
    <t>Supply of Precast  Sidewalk Blocks</t>
  </si>
  <si>
    <t>C011</t>
  </si>
  <si>
    <t>Construction of 150 mm Concrete Pavement (Reinforced)</t>
  </si>
  <si>
    <t>C.26</t>
  </si>
  <si>
    <t>C.27</t>
  </si>
  <si>
    <t>C.28</t>
  </si>
  <si>
    <t>C.29</t>
  </si>
  <si>
    <t>C.30</t>
  </si>
  <si>
    <t>ROADWORKS - REMOVALS/RENEWALS</t>
  </si>
  <si>
    <t>MOBILIZATION /DEMOLIBIZATION</t>
  </si>
  <si>
    <t>Mobilization/Demoblization</t>
  </si>
  <si>
    <t>L. sum</t>
  </si>
  <si>
    <t>G.1</t>
  </si>
  <si>
    <t>F.1</t>
  </si>
  <si>
    <t>I001</t>
  </si>
  <si>
    <t>BURROWS AVENUE WB FROM POWERS STREET TO MAIN STREET - CONCRETE REHABILITATION</t>
  </si>
  <si>
    <t>B004</t>
  </si>
  <si>
    <t>Slab Replacement</t>
  </si>
  <si>
    <t>B011</t>
  </si>
  <si>
    <t>200 mm Concrete Pavement (Reinforced)</t>
  </si>
  <si>
    <t>B017</t>
  </si>
  <si>
    <t>Partial Slab Patches</t>
  </si>
  <si>
    <t>B026</t>
  </si>
  <si>
    <t>200 mm Concrete Pavement (Type A)</t>
  </si>
  <si>
    <t>B027</t>
  </si>
  <si>
    <t>200 mm Concrete Pavement (Type B)</t>
  </si>
  <si>
    <t>B029</t>
  </si>
  <si>
    <t>200 mm Concrete Pavement (Type D)</t>
  </si>
  <si>
    <t>B034-24</t>
  </si>
  <si>
    <t>Slab Replacement - Early Opening (24 hour)</t>
  </si>
  <si>
    <t>B041-24</t>
  </si>
  <si>
    <t>B121rlA</t>
  </si>
  <si>
    <t>150 mm Reinforced Sidewalk</t>
  </si>
  <si>
    <t>B121rlB</t>
  </si>
  <si>
    <t>B121rlC</t>
  </si>
  <si>
    <t>B125A</t>
  </si>
  <si>
    <t>Removal of Precast Sidewalk Blocks</t>
  </si>
  <si>
    <t>Barrier (125 mm reveal ht, Dowelled)</t>
  </si>
  <si>
    <t>3 m to 30 m</t>
  </si>
  <si>
    <t xml:space="preserve">c) </t>
  </si>
  <si>
    <t xml:space="preserve"> Greater than 30 m</t>
  </si>
  <si>
    <t>B184rl</t>
  </si>
  <si>
    <t>Curb Ramp (8-12 mm reveal ht, Integral)</t>
  </si>
  <si>
    <t>CW 3410-R12</t>
  </si>
  <si>
    <t>250 mm, CB Lead</t>
  </si>
  <si>
    <t>In a Trench, Class B Compacted Sand  Bedding, Class 3 Backfill</t>
  </si>
  <si>
    <t>E.10</t>
  </si>
  <si>
    <t>E.19</t>
  </si>
  <si>
    <t>F.2</t>
  </si>
  <si>
    <t>F002B</t>
  </si>
  <si>
    <t>Brick Risers</t>
  </si>
  <si>
    <t>F.3</t>
  </si>
  <si>
    <t>F.4</t>
  </si>
  <si>
    <t>F.5</t>
  </si>
  <si>
    <t>F.6</t>
  </si>
  <si>
    <t>F.7</t>
  </si>
  <si>
    <t>CASLON PLACE FROM COUNCILLOR BAY TO COUNCILLOR BAY - CONCRETE REHABILITATION</t>
  </si>
  <si>
    <t>B183rlA</t>
  </si>
  <si>
    <t>Modified Lip Curb (75 mm reveal ht, Dowelled)</t>
  </si>
  <si>
    <t>E031B</t>
  </si>
  <si>
    <t>AP-017 - Mountable Curb and Gutter  Paving Cover</t>
  </si>
  <si>
    <t>COUNCILLOR BAY FROM MANILA ROAD TO MANILA ROAD - CONCRETE REHABILITATION</t>
  </si>
  <si>
    <t>B014</t>
  </si>
  <si>
    <t>B030</t>
  </si>
  <si>
    <t>B031</t>
  </si>
  <si>
    <t>Modified Barrier (150 mm reveal ht, Integral)</t>
  </si>
  <si>
    <t>SD-024, 1200 mm deep with Mountable Curb and Gutter Frame and Cover (AP-015, AP-016)</t>
  </si>
  <si>
    <t>E034</t>
  </si>
  <si>
    <t>E.12</t>
  </si>
  <si>
    <t>Connecting to Existing Catch Basin</t>
  </si>
  <si>
    <t>E035</t>
  </si>
  <si>
    <t>200-250 mm CB Lead</t>
  </si>
  <si>
    <t>E042</t>
  </si>
  <si>
    <t>E.16</t>
  </si>
  <si>
    <t>Connecting New Sewer Service to Existing Sewer Service</t>
  </si>
  <si>
    <t>E043</t>
  </si>
  <si>
    <t xml:space="preserve">200-250 mm </t>
  </si>
  <si>
    <t>E045</t>
  </si>
  <si>
    <t>E.18</t>
  </si>
  <si>
    <t>Abandoning  Existing Catch Pit</t>
  </si>
  <si>
    <t>MALDEN CLOSE FROM MANNERLY WAY TO MANNERLY WAY- CONCRETE REHABILITATION</t>
  </si>
  <si>
    <t>B033</t>
  </si>
  <si>
    <t>E007A</t>
  </si>
  <si>
    <t xml:space="preserve">Remove and Replace Existing Catch Basin  </t>
  </si>
  <si>
    <t>E007B</t>
  </si>
  <si>
    <t>SD-024</t>
  </si>
  <si>
    <t>E007D</t>
  </si>
  <si>
    <t>Remove and Replace Existing Catch Pit</t>
  </si>
  <si>
    <t>E007E</t>
  </si>
  <si>
    <t>MARLOW COURT FROM MAPLEGLEN DRIVE TO MAPLEGLEN DRIVE - COCRETE REHABILITATION</t>
  </si>
  <si>
    <t>MORRISON STREET FROM ARROWWOOD DRIVE NORTH TO BUTTERCUP AVENUE - CONCRETE REHABILITATION</t>
  </si>
  <si>
    <t>G</t>
  </si>
  <si>
    <t>POWERS STREET FROM PARTRIDGE AVENUE TO LEILA AVENUE - CONCRETE REHABILITATION</t>
  </si>
  <si>
    <t>B044-24</t>
  </si>
  <si>
    <t>AP-008 - Standard Grated Cover for Standard Frame</t>
  </si>
  <si>
    <t>FOREST COVE DRIVE FROM GARTON AVENUE TO JONATHON CRESCENT - CONCRETE REHABILITATION</t>
  </si>
  <si>
    <t>E031</t>
  </si>
  <si>
    <t>AP-015 - Mountable Curb and Gutter Frame</t>
  </si>
  <si>
    <t>E.15</t>
  </si>
  <si>
    <t>Connecting to 375 mm  LDS</t>
  </si>
  <si>
    <t>H</t>
  </si>
  <si>
    <t>I</t>
  </si>
  <si>
    <t>SELKIRK AVENUE FROM BULLER STREET TO SHEPPARD STREET - CONCRETE REHABILITATION</t>
  </si>
  <si>
    <t>E.11</t>
  </si>
  <si>
    <t>200-250 mm Catch Basin Lead</t>
  </si>
  <si>
    <t>E044</t>
  </si>
  <si>
    <t>E.17</t>
  </si>
  <si>
    <t>Abandoning  Existing Catch Basins</t>
  </si>
  <si>
    <t>F022</t>
  </si>
  <si>
    <t>F.15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</si>
  <si>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</si>
  <si>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J</t>
  </si>
  <si>
    <t>Geotextile Fabric</t>
  </si>
  <si>
    <t>CW 3130-R5</t>
  </si>
  <si>
    <t>A022A1</t>
  </si>
  <si>
    <t>Separation Fabric</t>
  </si>
  <si>
    <t>A022A4</t>
  </si>
  <si>
    <t>CW 3135-R2</t>
  </si>
  <si>
    <t>A022A5</t>
  </si>
  <si>
    <t>Class A Geogrid</t>
  </si>
  <si>
    <t>C036A</t>
  </si>
  <si>
    <t>Construction of Modified Barrier (150 mm ht, Dowelled)</t>
  </si>
  <si>
    <t>E005A</t>
  </si>
  <si>
    <t>E007C</t>
  </si>
  <si>
    <t>SD-025</t>
  </si>
  <si>
    <t>250 mm CB Lead</t>
  </si>
  <si>
    <t>E.25</t>
  </si>
  <si>
    <t>K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</si>
  <si>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</si>
  <si>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</si>
  <si>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</si>
  <si>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</si>
  <si>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</si>
  <si>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</si>
  <si>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</si>
  <si>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</si>
  <si>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</si>
  <si>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</si>
  <si>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</si>
  <si>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</si>
  <si>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</si>
  <si>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</si>
  <si>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</si>
  <si>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250 mm CB Lead Connecting Pipe</t>
  </si>
  <si>
    <t>D.23</t>
  </si>
  <si>
    <t>D.24</t>
  </si>
  <si>
    <t>D.25</t>
  </si>
  <si>
    <t>D.26</t>
  </si>
  <si>
    <t>D.27</t>
  </si>
  <si>
    <t>D.28</t>
  </si>
  <si>
    <t>D.29</t>
  </si>
  <si>
    <t>D.30</t>
  </si>
  <si>
    <t>E.9</t>
  </si>
  <si>
    <t>E.13</t>
  </si>
  <si>
    <t>E.14</t>
  </si>
  <si>
    <t>E.20</t>
  </si>
  <si>
    <t>E.21</t>
  </si>
  <si>
    <t>E.22</t>
  </si>
  <si>
    <t>E.23</t>
  </si>
  <si>
    <t>E.24</t>
  </si>
  <si>
    <t>E.26</t>
  </si>
  <si>
    <t>E.27</t>
  </si>
  <si>
    <t>E.28</t>
  </si>
  <si>
    <t>250 mm Drainage Connection Pipe</t>
  </si>
  <si>
    <t>E.29</t>
  </si>
  <si>
    <t>F.8</t>
  </si>
  <si>
    <t>F.9</t>
  </si>
  <si>
    <t>F.10</t>
  </si>
  <si>
    <t>F.11</t>
  </si>
  <si>
    <t>F.12</t>
  </si>
  <si>
    <t>F.13</t>
  </si>
  <si>
    <t>F.14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</si>
  <si>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</si>
  <si>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</si>
  <si>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</si>
  <si>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</si>
  <si>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</si>
  <si>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</si>
  <si>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</si>
  <si>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</si>
  <si>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</si>
  <si>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</si>
  <si>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</si>
  <si>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</si>
  <si>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</si>
  <si>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</si>
  <si>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</si>
  <si>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</si>
  <si>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</si>
  <si>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</si>
  <si>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</si>
  <si>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</si>
  <si>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</si>
  <si>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</si>
  <si>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</si>
  <si>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</si>
  <si>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</si>
  <si>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</si>
  <si>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</si>
  <si>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</si>
  <si>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</si>
  <si>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</si>
  <si>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</si>
  <si>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</si>
  <si>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</si>
  <si>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</si>
  <si>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</si>
  <si>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</si>
  <si>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</si>
  <si>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</si>
  <si>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</si>
  <si>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</si>
  <si>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</si>
  <si>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</si>
  <si>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</si>
  <si>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</si>
  <si>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</si>
  <si>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</si>
  <si>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</si>
  <si>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</si>
  <si>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</si>
  <si>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</si>
  <si>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</si>
  <si>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</si>
  <si>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</si>
  <si>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</si>
  <si>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</si>
  <si>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</si>
  <si>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</si>
  <si>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</si>
  <si>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</si>
  <si>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</si>
  <si>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</si>
  <si>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</si>
  <si>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</si>
  <si>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</si>
  <si>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</si>
  <si>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</si>
  <si>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</si>
  <si>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</si>
  <si>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</si>
  <si>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</si>
  <si>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</si>
  <si>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I.1</t>
  </si>
  <si>
    <t>I.2</t>
  </si>
  <si>
    <t>I.3</t>
  </si>
  <si>
    <t>I.4</t>
  </si>
  <si>
    <t>I.5</t>
  </si>
  <si>
    <t>I.6</t>
  </si>
  <si>
    <t>I.7</t>
  </si>
  <si>
    <t>I.8</t>
  </si>
  <si>
    <t>E041B</t>
  </si>
  <si>
    <t>Connecting to 2250 mm SRS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</si>
  <si>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</si>
  <si>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</si>
  <si>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</si>
  <si>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</si>
  <si>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</si>
  <si>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</si>
  <si>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</si>
  <si>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</si>
  <si>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</si>
  <si>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</si>
  <si>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</si>
  <si>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</si>
  <si>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</si>
  <si>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</si>
  <si>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</si>
  <si>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</si>
  <si>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</si>
  <si>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</si>
  <si>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</si>
  <si>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</si>
  <si>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</si>
  <si>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</si>
  <si>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I.31</t>
  </si>
  <si>
    <t>I.32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</si>
  <si>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</si>
  <si>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</si>
  <si>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</si>
  <si>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</si>
  <si>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</si>
  <si>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</si>
  <si>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</si>
  <si>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</si>
  <si>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</si>
  <si>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</si>
  <si>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</si>
  <si>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</si>
  <si>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</si>
  <si>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</si>
  <si>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</si>
  <si>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</si>
  <si>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</si>
  <si>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</si>
  <si>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</si>
  <si>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</si>
  <si>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</si>
  <si>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</si>
  <si>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</si>
  <si>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</si>
  <si>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</si>
  <si>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</si>
  <si>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</si>
  <si>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K.1</t>
  </si>
  <si>
    <t>C044</t>
  </si>
  <si>
    <t>Construction of   Lip Curb (75 mm ht, Integral)</t>
  </si>
  <si>
    <t>SD-202A</t>
  </si>
  <si>
    <t xml:space="preserve">Base Course Material - Granular C </t>
  </si>
  <si>
    <t>Base Course Material - Granular C</t>
  </si>
  <si>
    <t>B206</t>
  </si>
  <si>
    <t>Pavement Repair Fabric</t>
  </si>
  <si>
    <t>E10</t>
  </si>
  <si>
    <t>I.33</t>
  </si>
  <si>
    <t>B155rl</t>
  </si>
  <si>
    <t>B167rlA</t>
  </si>
  <si>
    <t>B140iA</t>
  </si>
  <si>
    <t>B156rl</t>
  </si>
  <si>
    <t>B157rl</t>
  </si>
  <si>
    <t>B158rl</t>
  </si>
  <si>
    <t>A010C3</t>
  </si>
  <si>
    <t>A.29</t>
  </si>
  <si>
    <t>SD-024, 1800 mm deep with Mountable Curb and Gutter Frame and Cover (AP-015, AP-016)</t>
  </si>
  <si>
    <t>A007</t>
  </si>
  <si>
    <t>Supplying and Placing Sub-base Material</t>
  </si>
  <si>
    <t>J.28</t>
  </si>
  <si>
    <t>B002</t>
  </si>
  <si>
    <t>Concrete Pavement</t>
  </si>
  <si>
    <t>C.31</t>
  </si>
  <si>
    <t>D.31</t>
  </si>
  <si>
    <t>E.30</t>
  </si>
  <si>
    <t>F.34</t>
  </si>
  <si>
    <t>G.29</t>
  </si>
  <si>
    <t xml:space="preserve">50 mm Granular B </t>
  </si>
  <si>
    <t>A007B3</t>
  </si>
  <si>
    <t>Base Course Material - Granular B</t>
  </si>
  <si>
    <t>A010B3</t>
  </si>
  <si>
    <t>SALTER STREET/WEINBERG ROAD ALLEY FROM ARMSTRONG AVENUE TO LEILA AVENUE TO WEINBERG ROAD - CONCRETE RECONSTRUCTION</t>
  </si>
  <si>
    <t>F028</t>
  </si>
  <si>
    <t>Adjustment of Traffic Signal Service Box Frames</t>
  </si>
  <si>
    <t>A.30</t>
  </si>
  <si>
    <t>A.31</t>
  </si>
  <si>
    <t>A.32</t>
  </si>
  <si>
    <t>CW 3110-R21</t>
  </si>
  <si>
    <t>A.33</t>
  </si>
  <si>
    <t>E013</t>
  </si>
  <si>
    <t>Sewer Service Risers</t>
  </si>
  <si>
    <t>E014</t>
  </si>
  <si>
    <t>E016</t>
  </si>
  <si>
    <t>SD-015</t>
  </si>
  <si>
    <t xml:space="preserve">250 mm </t>
  </si>
  <si>
    <t>A.34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</si>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</sst>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2"/>
      <color theme="1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</borders>
  <cellStyleXfs count="111">
    <xf numFmtId="0" fontId="0" fillId="2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7" fillId="0" borderId="0" applyFill="0">
      <alignment horizontal="right" vertical="top"/>
    </xf>
    <xf numFmtId="0" fontId="10" fillId="0" borderId="1" applyFill="0">
      <alignment horizontal="right" vertical="top"/>
    </xf>
    <xf numFmtId="0" fontId="38" fillId="0" borderId="1" applyFill="0">
      <alignment horizontal="right" vertical="top"/>
    </xf>
    <xf numFmtId="0" fontId="38" fillId="0" borderId="1" applyFill="0">
      <alignment horizontal="right" vertical="top"/>
    </xf>
    <xf numFmtId="169" fontId="10" fillId="0" borderId="2" applyFill="0">
      <alignment horizontal="right" vertical="top"/>
    </xf>
    <xf numFmtId="169" fontId="38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39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164" fontId="13" fillId="0" borderId="4" applyFill="0">
      <alignment horizontal="centerContinuous" wrapText="1"/>
    </xf>
    <xf numFmtId="164" fontId="41" fillId="0" borderId="4" applyFill="0">
      <alignment horizontal="centerContinuous" wrapText="1"/>
    </xf>
    <xf numFmtId="164" fontId="10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8" fillId="0" borderId="1" applyFill="0">
      <alignment horizontal="center" wrapText="1"/>
    </xf>
    <xf numFmtId="0" fontId="38" fillId="0" borderId="1" applyFill="0">
      <alignment horizontal="center" wrapText="1"/>
    </xf>
    <xf numFmtId="174" fontId="10" fillId="0" borderId="1" applyFill="0"/>
    <xf numFmtId="174" fontId="38" fillId="0" borderId="1" applyFill="0"/>
    <xf numFmtId="174" fontId="38" fillId="0" borderId="1" applyFill="0"/>
    <xf numFmtId="170" fontId="10" fillId="0" borderId="1" applyFill="0">
      <alignment horizontal="right"/>
      <protection locked="0"/>
    </xf>
    <xf numFmtId="170" fontId="38" fillId="0" borderId="1" applyFill="0">
      <alignment horizontal="right"/>
      <protection locked="0"/>
    </xf>
    <xf numFmtId="170" fontId="38" fillId="0" borderId="1" applyFill="0">
      <alignment horizontal="right"/>
      <protection locked="0"/>
    </xf>
    <xf numFmtId="168" fontId="10" fillId="0" borderId="1" applyFill="0">
      <alignment horizontal="right"/>
      <protection locked="0"/>
    </xf>
    <xf numFmtId="168" fontId="38" fillId="0" borderId="1" applyFill="0">
      <alignment horizontal="right"/>
      <protection locked="0"/>
    </xf>
    <xf numFmtId="168" fontId="38" fillId="0" borderId="1" applyFill="0">
      <alignment horizontal="right"/>
      <protection locked="0"/>
    </xf>
    <xf numFmtId="168" fontId="10" fillId="0" borderId="1" applyFill="0"/>
    <xf numFmtId="168" fontId="38" fillId="0" borderId="1" applyFill="0"/>
    <xf numFmtId="168" fontId="38" fillId="0" borderId="1" applyFill="0"/>
    <xf numFmtId="168" fontId="10" fillId="0" borderId="3" applyFill="0">
      <alignment horizontal="right"/>
    </xf>
    <xf numFmtId="168" fontId="38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2" fillId="0" borderId="1" applyFill="0">
      <alignment horizontal="left" vertical="top"/>
    </xf>
    <xf numFmtId="0" fontId="42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50" fillId="0" borderId="0"/>
    <xf numFmtId="0" fontId="7" fillId="24" borderId="11" applyNumberFormat="0" applyFont="0" applyAlignment="0" applyProtection="0"/>
    <xf numFmtId="176" fontId="11" fillId="0" borderId="3" applyNumberFormat="0" applyFont="0" applyFill="0" applyBorder="0" applyAlignment="0" applyProtection="0">
      <alignment horizontal="center" vertical="top" wrapText="1"/>
    </xf>
    <xf numFmtId="176" fontId="39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3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8" fillId="0" borderId="0" applyFill="0">
      <alignment horizontal="left"/>
    </xf>
    <xf numFmtId="0" fontId="16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3" fontId="17" fillId="0" borderId="0" applyFill="0">
      <alignment horizontal="centerContinuous" vertical="center"/>
    </xf>
    <xf numFmtId="173" fontId="45" fillId="0" borderId="0" applyFill="0">
      <alignment horizontal="centerContinuous" vertical="center"/>
    </xf>
    <xf numFmtId="175" fontId="17" fillId="0" borderId="0" applyFill="0">
      <alignment horizontal="centerContinuous" vertical="center"/>
    </xf>
    <xf numFmtId="175" fontId="45" fillId="0" borderId="0" applyFill="0">
      <alignment horizontal="centerContinuous" vertical="center"/>
    </xf>
    <xf numFmtId="0" fontId="10" fillId="0" borderId="3">
      <alignment horizontal="centerContinuous" wrapText="1"/>
    </xf>
    <xf numFmtId="0" fontId="38" fillId="0" borderId="3">
      <alignment horizontal="centerContinuous" wrapText="1"/>
    </xf>
    <xf numFmtId="171" fontId="18" fillId="0" borderId="0" applyFill="0">
      <alignment horizontal="left"/>
    </xf>
    <xf numFmtId="171" fontId="46" fillId="0" borderId="0" applyFill="0">
      <alignment horizontal="left"/>
    </xf>
    <xf numFmtId="172" fontId="19" fillId="0" borderId="0" applyFill="0">
      <alignment horizontal="right"/>
    </xf>
    <xf numFmtId="172" fontId="47" fillId="0" borderId="0" applyFill="0">
      <alignment horizontal="right"/>
    </xf>
    <xf numFmtId="0" fontId="10" fillId="0" borderId="13" applyFill="0"/>
    <xf numFmtId="0" fontId="38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7" fillId="2" borderId="0"/>
    <xf numFmtId="0" fontId="7" fillId="2" borderId="0"/>
  </cellStyleXfs>
  <cellXfs count="195">
    <xf numFmtId="0" fontId="0" fillId="2" borderId="0" xfId="0" applyNumberFormat="1"/>
    <xf numFmtId="165" fontId="7" fillId="0" borderId="1" xfId="81" applyNumberFormat="1" applyFont="1" applyFill="1" applyBorder="1" applyAlignment="1" applyProtection="1">
      <alignment horizontal="left" vertical="top" wrapText="1"/>
    </xf>
    <xf numFmtId="164" fontId="7" fillId="0" borderId="1" xfId="81" applyNumberFormat="1" applyFont="1" applyFill="1" applyBorder="1" applyAlignment="1" applyProtection="1">
      <alignment horizontal="left" vertical="top" wrapText="1"/>
    </xf>
    <xf numFmtId="0" fontId="7" fillId="0" borderId="1" xfId="81" applyNumberFormat="1" applyFont="1" applyFill="1" applyBorder="1" applyAlignment="1" applyProtection="1">
      <alignment horizontal="center" vertical="top" wrapText="1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7" fillId="0" borderId="1" xfId="80" applyNumberFormat="1" applyFont="1" applyFill="1" applyBorder="1" applyAlignment="1" applyProtection="1">
      <alignment horizontal="center" vertical="top" wrapText="1"/>
    </xf>
    <xf numFmtId="0" fontId="7" fillId="2" borderId="0" xfId="81" applyNumberFormat="1"/>
    <xf numFmtId="7" fontId="7" fillId="2" borderId="20" xfId="81" applyNumberFormat="1" applyBorder="1" applyAlignment="1">
      <alignment horizontal="right" vertical="center"/>
    </xf>
    <xf numFmtId="0" fontId="7" fillId="2" borderId="0" xfId="81" applyNumberFormat="1" applyAlignment="1">
      <alignment vertical="center"/>
    </xf>
    <xf numFmtId="4" fontId="7" fillId="26" borderId="34" xfId="81" applyNumberFormat="1" applyFont="1" applyFill="1" applyBorder="1" applyAlignment="1" applyProtection="1">
      <alignment horizontal="center" vertical="top" wrapText="1"/>
    </xf>
    <xf numFmtId="7" fontId="7" fillId="2" borderId="39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7" fillId="2" borderId="22" xfId="81" applyNumberFormat="1" applyBorder="1" applyAlignment="1">
      <alignment horizontal="right" vertical="center"/>
    </xf>
    <xf numFmtId="7" fontId="7" fillId="2" borderId="51" xfId="81" applyNumberFormat="1" applyBorder="1" applyAlignment="1">
      <alignment horizontal="right" vertical="center"/>
    </xf>
    <xf numFmtId="164" fontId="51" fillId="0" borderId="1" xfId="80" applyNumberFormat="1" applyFont="1" applyFill="1" applyBorder="1" applyAlignment="1" applyProtection="1">
      <alignment vertical="top" wrapText="1"/>
    </xf>
    <xf numFmtId="164" fontId="51" fillId="0" borderId="1" xfId="80" applyNumberFormat="1" applyFont="1" applyFill="1" applyBorder="1" applyAlignment="1" applyProtection="1">
      <alignment horizontal="center" vertical="top" wrapText="1"/>
    </xf>
    <xf numFmtId="164" fontId="51" fillId="0" borderId="1" xfId="80" applyNumberFormat="1" applyFont="1" applyFill="1" applyBorder="1" applyAlignment="1" applyProtection="1">
      <alignment horizontal="left" vertical="top" wrapText="1"/>
    </xf>
    <xf numFmtId="4" fontId="51" fillId="26" borderId="1" xfId="80" applyNumberFormat="1" applyFont="1" applyFill="1" applyBorder="1" applyAlignment="1" applyProtection="1">
      <alignment horizontal="center" vertical="top" wrapText="1"/>
    </xf>
    <xf numFmtId="165" fontId="51" fillId="0" borderId="1" xfId="80" applyNumberFormat="1" applyFont="1" applyFill="1" applyBorder="1" applyAlignment="1" applyProtection="1">
      <alignment horizontal="left" vertical="top" wrapText="1"/>
    </xf>
    <xf numFmtId="0" fontId="51" fillId="0" borderId="1" xfId="80" applyNumberFormat="1" applyFont="1" applyFill="1" applyBorder="1" applyAlignment="1" applyProtection="1">
      <alignment horizontal="center" vertical="top" wrapText="1"/>
    </xf>
    <xf numFmtId="1" fontId="51" fillId="0" borderId="1" xfId="80" applyNumberFormat="1" applyFont="1" applyFill="1" applyBorder="1" applyAlignment="1" applyProtection="1">
      <alignment horizontal="right" vertical="top" wrapText="1"/>
    </xf>
    <xf numFmtId="166" fontId="51" fillId="0" borderId="1" xfId="80" applyNumberFormat="1" applyFont="1" applyFill="1" applyBorder="1" applyAlignment="1" applyProtection="1">
      <alignment vertical="top"/>
    </xf>
    <xf numFmtId="165" fontId="51" fillId="0" borderId="1" xfId="80" applyNumberFormat="1" applyFont="1" applyFill="1" applyBorder="1" applyAlignment="1" applyProtection="1">
      <alignment horizontal="center" vertical="top" wrapText="1"/>
    </xf>
    <xf numFmtId="1" fontId="55" fillId="0" borderId="1" xfId="80" applyNumberFormat="1" applyFont="1" applyFill="1" applyBorder="1" applyAlignment="1" applyProtection="1">
      <alignment horizontal="right" vertical="top" wrapText="1"/>
    </xf>
    <xf numFmtId="166" fontId="55" fillId="0" borderId="1" xfId="80" applyNumberFormat="1" applyFont="1" applyFill="1" applyBorder="1" applyAlignment="1" applyProtection="1">
      <alignment vertical="top"/>
    </xf>
    <xf numFmtId="7" fontId="5" fillId="2" borderId="0" xfId="109" applyNumberFormat="1" applyFont="1" applyAlignment="1">
      <alignment horizontal="centerContinuous" vertical="center"/>
    </xf>
    <xf numFmtId="1" fontId="4" fillId="2" borderId="0" xfId="109" applyNumberFormat="1" applyFont="1" applyAlignment="1">
      <alignment horizontal="centerContinuous" vertical="top"/>
    </xf>
    <xf numFmtId="0" fontId="4" fillId="2" borderId="0" xfId="109" applyNumberFormat="1" applyFont="1" applyAlignment="1">
      <alignment horizontal="centerContinuous" vertical="center"/>
    </xf>
    <xf numFmtId="0" fontId="7" fillId="2" borderId="0" xfId="109" applyNumberFormat="1"/>
    <xf numFmtId="7" fontId="1" fillId="2" borderId="0" xfId="109" applyNumberFormat="1" applyFont="1" applyAlignment="1">
      <alignment horizontal="centerContinuous" vertical="center"/>
    </xf>
    <xf numFmtId="1" fontId="7" fillId="2" borderId="0" xfId="109" applyNumberFormat="1" applyAlignment="1">
      <alignment horizontal="centerContinuous" vertical="top"/>
    </xf>
    <xf numFmtId="0" fontId="7" fillId="2" borderId="0" xfId="109" applyNumberFormat="1" applyAlignment="1">
      <alignment horizontal="centerContinuous" vertical="center"/>
    </xf>
    <xf numFmtId="7" fontId="7" fillId="2" borderId="0" xfId="109" applyNumberFormat="1" applyAlignment="1">
      <alignment horizontal="right"/>
    </xf>
    <xf numFmtId="0" fontId="7" fillId="2" borderId="0" xfId="109" applyNumberFormat="1" applyAlignment="1">
      <alignment vertical="top"/>
    </xf>
    <xf numFmtId="0" fontId="7" fillId="2" borderId="0" xfId="109" applyNumberFormat="1" applyAlignment="1"/>
    <xf numFmtId="7" fontId="7" fillId="2" borderId="0" xfId="109" applyNumberFormat="1" applyAlignment="1">
      <alignment horizontal="centerContinuous" vertical="center"/>
    </xf>
    <xf numFmtId="2" fontId="7" fillId="2" borderId="0" xfId="109" applyNumberFormat="1" applyAlignment="1">
      <alignment horizontal="centerContinuous"/>
    </xf>
    <xf numFmtId="7" fontId="7" fillId="2" borderId="16" xfId="109" applyNumberFormat="1" applyBorder="1" applyAlignment="1">
      <alignment horizontal="center"/>
    </xf>
    <xf numFmtId="0" fontId="7" fillId="2" borderId="16" xfId="109" applyNumberFormat="1" applyBorder="1" applyAlignment="1">
      <alignment horizontal="center" vertical="top"/>
    </xf>
    <xf numFmtId="0" fontId="7" fillId="2" borderId="17" xfId="109" applyNumberFormat="1" applyBorder="1" applyAlignment="1">
      <alignment horizontal="center"/>
    </xf>
    <xf numFmtId="0" fontId="7" fillId="2" borderId="16" xfId="109" applyNumberFormat="1" applyBorder="1" applyAlignment="1">
      <alignment horizontal="center"/>
    </xf>
    <xf numFmtId="0" fontId="7" fillId="2" borderId="18" xfId="109" applyNumberFormat="1" applyBorder="1" applyAlignment="1">
      <alignment horizontal="center"/>
    </xf>
    <xf numFmtId="7" fontId="7" fillId="2" borderId="18" xfId="109" applyNumberFormat="1" applyBorder="1" applyAlignment="1">
      <alignment horizontal="right"/>
    </xf>
    <xf numFmtId="7" fontId="7" fillId="2" borderId="23" xfId="109" applyNumberFormat="1" applyBorder="1" applyAlignment="1">
      <alignment horizontal="right"/>
    </xf>
    <xf numFmtId="0" fontId="7" fillId="2" borderId="24" xfId="109" applyNumberFormat="1" applyBorder="1" applyAlignment="1">
      <alignment vertical="top"/>
    </xf>
    <xf numFmtId="0" fontId="7" fillId="2" borderId="26" xfId="109" applyNumberFormat="1" applyBorder="1"/>
    <xf numFmtId="0" fontId="7" fillId="2" borderId="24" xfId="109" applyNumberFormat="1" applyBorder="1" applyAlignment="1">
      <alignment horizontal="center"/>
    </xf>
    <xf numFmtId="0" fontId="7" fillId="2" borderId="27" xfId="109" applyNumberFormat="1" applyBorder="1"/>
    <xf numFmtId="0" fontId="7" fillId="2" borderId="27" xfId="109" applyNumberFormat="1" applyBorder="1" applyAlignment="1">
      <alignment horizontal="center"/>
    </xf>
    <xf numFmtId="7" fontId="7" fillId="2" borderId="27" xfId="109" applyNumberFormat="1" applyBorder="1" applyAlignment="1">
      <alignment horizontal="right"/>
    </xf>
    <xf numFmtId="0" fontId="7" fillId="2" borderId="27" xfId="109" applyNumberFormat="1" applyBorder="1" applyAlignment="1">
      <alignment horizontal="right"/>
    </xf>
    <xf numFmtId="7" fontId="7" fillId="2" borderId="20" xfId="109" applyNumberFormat="1" applyBorder="1" applyAlignment="1">
      <alignment horizontal="right" vertical="center"/>
    </xf>
    <xf numFmtId="0" fontId="2" fillId="2" borderId="19" xfId="109" applyNumberFormat="1" applyFont="1" applyBorder="1" applyAlignment="1">
      <alignment horizontal="center" vertical="center"/>
    </xf>
    <xf numFmtId="7" fontId="7" fillId="2" borderId="31" xfId="109" applyNumberFormat="1" applyBorder="1" applyAlignment="1">
      <alignment horizontal="right" vertical="center"/>
    </xf>
    <xf numFmtId="7" fontId="7" fillId="2" borderId="28" xfId="109" applyNumberFormat="1" applyBorder="1" applyAlignment="1">
      <alignment horizontal="right" vertical="center"/>
    </xf>
    <xf numFmtId="0" fontId="7" fillId="2" borderId="0" xfId="109" applyNumberFormat="1" applyAlignment="1">
      <alignment vertical="center"/>
    </xf>
    <xf numFmtId="7" fontId="7" fillId="2" borderId="20" xfId="109" applyNumberFormat="1" applyBorder="1" applyAlignment="1">
      <alignment horizontal="right"/>
    </xf>
    <xf numFmtId="0" fontId="2" fillId="2" borderId="19" xfId="109" applyNumberFormat="1" applyFont="1" applyBorder="1" applyAlignment="1">
      <alignment vertical="top"/>
    </xf>
    <xf numFmtId="164" fontId="2" fillId="25" borderId="19" xfId="109" applyNumberFormat="1" applyFont="1" applyFill="1" applyBorder="1" applyAlignment="1" applyProtection="1">
      <alignment horizontal="left" vertical="center"/>
    </xf>
    <xf numFmtId="1" fontId="7" fillId="2" borderId="20" xfId="109" applyNumberFormat="1" applyBorder="1" applyAlignment="1">
      <alignment horizontal="center" vertical="top"/>
    </xf>
    <xf numFmtId="0" fontId="7" fillId="2" borderId="20" xfId="109" applyNumberFormat="1" applyBorder="1" applyAlignment="1">
      <alignment horizontal="center" vertical="top"/>
    </xf>
    <xf numFmtId="7" fontId="7" fillId="2" borderId="19" xfId="109" applyNumberFormat="1" applyBorder="1" applyAlignment="1">
      <alignment horizontal="right"/>
    </xf>
    <xf numFmtId="167" fontId="51" fillId="26" borderId="1" xfId="109" applyNumberFormat="1" applyFont="1" applyFill="1" applyBorder="1" applyAlignment="1" applyProtection="1">
      <alignment horizontal="center" vertical="top"/>
    </xf>
    <xf numFmtId="165" fontId="51" fillId="0" borderId="1" xfId="109" applyNumberFormat="1" applyFont="1" applyFill="1" applyBorder="1" applyAlignment="1" applyProtection="1">
      <alignment horizontal="left" vertical="top" wrapText="1"/>
    </xf>
    <xf numFmtId="164" fontId="51" fillId="0" borderId="1" xfId="109" applyNumberFormat="1" applyFont="1" applyFill="1" applyBorder="1" applyAlignment="1" applyProtection="1">
      <alignment horizontal="left" vertical="top" wrapText="1"/>
    </xf>
    <xf numFmtId="164" fontId="51" fillId="26" borderId="1" xfId="109" applyNumberFormat="1" applyFont="1" applyFill="1" applyBorder="1" applyAlignment="1" applyProtection="1">
      <alignment horizontal="center" vertical="top" wrapText="1"/>
    </xf>
    <xf numFmtId="0" fontId="51" fillId="0" borderId="1" xfId="109" applyNumberFormat="1" applyFont="1" applyFill="1" applyBorder="1" applyAlignment="1" applyProtection="1">
      <alignment horizontal="center" vertical="top" wrapText="1"/>
    </xf>
    <xf numFmtId="1" fontId="51" fillId="0" borderId="1" xfId="109" applyNumberFormat="1" applyFont="1" applyFill="1" applyBorder="1" applyAlignment="1" applyProtection="1">
      <alignment horizontal="right" vertical="top"/>
    </xf>
    <xf numFmtId="166" fontId="51" fillId="0" borderId="1" xfId="109" applyNumberFormat="1" applyFont="1" applyFill="1" applyBorder="1" applyAlignment="1" applyProtection="1">
      <alignment vertical="top"/>
    </xf>
    <xf numFmtId="0" fontId="52" fillId="26" borderId="0" xfId="109" applyFont="1" applyFill="1"/>
    <xf numFmtId="165" fontId="51" fillId="0" borderId="1" xfId="109" applyNumberFormat="1" applyFont="1" applyFill="1" applyBorder="1" applyAlignment="1" applyProtection="1">
      <alignment horizontal="center" vertical="top" wrapText="1"/>
    </xf>
    <xf numFmtId="164" fontId="51" fillId="0" borderId="1" xfId="109" applyNumberFormat="1" applyFont="1" applyFill="1" applyBorder="1" applyAlignment="1" applyProtection="1">
      <alignment horizontal="center" vertical="top" wrapText="1"/>
    </xf>
    <xf numFmtId="166" fontId="51" fillId="0" borderId="1" xfId="109" applyNumberFormat="1" applyFont="1" applyFill="1" applyBorder="1" applyAlignment="1" applyProtection="1">
      <alignment vertical="top"/>
      <protection locked="0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0" fontId="52" fillId="26" borderId="0" xfId="109" applyFont="1" applyFill="1" applyAlignment="1"/>
    <xf numFmtId="164" fontId="2" fillId="25" borderId="19" xfId="109" applyNumberFormat="1" applyFont="1" applyFill="1" applyBorder="1" applyAlignment="1" applyProtection="1">
      <alignment horizontal="left" vertical="center" wrapText="1"/>
    </xf>
    <xf numFmtId="1" fontId="7" fillId="2" borderId="20" xfId="109" applyNumberFormat="1" applyBorder="1" applyAlignment="1">
      <alignment vertical="top"/>
    </xf>
    <xf numFmtId="7" fontId="7" fillId="0" borderId="20" xfId="109" applyNumberFormat="1" applyFill="1" applyBorder="1" applyAlignment="1">
      <alignment horizontal="right"/>
    </xf>
    <xf numFmtId="4" fontId="51" fillId="26" borderId="1" xfId="109" applyNumberFormat="1" applyFont="1" applyFill="1" applyBorder="1" applyAlignment="1" applyProtection="1">
      <alignment horizontal="center" vertical="top"/>
    </xf>
    <xf numFmtId="0" fontId="51" fillId="0" borderId="1" xfId="109" applyNumberFormat="1" applyFont="1" applyFill="1" applyBorder="1" applyAlignment="1" applyProtection="1">
      <alignment vertical="center"/>
    </xf>
    <xf numFmtId="165" fontId="51" fillId="0" borderId="1" xfId="109" applyNumberFormat="1" applyFont="1" applyFill="1" applyBorder="1" applyAlignment="1" applyProtection="1">
      <alignment horizontal="right" vertical="top" wrapText="1"/>
    </xf>
    <xf numFmtId="166" fontId="51" fillId="26" borderId="1" xfId="109" applyNumberFormat="1" applyFont="1" applyFill="1" applyBorder="1" applyAlignment="1" applyProtection="1">
      <alignment vertical="top"/>
    </xf>
    <xf numFmtId="1" fontId="51" fillId="0" borderId="1" xfId="109" applyNumberFormat="1" applyFont="1" applyFill="1" applyBorder="1" applyAlignment="1" applyProtection="1">
      <alignment horizontal="right" vertical="top" wrapText="1"/>
    </xf>
    <xf numFmtId="0" fontId="52" fillId="0" borderId="0" xfId="109" applyFont="1" applyFill="1" applyAlignment="1" applyProtection="1"/>
    <xf numFmtId="0" fontId="7" fillId="2" borderId="19" xfId="109" applyNumberFormat="1" applyBorder="1" applyAlignment="1">
      <alignment horizontal="center" vertical="top"/>
    </xf>
    <xf numFmtId="0" fontId="7" fillId="2" borderId="20" xfId="109" applyNumberFormat="1" applyBorder="1" applyAlignment="1">
      <alignment vertical="top"/>
    </xf>
    <xf numFmtId="166" fontId="51" fillId="0" borderId="1" xfId="109" applyNumberFormat="1" applyFont="1" applyFill="1" applyBorder="1" applyAlignment="1" applyProtection="1">
      <alignment vertical="top" wrapText="1"/>
    </xf>
    <xf numFmtId="0" fontId="52" fillId="26" borderId="0" xfId="109" applyFont="1" applyFill="1" applyAlignment="1">
      <alignment vertical="top"/>
    </xf>
    <xf numFmtId="164" fontId="51" fillId="0" borderId="1" xfId="109" applyNumberFormat="1" applyFont="1" applyFill="1" applyBorder="1" applyAlignment="1" applyProtection="1">
      <alignment vertical="top" wrapText="1"/>
    </xf>
    <xf numFmtId="1" fontId="7" fillId="0" borderId="1" xfId="109" applyNumberFormat="1" applyFont="1" applyFill="1" applyBorder="1" applyAlignment="1" applyProtection="1">
      <alignment horizontal="right" vertical="top" wrapText="1"/>
    </xf>
    <xf numFmtId="166" fontId="7" fillId="0" borderId="1" xfId="109" applyNumberFormat="1" applyFont="1" applyFill="1" applyBorder="1" applyAlignment="1" applyProtection="1">
      <alignment vertical="top"/>
      <protection locked="0"/>
    </xf>
    <xf numFmtId="0" fontId="7" fillId="2" borderId="19" xfId="109" applyNumberFormat="1" applyBorder="1" applyAlignment="1">
      <alignment vertical="top"/>
    </xf>
    <xf numFmtId="177" fontId="51" fillId="0" borderId="1" xfId="109" applyNumberFormat="1" applyFont="1" applyFill="1" applyBorder="1" applyAlignment="1" applyProtection="1">
      <alignment horizontal="right" vertical="top" wrapText="1"/>
    </xf>
    <xf numFmtId="166" fontId="51" fillId="0" borderId="1" xfId="80" applyNumberFormat="1" applyFont="1" applyFill="1" applyBorder="1" applyAlignment="1" applyProtection="1">
      <alignment vertical="top"/>
      <protection locked="0"/>
    </xf>
    <xf numFmtId="7" fontId="7" fillId="2" borderId="22" xfId="109" applyNumberFormat="1" applyBorder="1" applyAlignment="1">
      <alignment horizontal="right"/>
    </xf>
    <xf numFmtId="0" fontId="2" fillId="2" borderId="22" xfId="109" applyNumberFormat="1" applyFont="1" applyBorder="1" applyAlignment="1">
      <alignment horizontal="center" vertical="center"/>
    </xf>
    <xf numFmtId="7" fontId="7" fillId="0" borderId="22" xfId="109" applyNumberFormat="1" applyFill="1" applyBorder="1" applyAlignment="1">
      <alignment horizontal="right"/>
    </xf>
    <xf numFmtId="7" fontId="7" fillId="0" borderId="20" xfId="109" applyNumberFormat="1" applyFill="1" applyBorder="1" applyAlignment="1">
      <alignment horizontal="right" vertical="center"/>
    </xf>
    <xf numFmtId="7" fontId="7" fillId="2" borderId="19" xfId="109" applyNumberFormat="1" applyBorder="1" applyAlignment="1">
      <alignment horizontal="right" vertical="center"/>
    </xf>
    <xf numFmtId="166" fontId="55" fillId="0" borderId="1" xfId="80" applyNumberFormat="1" applyFont="1" applyFill="1" applyBorder="1" applyAlignment="1" applyProtection="1">
      <alignment vertical="top"/>
      <protection locked="0"/>
    </xf>
    <xf numFmtId="7" fontId="7" fillId="2" borderId="22" xfId="109" applyNumberFormat="1" applyBorder="1" applyAlignment="1">
      <alignment horizontal="right" vertical="center"/>
    </xf>
    <xf numFmtId="7" fontId="7" fillId="0" borderId="22" xfId="109" applyNumberFormat="1" applyFill="1" applyBorder="1" applyAlignment="1">
      <alignment horizontal="right" vertical="center"/>
    </xf>
    <xf numFmtId="7" fontId="7" fillId="0" borderId="31" xfId="109" applyNumberFormat="1" applyFill="1" applyBorder="1" applyAlignment="1">
      <alignment horizontal="right" vertical="center"/>
    </xf>
    <xf numFmtId="0" fontId="51" fillId="0" borderId="0" xfId="109" applyFont="1" applyFill="1" applyAlignment="1" applyProtection="1">
      <alignment vertical="top" wrapText="1"/>
    </xf>
    <xf numFmtId="0" fontId="2" fillId="0" borderId="19" xfId="109" applyNumberFormat="1" applyFont="1" applyFill="1" applyBorder="1" applyAlignment="1">
      <alignment vertical="top"/>
    </xf>
    <xf numFmtId="164" fontId="2" fillId="0" borderId="19" xfId="109" applyNumberFormat="1" applyFont="1" applyFill="1" applyBorder="1" applyAlignment="1" applyProtection="1">
      <alignment horizontal="left" vertical="center" wrapText="1"/>
    </xf>
    <xf numFmtId="1" fontId="7" fillId="0" borderId="20" xfId="109" applyNumberFormat="1" applyFill="1" applyBorder="1" applyAlignment="1">
      <alignment horizontal="center" vertical="top"/>
    </xf>
    <xf numFmtId="1" fontId="7" fillId="0" borderId="20" xfId="109" applyNumberFormat="1" applyFill="1" applyBorder="1" applyAlignment="1">
      <alignment vertical="top"/>
    </xf>
    <xf numFmtId="7" fontId="7" fillId="0" borderId="19" xfId="109" applyNumberFormat="1" applyFill="1" applyBorder="1" applyAlignment="1">
      <alignment horizontal="right"/>
    </xf>
    <xf numFmtId="4" fontId="51" fillId="26" borderId="1" xfId="80" applyNumberFormat="1" applyFont="1" applyFill="1" applyBorder="1" applyAlignment="1" applyProtection="1">
      <alignment horizontal="center" vertical="top"/>
    </xf>
    <xf numFmtId="0" fontId="52" fillId="26" borderId="0" xfId="80" applyFont="1" applyFill="1"/>
    <xf numFmtId="166" fontId="51" fillId="0" borderId="1" xfId="81" applyNumberFormat="1" applyFont="1" applyFill="1" applyBorder="1" applyAlignment="1" applyProtection="1">
      <alignment vertical="top"/>
      <protection locked="0"/>
    </xf>
    <xf numFmtId="0" fontId="7" fillId="2" borderId="20" xfId="109" applyNumberFormat="1" applyBorder="1" applyAlignment="1">
      <alignment horizontal="right"/>
    </xf>
    <xf numFmtId="0" fontId="7" fillId="2" borderId="21" xfId="109" applyNumberFormat="1" applyBorder="1" applyAlignment="1">
      <alignment vertical="top"/>
    </xf>
    <xf numFmtId="0" fontId="4" fillId="2" borderId="15" xfId="109" applyNumberFormat="1" applyFont="1" applyBorder="1"/>
    <xf numFmtId="0" fontId="7" fillId="2" borderId="15" xfId="109" applyNumberFormat="1" applyBorder="1" applyAlignment="1">
      <alignment horizontal="center"/>
    </xf>
    <xf numFmtId="0" fontId="7" fillId="2" borderId="15" xfId="109" applyNumberFormat="1" applyBorder="1"/>
    <xf numFmtId="0" fontId="7" fillId="2" borderId="0" xfId="109" applyNumberFormat="1" applyBorder="1" applyAlignment="1">
      <alignment horizontal="right"/>
    </xf>
    <xf numFmtId="0" fontId="7" fillId="2" borderId="32" xfId="109" applyNumberFormat="1" applyBorder="1" applyAlignment="1">
      <alignment horizontal="right"/>
    </xf>
    <xf numFmtId="7" fontId="7" fillId="2" borderId="25" xfId="109" applyNumberFormat="1" applyBorder="1" applyAlignment="1">
      <alignment horizontal="right"/>
    </xf>
    <xf numFmtId="7" fontId="7" fillId="2" borderId="30" xfId="109" applyNumberFormat="1" applyBorder="1" applyAlignment="1">
      <alignment horizontal="right"/>
    </xf>
    <xf numFmtId="0" fontId="7" fillId="2" borderId="29" xfId="109" applyNumberFormat="1" applyBorder="1" applyAlignment="1">
      <alignment vertical="top"/>
    </xf>
    <xf numFmtId="0" fontId="7" fillId="2" borderId="13" xfId="109" applyNumberFormat="1" applyBorder="1"/>
    <xf numFmtId="0" fontId="7" fillId="2" borderId="13" xfId="109" applyNumberFormat="1" applyBorder="1" applyAlignment="1">
      <alignment horizontal="center"/>
    </xf>
    <xf numFmtId="7" fontId="7" fillId="2" borderId="13" xfId="109" applyNumberFormat="1" applyBorder="1" applyAlignment="1">
      <alignment horizontal="right"/>
    </xf>
    <xf numFmtId="0" fontId="7" fillId="2" borderId="33" xfId="109" applyNumberFormat="1" applyBorder="1" applyAlignment="1">
      <alignment horizontal="right"/>
    </xf>
    <xf numFmtId="0" fontId="7" fillId="2" borderId="0" xfId="109" applyNumberFormat="1" applyAlignment="1">
      <alignment horizontal="right"/>
    </xf>
    <xf numFmtId="0" fontId="7" fillId="2" borderId="0" xfId="109" applyNumberFormat="1" applyAlignment="1">
      <alignment horizontal="center"/>
    </xf>
    <xf numFmtId="167" fontId="51" fillId="26" borderId="1" xfId="0" applyNumberFormat="1" applyFont="1" applyFill="1" applyBorder="1" applyAlignment="1" applyProtection="1">
      <alignment horizontal="center" vertical="top"/>
    </xf>
    <xf numFmtId="165" fontId="51" fillId="0" borderId="1" xfId="0" applyNumberFormat="1" applyFont="1" applyFill="1" applyBorder="1" applyAlignment="1" applyProtection="1">
      <alignment horizontal="left" vertical="top" wrapText="1"/>
    </xf>
    <xf numFmtId="164" fontId="51" fillId="0" borderId="1" xfId="0" applyNumberFormat="1" applyFont="1" applyFill="1" applyBorder="1" applyAlignment="1" applyProtection="1">
      <alignment horizontal="left" vertical="top" wrapText="1"/>
    </xf>
    <xf numFmtId="0" fontId="51" fillId="0" borderId="1" xfId="0" applyNumberFormat="1" applyFont="1" applyFill="1" applyBorder="1" applyAlignment="1" applyProtection="1">
      <alignment horizontal="center" vertical="top" wrapText="1"/>
    </xf>
    <xf numFmtId="1" fontId="51" fillId="0" borderId="1" xfId="0" applyNumberFormat="1" applyFont="1" applyFill="1" applyBorder="1" applyAlignment="1" applyProtection="1">
      <alignment horizontal="right" vertical="top"/>
    </xf>
    <xf numFmtId="0" fontId="51" fillId="26" borderId="1" xfId="0" applyNumberFormat="1" applyFont="1" applyFill="1" applyBorder="1" applyAlignment="1" applyProtection="1">
      <alignment vertical="center"/>
    </xf>
    <xf numFmtId="166" fontId="51" fillId="0" borderId="1" xfId="0" applyNumberFormat="1" applyFont="1" applyFill="1" applyBorder="1" applyAlignment="1" applyProtection="1">
      <alignment vertical="top"/>
    </xf>
    <xf numFmtId="0" fontId="52" fillId="26" borderId="0" xfId="0" applyFont="1" applyFill="1"/>
    <xf numFmtId="4" fontId="51" fillId="26" borderId="1" xfId="0" applyNumberFormat="1" applyFont="1" applyFill="1" applyBorder="1" applyAlignment="1" applyProtection="1">
      <alignment horizontal="center" vertical="top"/>
    </xf>
    <xf numFmtId="164" fontId="51" fillId="0" borderId="1" xfId="0" applyNumberFormat="1" applyFont="1" applyFill="1" applyBorder="1" applyAlignment="1" applyProtection="1">
      <alignment horizontal="center" vertical="top" wrapText="1"/>
    </xf>
    <xf numFmtId="0" fontId="52" fillId="26" borderId="0" xfId="0" applyFont="1" applyFill="1" applyAlignment="1"/>
    <xf numFmtId="165" fontId="51" fillId="0" borderId="1" xfId="0" applyNumberFormat="1" applyFont="1" applyFill="1" applyBorder="1" applyAlignment="1" applyProtection="1">
      <alignment horizontal="center" vertical="top" wrapText="1"/>
    </xf>
    <xf numFmtId="166" fontId="51" fillId="26" borderId="1" xfId="0" applyNumberFormat="1" applyFont="1" applyFill="1" applyBorder="1" applyAlignment="1" applyProtection="1">
      <alignment vertical="top"/>
      <protection locked="0"/>
    </xf>
    <xf numFmtId="4" fontId="51" fillId="26" borderId="1" xfId="0" applyNumberFormat="1" applyFont="1" applyFill="1" applyBorder="1" applyAlignment="1" applyProtection="1">
      <alignment horizontal="center" vertical="top" wrapText="1"/>
    </xf>
    <xf numFmtId="1" fontId="51" fillId="0" borderId="52" xfId="0" applyNumberFormat="1" applyFont="1" applyFill="1" applyBorder="1" applyAlignment="1" applyProtection="1">
      <alignment horizontal="right" vertical="top" wrapText="1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1" fontId="51" fillId="0" borderId="1" xfId="0" applyNumberFormat="1" applyFont="1" applyFill="1" applyBorder="1" applyAlignment="1" applyProtection="1">
      <alignment horizontal="right" vertical="top" wrapText="1"/>
    </xf>
    <xf numFmtId="166" fontId="51" fillId="0" borderId="1" xfId="0" applyNumberFormat="1" applyFont="1" applyFill="1" applyBorder="1" applyAlignment="1" applyProtection="1">
      <alignment vertical="top" wrapText="1"/>
    </xf>
    <xf numFmtId="165" fontId="51" fillId="0" borderId="1" xfId="0" applyNumberFormat="1" applyFont="1" applyFill="1" applyBorder="1" applyAlignment="1" applyProtection="1">
      <alignment horizontal="right" vertical="top" wrapText="1"/>
    </xf>
    <xf numFmtId="177" fontId="51" fillId="26" borderId="1" xfId="0" applyNumberFormat="1" applyFont="1" applyFill="1" applyBorder="1" applyAlignment="1" applyProtection="1">
      <alignment horizontal="right" vertical="top" wrapText="1"/>
    </xf>
    <xf numFmtId="0" fontId="51" fillId="0" borderId="1" xfId="0" applyNumberFormat="1" applyFont="1" applyFill="1" applyBorder="1" applyAlignment="1" applyProtection="1">
      <alignment vertical="center"/>
    </xf>
    <xf numFmtId="0" fontId="52" fillId="26" borderId="34" xfId="0" applyFont="1" applyFill="1" applyBorder="1" applyAlignment="1" applyProtection="1">
      <alignment vertical="top"/>
    </xf>
    <xf numFmtId="0" fontId="52" fillId="26" borderId="0" xfId="109" applyFont="1" applyFill="1" applyBorder="1" applyAlignment="1"/>
    <xf numFmtId="0" fontId="7" fillId="0" borderId="19" xfId="109" applyNumberFormat="1" applyFill="1" applyBorder="1" applyAlignment="1">
      <alignment horizontal="center" vertical="top"/>
    </xf>
    <xf numFmtId="0" fontId="7" fillId="0" borderId="20" xfId="109" applyNumberFormat="1" applyFill="1" applyBorder="1" applyAlignment="1">
      <alignment vertical="top"/>
    </xf>
    <xf numFmtId="0" fontId="7" fillId="0" borderId="20" xfId="109" applyNumberFormat="1" applyFill="1" applyBorder="1" applyAlignment="1">
      <alignment horizontal="center" vertical="top"/>
    </xf>
    <xf numFmtId="0" fontId="7" fillId="0" borderId="19" xfId="109" applyNumberFormat="1" applyFill="1" applyBorder="1" applyAlignment="1">
      <alignment vertical="top"/>
    </xf>
    <xf numFmtId="164" fontId="2" fillId="0" borderId="19" xfId="109" applyNumberFormat="1" applyFont="1" applyFill="1" applyBorder="1" applyAlignment="1" applyProtection="1">
      <alignment horizontal="left" vertical="center"/>
    </xf>
    <xf numFmtId="0" fontId="2" fillId="0" borderId="19" xfId="109" applyNumberFormat="1" applyFont="1" applyFill="1" applyBorder="1" applyAlignment="1">
      <alignment horizontal="center" vertical="center"/>
    </xf>
    <xf numFmtId="7" fontId="7" fillId="0" borderId="28" xfId="109" applyNumberFormat="1" applyFill="1" applyBorder="1" applyAlignment="1">
      <alignment horizontal="right" vertical="center"/>
    </xf>
    <xf numFmtId="7" fontId="7" fillId="0" borderId="19" xfId="109" applyNumberFormat="1" applyFill="1" applyBorder="1" applyAlignment="1">
      <alignment horizontal="right" vertical="center"/>
    </xf>
    <xf numFmtId="0" fontId="2" fillId="0" borderId="48" xfId="81" applyNumberFormat="1" applyFont="1" applyFill="1" applyBorder="1" applyAlignment="1">
      <alignment horizontal="center" vertical="center"/>
    </xf>
    <xf numFmtId="7" fontId="7" fillId="0" borderId="20" xfId="81" applyNumberFormat="1" applyFill="1" applyBorder="1" applyAlignment="1">
      <alignment horizontal="right" vertical="center"/>
    </xf>
    <xf numFmtId="7" fontId="7" fillId="0" borderId="49" xfId="81" applyNumberFormat="1" applyFill="1" applyBorder="1" applyAlignment="1">
      <alignment horizontal="right" vertical="center"/>
    </xf>
    <xf numFmtId="1" fontId="3" fillId="2" borderId="45" xfId="109" applyNumberFormat="1" applyFont="1" applyBorder="1" applyAlignment="1">
      <alignment horizontal="left" vertical="center" wrapText="1"/>
    </xf>
    <xf numFmtId="0" fontId="7" fillId="2" borderId="46" xfId="109" applyNumberFormat="1" applyBorder="1" applyAlignment="1">
      <alignment vertical="center" wrapText="1"/>
    </xf>
    <xf numFmtId="0" fontId="7" fillId="2" borderId="47" xfId="109" applyNumberFormat="1" applyBorder="1" applyAlignment="1">
      <alignment vertical="center" wrapText="1"/>
    </xf>
    <xf numFmtId="1" fontId="54" fillId="2" borderId="45" xfId="109" applyNumberFormat="1" applyFont="1" applyBorder="1" applyAlignment="1">
      <alignment horizontal="left" vertical="center" wrapText="1"/>
    </xf>
    <xf numFmtId="0" fontId="7" fillId="2" borderId="46" xfId="109" applyNumberFormat="1" applyFont="1" applyBorder="1" applyAlignment="1">
      <alignment vertical="center" wrapText="1"/>
    </xf>
    <xf numFmtId="0" fontId="7" fillId="2" borderId="47" xfId="109" applyNumberFormat="1" applyFont="1" applyBorder="1" applyAlignment="1">
      <alignment vertical="center" wrapText="1"/>
    </xf>
    <xf numFmtId="0" fontId="7" fillId="2" borderId="42" xfId="109" applyNumberFormat="1" applyBorder="1" applyAlignment="1"/>
    <xf numFmtId="0" fontId="7" fillId="2" borderId="43" xfId="109" applyNumberFormat="1" applyBorder="1" applyAlignment="1"/>
    <xf numFmtId="7" fontId="7" fillId="2" borderId="35" xfId="109" applyNumberFormat="1" applyBorder="1" applyAlignment="1">
      <alignment horizontal="center"/>
    </xf>
    <xf numFmtId="0" fontId="7" fillId="2" borderId="36" xfId="109" applyNumberFormat="1" applyBorder="1" applyAlignment="1"/>
    <xf numFmtId="1" fontId="6" fillId="0" borderId="20" xfId="109" applyNumberFormat="1" applyFont="1" applyFill="1" applyBorder="1" applyAlignment="1">
      <alignment horizontal="left" vertical="center" wrapText="1"/>
    </xf>
    <xf numFmtId="0" fontId="7" fillId="0" borderId="0" xfId="109" applyNumberFormat="1" applyFill="1" applyBorder="1" applyAlignment="1">
      <alignment vertical="center" wrapText="1"/>
    </xf>
    <xf numFmtId="0" fontId="7" fillId="0" borderId="44" xfId="109" applyNumberFormat="1" applyFill="1" applyBorder="1" applyAlignment="1">
      <alignment vertical="center" wrapText="1"/>
    </xf>
    <xf numFmtId="1" fontId="6" fillId="2" borderId="39" xfId="109" applyNumberFormat="1" applyFont="1" applyBorder="1" applyAlignment="1">
      <alignment horizontal="left" vertical="center" wrapText="1"/>
    </xf>
    <xf numFmtId="0" fontId="7" fillId="2" borderId="40" xfId="109" applyNumberFormat="1" applyBorder="1" applyAlignment="1">
      <alignment vertical="center" wrapText="1"/>
    </xf>
    <xf numFmtId="0" fontId="7" fillId="2" borderId="41" xfId="109" applyNumberFormat="1" applyBorder="1" applyAlignment="1">
      <alignment vertical="center" wrapText="1"/>
    </xf>
    <xf numFmtId="1" fontId="6" fillId="0" borderId="20" xfId="81" applyNumberFormat="1" applyFont="1" applyFill="1" applyBorder="1" applyAlignment="1">
      <alignment horizontal="left" vertical="center" wrapText="1"/>
    </xf>
    <xf numFmtId="0" fontId="7" fillId="0" borderId="0" xfId="81" applyNumberFormat="1" applyFill="1" applyBorder="1" applyAlignment="1">
      <alignment vertical="center" wrapText="1"/>
    </xf>
    <xf numFmtId="0" fontId="7" fillId="0" borderId="44" xfId="81" applyNumberFormat="1" applyFill="1" applyBorder="1" applyAlignment="1">
      <alignment vertical="center" wrapText="1"/>
    </xf>
    <xf numFmtId="1" fontId="6" fillId="2" borderId="39" xfId="81" applyNumberFormat="1" applyFont="1" applyBorder="1" applyAlignment="1">
      <alignment horizontal="left" vertical="center" wrapText="1"/>
    </xf>
    <xf numFmtId="0" fontId="7" fillId="2" borderId="40" xfId="81" applyNumberFormat="1" applyBorder="1" applyAlignment="1">
      <alignment vertical="center" wrapText="1"/>
    </xf>
    <xf numFmtId="0" fontId="7" fillId="2" borderId="41" xfId="81" applyNumberFormat="1" applyBorder="1" applyAlignment="1">
      <alignment vertical="center" wrapText="1"/>
    </xf>
    <xf numFmtId="1" fontId="3" fillId="2" borderId="39" xfId="109" applyNumberFormat="1" applyFont="1" applyBorder="1" applyAlignment="1">
      <alignment horizontal="left" vertical="center" wrapText="1"/>
    </xf>
    <xf numFmtId="1" fontId="6" fillId="2" borderId="20" xfId="109" applyNumberFormat="1" applyFont="1" applyBorder="1" applyAlignment="1">
      <alignment horizontal="left" vertical="center" wrapText="1"/>
    </xf>
    <xf numFmtId="0" fontId="7" fillId="2" borderId="0" xfId="109" applyNumberFormat="1" applyBorder="1" applyAlignment="1">
      <alignment vertical="center" wrapText="1"/>
    </xf>
    <xf numFmtId="0" fontId="7" fillId="2" borderId="44" xfId="109" applyNumberFormat="1" applyBorder="1" applyAlignment="1">
      <alignment vertical="center" wrapText="1"/>
    </xf>
    <xf numFmtId="1" fontId="6" fillId="0" borderId="31" xfId="109" applyNumberFormat="1" applyFont="1" applyFill="1" applyBorder="1" applyAlignment="1">
      <alignment horizontal="left" vertical="center" wrapText="1"/>
    </xf>
    <xf numFmtId="0" fontId="7" fillId="0" borderId="37" xfId="109" applyNumberFormat="1" applyFill="1" applyBorder="1" applyAlignment="1">
      <alignment vertical="center" wrapText="1"/>
    </xf>
    <xf numFmtId="0" fontId="7" fillId="0" borderId="38" xfId="109" applyNumberFormat="1" applyFill="1" applyBorder="1" applyAlignment="1">
      <alignment vertical="center" wrapText="1"/>
    </xf>
    <xf numFmtId="1" fontId="6" fillId="2" borderId="31" xfId="109" applyNumberFormat="1" applyFont="1" applyBorder="1" applyAlignment="1">
      <alignment horizontal="left" vertical="center" wrapText="1"/>
    </xf>
    <xf numFmtId="0" fontId="7" fillId="2" borderId="37" xfId="109" applyNumberFormat="1" applyBorder="1" applyAlignment="1">
      <alignment vertical="center" wrapText="1"/>
    </xf>
    <xf numFmtId="0" fontId="7" fillId="2" borderId="38" xfId="109" applyNumberFormat="1" applyBorder="1" applyAlignment="1">
      <alignment vertical="center" wrapText="1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3 2" xfId="110"/>
    <cellStyle name="Normal 4" xfId="82"/>
    <cellStyle name="Normal 4 2" xfId="109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129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J752"/>
  <sheetViews>
    <sheetView showZeros="0" tabSelected="1" showOutlineSymbols="0" view="pageBreakPreview" topLeftCell="B1" zoomScale="75" zoomScaleNormal="75" zoomScaleSheetLayoutView="75" zoomScalePageLayoutView="90" workbookViewId="0">
      <selection activeCell="G9" sqref="G9"/>
    </sheetView>
  </sheetViews>
  <sheetFormatPr defaultColWidth="10.5546875" defaultRowHeight="15" x14ac:dyDescent="0.2"/>
  <cols>
    <col min="1" max="1" width="8.44140625" style="127" hidden="1" customWidth="1"/>
    <col min="2" max="2" width="8.77734375" style="34" customWidth="1"/>
    <col min="3" max="3" width="36.77734375" style="29" customWidth="1"/>
    <col min="4" max="4" width="12.77734375" style="128" customWidth="1"/>
    <col min="5" max="5" width="6.77734375" style="29" customWidth="1"/>
    <col min="6" max="6" width="11.77734375" style="29" customWidth="1"/>
    <col min="7" max="7" width="11.77734375" style="127" customWidth="1"/>
    <col min="8" max="8" width="16.77734375" style="127" customWidth="1"/>
    <col min="9" max="16384" width="10.5546875" style="29"/>
  </cols>
  <sheetData>
    <row r="1" spans="1:8" ht="15.75" x14ac:dyDescent="0.2">
      <c r="A1" s="26"/>
      <c r="B1" s="27" t="s">
        <v>643</v>
      </c>
      <c r="C1" s="28"/>
      <c r="D1" s="28"/>
      <c r="E1" s="28"/>
      <c r="F1" s="28"/>
      <c r="G1" s="26"/>
      <c r="H1" s="28"/>
    </row>
    <row r="2" spans="1:8" x14ac:dyDescent="0.2">
      <c r="A2" s="30"/>
      <c r="B2" s="31" t="s">
        <v>155</v>
      </c>
      <c r="C2" s="32"/>
      <c r="D2" s="32"/>
      <c r="E2" s="32"/>
      <c r="F2" s="32"/>
      <c r="G2" s="30"/>
      <c r="H2" s="32"/>
    </row>
    <row r="3" spans="1:8" x14ac:dyDescent="0.2">
      <c r="A3" s="33"/>
      <c r="B3" s="34" t="s">
        <v>0</v>
      </c>
      <c r="C3" s="35"/>
      <c r="D3" s="35"/>
      <c r="E3" s="35"/>
      <c r="F3" s="35"/>
      <c r="G3" s="36"/>
      <c r="H3" s="37"/>
    </row>
    <row r="4" spans="1:8" x14ac:dyDescent="0.2">
      <c r="A4" s="38" t="s">
        <v>24</v>
      </c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2" t="s">
        <v>8</v>
      </c>
    </row>
    <row r="5" spans="1:8" ht="15.75" thickBot="1" x14ac:dyDescent="0.25">
      <c r="A5" s="44"/>
      <c r="B5" s="45"/>
      <c r="C5" s="46"/>
      <c r="D5" s="47" t="s">
        <v>9</v>
      </c>
      <c r="E5" s="48"/>
      <c r="F5" s="49" t="s">
        <v>10</v>
      </c>
      <c r="G5" s="50"/>
      <c r="H5" s="51"/>
    </row>
    <row r="6" spans="1:8" s="56" customFormat="1" ht="30" customHeight="1" thickTop="1" x14ac:dyDescent="0.2">
      <c r="A6" s="52"/>
      <c r="B6" s="53" t="s">
        <v>11</v>
      </c>
      <c r="C6" s="192" t="s">
        <v>306</v>
      </c>
      <c r="D6" s="193"/>
      <c r="E6" s="193"/>
      <c r="F6" s="194"/>
      <c r="G6" s="54"/>
      <c r="H6" s="55" t="s">
        <v>1</v>
      </c>
    </row>
    <row r="7" spans="1:8" ht="32.25" customHeight="1" x14ac:dyDescent="0.2">
      <c r="A7" s="57"/>
      <c r="B7" s="58"/>
      <c r="C7" s="59" t="s">
        <v>18</v>
      </c>
      <c r="D7" s="107"/>
      <c r="E7" s="61" t="s">
        <v>1</v>
      </c>
      <c r="F7" s="61" t="s">
        <v>1</v>
      </c>
      <c r="G7" s="57" t="s">
        <v>1</v>
      </c>
      <c r="H7" s="62"/>
    </row>
    <row r="8" spans="1:8" s="70" customFormat="1" ht="36.75" customHeight="1" x14ac:dyDescent="0.2">
      <c r="A8" s="63" t="s">
        <v>31</v>
      </c>
      <c r="B8" s="64" t="s">
        <v>156</v>
      </c>
      <c r="C8" s="65" t="s">
        <v>32</v>
      </c>
      <c r="D8" s="72" t="s">
        <v>634</v>
      </c>
      <c r="E8" s="67"/>
      <c r="F8" s="68"/>
      <c r="G8" s="80"/>
      <c r="H8" s="69"/>
    </row>
    <row r="9" spans="1:8" s="70" customFormat="1" ht="29.25" customHeight="1" x14ac:dyDescent="0.2">
      <c r="A9" s="63" t="s">
        <v>611</v>
      </c>
      <c r="B9" s="71" t="s">
        <v>29</v>
      </c>
      <c r="C9" s="65" t="s">
        <v>599</v>
      </c>
      <c r="D9" s="72" t="s">
        <v>1</v>
      </c>
      <c r="E9" s="67" t="s">
        <v>26</v>
      </c>
      <c r="F9" s="68">
        <v>34</v>
      </c>
      <c r="G9" s="73"/>
      <c r="H9" s="69">
        <f t="shared" ref="H9:H10" si="0">ROUND(G9*F9,2)</f>
        <v>0</v>
      </c>
    </row>
    <row r="10" spans="1:8" s="75" customFormat="1" ht="25.5" customHeight="1" x14ac:dyDescent="0.2">
      <c r="A10" s="74" t="s">
        <v>33</v>
      </c>
      <c r="B10" s="64" t="s">
        <v>27</v>
      </c>
      <c r="C10" s="65" t="s">
        <v>34</v>
      </c>
      <c r="D10" s="72" t="s">
        <v>634</v>
      </c>
      <c r="E10" s="67" t="s">
        <v>28</v>
      </c>
      <c r="F10" s="68">
        <v>2220</v>
      </c>
      <c r="G10" s="73"/>
      <c r="H10" s="69">
        <f t="shared" si="0"/>
        <v>0</v>
      </c>
    </row>
    <row r="11" spans="1:8" ht="32.25" customHeight="1" x14ac:dyDescent="0.2">
      <c r="A11" s="57"/>
      <c r="B11" s="58"/>
      <c r="C11" s="76" t="s">
        <v>299</v>
      </c>
      <c r="D11" s="107"/>
      <c r="E11" s="108"/>
      <c r="F11" s="107"/>
      <c r="G11" s="78"/>
      <c r="H11" s="109"/>
    </row>
    <row r="12" spans="1:8" s="70" customFormat="1" ht="30" customHeight="1" x14ac:dyDescent="0.2">
      <c r="A12" s="79" t="s">
        <v>62</v>
      </c>
      <c r="B12" s="64" t="s">
        <v>82</v>
      </c>
      <c r="C12" s="65" t="s">
        <v>63</v>
      </c>
      <c r="D12" s="72" t="s">
        <v>634</v>
      </c>
      <c r="E12" s="67"/>
      <c r="F12" s="68"/>
      <c r="G12" s="80"/>
      <c r="H12" s="69"/>
    </row>
    <row r="13" spans="1:8" s="75" customFormat="1" ht="30" customHeight="1" x14ac:dyDescent="0.2">
      <c r="A13" s="79" t="s">
        <v>157</v>
      </c>
      <c r="B13" s="71" t="s">
        <v>29</v>
      </c>
      <c r="C13" s="65" t="s">
        <v>158</v>
      </c>
      <c r="D13" s="72" t="s">
        <v>1</v>
      </c>
      <c r="E13" s="67" t="s">
        <v>28</v>
      </c>
      <c r="F13" s="68">
        <v>430</v>
      </c>
      <c r="G13" s="73"/>
      <c r="H13" s="69">
        <f>ROUND(G13*F13,2)</f>
        <v>0</v>
      </c>
    </row>
    <row r="14" spans="1:8" s="75" customFormat="1" ht="30" customHeight="1" x14ac:dyDescent="0.2">
      <c r="A14" s="79" t="s">
        <v>307</v>
      </c>
      <c r="B14" s="64" t="s">
        <v>83</v>
      </c>
      <c r="C14" s="65" t="s">
        <v>308</v>
      </c>
      <c r="D14" s="72" t="s">
        <v>159</v>
      </c>
      <c r="E14" s="67"/>
      <c r="F14" s="68"/>
      <c r="G14" s="80"/>
      <c r="H14" s="69"/>
    </row>
    <row r="15" spans="1:8" s="75" customFormat="1" ht="29.25" customHeight="1" x14ac:dyDescent="0.2">
      <c r="A15" s="79" t="s">
        <v>309</v>
      </c>
      <c r="B15" s="71" t="s">
        <v>29</v>
      </c>
      <c r="C15" s="65" t="s">
        <v>310</v>
      </c>
      <c r="D15" s="72" t="s">
        <v>1</v>
      </c>
      <c r="E15" s="67" t="s">
        <v>28</v>
      </c>
      <c r="F15" s="68">
        <v>355</v>
      </c>
      <c r="G15" s="73"/>
      <c r="H15" s="69">
        <f>ROUND(G15*F15,2)</f>
        <v>0</v>
      </c>
    </row>
    <row r="16" spans="1:8" s="75" customFormat="1" ht="30" customHeight="1" x14ac:dyDescent="0.2">
      <c r="A16" s="79" t="s">
        <v>311</v>
      </c>
      <c r="B16" s="64" t="s">
        <v>84</v>
      </c>
      <c r="C16" s="65" t="s">
        <v>312</v>
      </c>
      <c r="D16" s="72" t="s">
        <v>159</v>
      </c>
      <c r="E16" s="67"/>
      <c r="F16" s="68"/>
      <c r="G16" s="80"/>
      <c r="H16" s="69"/>
    </row>
    <row r="17" spans="1:8" s="75" customFormat="1" ht="31.5" customHeight="1" x14ac:dyDescent="0.2">
      <c r="A17" s="79" t="s">
        <v>313</v>
      </c>
      <c r="B17" s="71" t="s">
        <v>29</v>
      </c>
      <c r="C17" s="65" t="s">
        <v>314</v>
      </c>
      <c r="D17" s="72" t="s">
        <v>1</v>
      </c>
      <c r="E17" s="67" t="s">
        <v>28</v>
      </c>
      <c r="F17" s="68">
        <v>22</v>
      </c>
      <c r="G17" s="73"/>
      <c r="H17" s="69">
        <f t="shared" ref="H17:H19" si="1">ROUND(G17*F17,2)</f>
        <v>0</v>
      </c>
    </row>
    <row r="18" spans="1:8" s="75" customFormat="1" ht="29.25" customHeight="1" x14ac:dyDescent="0.2">
      <c r="A18" s="79" t="s">
        <v>315</v>
      </c>
      <c r="B18" s="71" t="s">
        <v>36</v>
      </c>
      <c r="C18" s="65" t="s">
        <v>316</v>
      </c>
      <c r="D18" s="72" t="s">
        <v>1</v>
      </c>
      <c r="E18" s="67" t="s">
        <v>28</v>
      </c>
      <c r="F18" s="68">
        <v>400</v>
      </c>
      <c r="G18" s="73"/>
      <c r="H18" s="69">
        <f t="shared" si="1"/>
        <v>0</v>
      </c>
    </row>
    <row r="19" spans="1:8" s="75" customFormat="1" ht="28.5" customHeight="1" x14ac:dyDescent="0.2">
      <c r="A19" s="79" t="s">
        <v>317</v>
      </c>
      <c r="B19" s="71" t="s">
        <v>46</v>
      </c>
      <c r="C19" s="65" t="s">
        <v>318</v>
      </c>
      <c r="D19" s="72" t="s">
        <v>1</v>
      </c>
      <c r="E19" s="67" t="s">
        <v>28</v>
      </c>
      <c r="F19" s="68">
        <v>55</v>
      </c>
      <c r="G19" s="73"/>
      <c r="H19" s="69">
        <f t="shared" si="1"/>
        <v>0</v>
      </c>
    </row>
    <row r="20" spans="1:8" s="75" customFormat="1" ht="32.25" customHeight="1" x14ac:dyDescent="0.2">
      <c r="A20" s="79" t="s">
        <v>319</v>
      </c>
      <c r="B20" s="64" t="s">
        <v>86</v>
      </c>
      <c r="C20" s="65" t="s">
        <v>320</v>
      </c>
      <c r="D20" s="72" t="s">
        <v>159</v>
      </c>
      <c r="E20" s="67"/>
      <c r="F20" s="68"/>
      <c r="G20" s="80"/>
      <c r="H20" s="69"/>
    </row>
    <row r="21" spans="1:8" s="75" customFormat="1" ht="31.5" customHeight="1" x14ac:dyDescent="0.2">
      <c r="A21" s="79" t="s">
        <v>321</v>
      </c>
      <c r="B21" s="71" t="s">
        <v>29</v>
      </c>
      <c r="C21" s="65" t="s">
        <v>310</v>
      </c>
      <c r="D21" s="72" t="s">
        <v>1</v>
      </c>
      <c r="E21" s="67" t="s">
        <v>28</v>
      </c>
      <c r="F21" s="68">
        <v>45</v>
      </c>
      <c r="G21" s="73"/>
      <c r="H21" s="69">
        <f>ROUND(G21*F21,2)</f>
        <v>0</v>
      </c>
    </row>
    <row r="22" spans="1:8" s="75" customFormat="1" ht="30" customHeight="1" x14ac:dyDescent="0.2">
      <c r="A22" s="79" t="s">
        <v>37</v>
      </c>
      <c r="B22" s="64" t="s">
        <v>87</v>
      </c>
      <c r="C22" s="65" t="s">
        <v>38</v>
      </c>
      <c r="D22" s="72" t="s">
        <v>159</v>
      </c>
      <c r="E22" s="67"/>
      <c r="F22" s="68"/>
      <c r="G22" s="80"/>
      <c r="H22" s="69"/>
    </row>
    <row r="23" spans="1:8" s="75" customFormat="1" ht="30" customHeight="1" x14ac:dyDescent="0.2">
      <c r="A23" s="79" t="s">
        <v>39</v>
      </c>
      <c r="B23" s="71" t="s">
        <v>29</v>
      </c>
      <c r="C23" s="65" t="s">
        <v>40</v>
      </c>
      <c r="D23" s="72" t="s">
        <v>1</v>
      </c>
      <c r="E23" s="67" t="s">
        <v>35</v>
      </c>
      <c r="F23" s="68">
        <v>630</v>
      </c>
      <c r="G23" s="73"/>
      <c r="H23" s="69">
        <f>ROUND(G23*F23,2)</f>
        <v>0</v>
      </c>
    </row>
    <row r="24" spans="1:8" s="75" customFormat="1" ht="30" customHeight="1" x14ac:dyDescent="0.2">
      <c r="A24" s="79" t="s">
        <v>41</v>
      </c>
      <c r="B24" s="64" t="s">
        <v>89</v>
      </c>
      <c r="C24" s="65" t="s">
        <v>42</v>
      </c>
      <c r="D24" s="72" t="s">
        <v>159</v>
      </c>
      <c r="E24" s="67"/>
      <c r="F24" s="68"/>
      <c r="G24" s="80"/>
      <c r="H24" s="69"/>
    </row>
    <row r="25" spans="1:8" s="75" customFormat="1" ht="30" customHeight="1" x14ac:dyDescent="0.2">
      <c r="A25" s="79" t="s">
        <v>43</v>
      </c>
      <c r="B25" s="71" t="s">
        <v>29</v>
      </c>
      <c r="C25" s="65" t="s">
        <v>44</v>
      </c>
      <c r="D25" s="72" t="s">
        <v>1</v>
      </c>
      <c r="E25" s="67" t="s">
        <v>35</v>
      </c>
      <c r="F25" s="68">
        <v>850</v>
      </c>
      <c r="G25" s="73"/>
      <c r="H25" s="69">
        <f>ROUND(G25*F25,2)</f>
        <v>0</v>
      </c>
    </row>
    <row r="26" spans="1:8" s="70" customFormat="1" ht="33.75" customHeight="1" x14ac:dyDescent="0.2">
      <c r="A26" s="79" t="s">
        <v>199</v>
      </c>
      <c r="B26" s="64" t="s">
        <v>90</v>
      </c>
      <c r="C26" s="65" t="s">
        <v>200</v>
      </c>
      <c r="D26" s="72" t="s">
        <v>93</v>
      </c>
      <c r="E26" s="67"/>
      <c r="F26" s="68"/>
      <c r="G26" s="80"/>
      <c r="H26" s="69"/>
    </row>
    <row r="27" spans="1:8" s="75" customFormat="1" ht="30" customHeight="1" x14ac:dyDescent="0.2">
      <c r="A27" s="79" t="s">
        <v>201</v>
      </c>
      <c r="B27" s="71" t="s">
        <v>29</v>
      </c>
      <c r="C27" s="65" t="s">
        <v>94</v>
      </c>
      <c r="D27" s="72" t="s">
        <v>202</v>
      </c>
      <c r="E27" s="67"/>
      <c r="F27" s="68"/>
      <c r="G27" s="80"/>
      <c r="H27" s="69"/>
    </row>
    <row r="28" spans="1:8" s="75" customFormat="1" ht="30" customHeight="1" x14ac:dyDescent="0.2">
      <c r="A28" s="79" t="s">
        <v>203</v>
      </c>
      <c r="B28" s="81" t="s">
        <v>95</v>
      </c>
      <c r="C28" s="65" t="s">
        <v>204</v>
      </c>
      <c r="D28" s="72"/>
      <c r="E28" s="67" t="s">
        <v>28</v>
      </c>
      <c r="F28" s="68">
        <v>50</v>
      </c>
      <c r="G28" s="73"/>
      <c r="H28" s="69">
        <f t="shared" ref="H28:H30" si="2">ROUND(G28*F28,2)</f>
        <v>0</v>
      </c>
    </row>
    <row r="29" spans="1:8" s="75" customFormat="1" ht="30" customHeight="1" x14ac:dyDescent="0.2">
      <c r="A29" s="79" t="s">
        <v>205</v>
      </c>
      <c r="B29" s="81" t="s">
        <v>96</v>
      </c>
      <c r="C29" s="65" t="s">
        <v>206</v>
      </c>
      <c r="D29" s="72"/>
      <c r="E29" s="67" t="s">
        <v>28</v>
      </c>
      <c r="F29" s="68">
        <v>360</v>
      </c>
      <c r="G29" s="73"/>
      <c r="H29" s="69">
        <f t="shared" si="2"/>
        <v>0</v>
      </c>
    </row>
    <row r="30" spans="1:8" s="75" customFormat="1" ht="30" customHeight="1" x14ac:dyDescent="0.2">
      <c r="A30" s="79" t="s">
        <v>234</v>
      </c>
      <c r="B30" s="81" t="s">
        <v>97</v>
      </c>
      <c r="C30" s="65" t="s">
        <v>235</v>
      </c>
      <c r="D30" s="72" t="s">
        <v>1</v>
      </c>
      <c r="E30" s="67" t="s">
        <v>28</v>
      </c>
      <c r="F30" s="68">
        <v>375</v>
      </c>
      <c r="G30" s="73"/>
      <c r="H30" s="69">
        <f t="shared" si="2"/>
        <v>0</v>
      </c>
    </row>
    <row r="31" spans="1:8" s="75" customFormat="1" ht="30" customHeight="1" x14ac:dyDescent="0.2">
      <c r="A31" s="79" t="s">
        <v>322</v>
      </c>
      <c r="B31" s="71" t="s">
        <v>36</v>
      </c>
      <c r="C31" s="65" t="s">
        <v>323</v>
      </c>
      <c r="D31" s="72" t="s">
        <v>1</v>
      </c>
      <c r="E31" s="67"/>
      <c r="F31" s="68"/>
      <c r="G31" s="69"/>
      <c r="H31" s="82"/>
    </row>
    <row r="32" spans="1:8" s="75" customFormat="1" ht="30" customHeight="1" x14ac:dyDescent="0.2">
      <c r="A32" s="79" t="s">
        <v>324</v>
      </c>
      <c r="B32" s="81" t="s">
        <v>95</v>
      </c>
      <c r="C32" s="65" t="s">
        <v>204</v>
      </c>
      <c r="D32" s="72"/>
      <c r="E32" s="67" t="s">
        <v>28</v>
      </c>
      <c r="F32" s="68">
        <v>18</v>
      </c>
      <c r="G32" s="73"/>
      <c r="H32" s="69">
        <f t="shared" ref="H32:H36" si="3">ROUND(G32*F32,2)</f>
        <v>0</v>
      </c>
    </row>
    <row r="33" spans="1:10" s="75" customFormat="1" ht="30" customHeight="1" x14ac:dyDescent="0.2">
      <c r="A33" s="79" t="s">
        <v>325</v>
      </c>
      <c r="B33" s="81" t="s">
        <v>96</v>
      </c>
      <c r="C33" s="65" t="s">
        <v>206</v>
      </c>
      <c r="D33" s="72"/>
      <c r="E33" s="67" t="s">
        <v>28</v>
      </c>
      <c r="F33" s="68">
        <v>27</v>
      </c>
      <c r="G33" s="73"/>
      <c r="H33" s="69">
        <f t="shared" si="3"/>
        <v>0</v>
      </c>
    </row>
    <row r="34" spans="1:10" s="70" customFormat="1" ht="27.75" customHeight="1" x14ac:dyDescent="0.2">
      <c r="A34" s="79" t="s">
        <v>236</v>
      </c>
      <c r="B34" s="64" t="s">
        <v>91</v>
      </c>
      <c r="C34" s="65" t="s">
        <v>238</v>
      </c>
      <c r="D34" s="72" t="s">
        <v>93</v>
      </c>
      <c r="E34" s="67" t="s">
        <v>28</v>
      </c>
      <c r="F34" s="83">
        <v>25</v>
      </c>
      <c r="G34" s="73"/>
      <c r="H34" s="69">
        <f t="shared" si="3"/>
        <v>0</v>
      </c>
    </row>
    <row r="35" spans="1:10" s="75" customFormat="1" ht="30" customHeight="1" x14ac:dyDescent="0.2">
      <c r="A35" s="79" t="s">
        <v>290</v>
      </c>
      <c r="B35" s="64" t="s">
        <v>92</v>
      </c>
      <c r="C35" s="65" t="s">
        <v>291</v>
      </c>
      <c r="D35" s="72" t="s">
        <v>93</v>
      </c>
      <c r="E35" s="67" t="s">
        <v>28</v>
      </c>
      <c r="F35" s="68">
        <v>15</v>
      </c>
      <c r="G35" s="73"/>
      <c r="H35" s="69">
        <f t="shared" si="3"/>
        <v>0</v>
      </c>
    </row>
    <row r="36" spans="1:10" s="75" customFormat="1" ht="30" customHeight="1" x14ac:dyDescent="0.2">
      <c r="A36" s="79" t="s">
        <v>326</v>
      </c>
      <c r="B36" s="64" t="s">
        <v>99</v>
      </c>
      <c r="C36" s="65" t="s">
        <v>327</v>
      </c>
      <c r="D36" s="72" t="s">
        <v>93</v>
      </c>
      <c r="E36" s="67" t="s">
        <v>28</v>
      </c>
      <c r="F36" s="68">
        <v>15</v>
      </c>
      <c r="G36" s="73"/>
      <c r="H36" s="69">
        <f t="shared" si="3"/>
        <v>0</v>
      </c>
    </row>
    <row r="37" spans="1:10" s="75" customFormat="1" ht="30" customHeight="1" x14ac:dyDescent="0.2">
      <c r="A37" s="79" t="s">
        <v>98</v>
      </c>
      <c r="B37" s="64" t="s">
        <v>103</v>
      </c>
      <c r="C37" s="65" t="s">
        <v>47</v>
      </c>
      <c r="D37" s="72" t="s">
        <v>207</v>
      </c>
      <c r="E37" s="67"/>
      <c r="F37" s="68"/>
      <c r="G37" s="80"/>
      <c r="H37" s="69"/>
    </row>
    <row r="38" spans="1:10" s="75" customFormat="1" ht="30" customHeight="1" x14ac:dyDescent="0.2">
      <c r="A38" s="79" t="s">
        <v>605</v>
      </c>
      <c r="B38" s="71" t="s">
        <v>29</v>
      </c>
      <c r="C38" s="65" t="s">
        <v>328</v>
      </c>
      <c r="D38" s="72" t="s">
        <v>276</v>
      </c>
      <c r="E38" s="67"/>
      <c r="F38" s="68"/>
      <c r="G38" s="69"/>
      <c r="H38" s="69"/>
    </row>
    <row r="39" spans="1:10" s="75" customFormat="1" ht="30" customHeight="1" x14ac:dyDescent="0.2">
      <c r="A39" s="79" t="s">
        <v>608</v>
      </c>
      <c r="B39" s="81" t="s">
        <v>95</v>
      </c>
      <c r="C39" s="65" t="s">
        <v>287</v>
      </c>
      <c r="D39" s="72"/>
      <c r="E39" s="67" t="s">
        <v>45</v>
      </c>
      <c r="F39" s="68">
        <v>50</v>
      </c>
      <c r="G39" s="73"/>
      <c r="H39" s="69">
        <f>ROUND(G39*F39,2)</f>
        <v>0</v>
      </c>
    </row>
    <row r="40" spans="1:10" s="75" customFormat="1" ht="30" customHeight="1" x14ac:dyDescent="0.2">
      <c r="A40" s="79" t="s">
        <v>609</v>
      </c>
      <c r="B40" s="81" t="s">
        <v>96</v>
      </c>
      <c r="C40" s="65" t="s">
        <v>329</v>
      </c>
      <c r="D40" s="72"/>
      <c r="E40" s="67" t="s">
        <v>45</v>
      </c>
      <c r="F40" s="68">
        <v>205</v>
      </c>
      <c r="G40" s="73"/>
      <c r="H40" s="69">
        <f>ROUND(G40*F40,2)</f>
        <v>0</v>
      </c>
    </row>
    <row r="41" spans="1:10" s="75" customFormat="1" ht="30" customHeight="1" x14ac:dyDescent="0.2">
      <c r="A41" s="79" t="s">
        <v>610</v>
      </c>
      <c r="B41" s="81" t="s">
        <v>330</v>
      </c>
      <c r="C41" s="65" t="s">
        <v>331</v>
      </c>
      <c r="D41" s="72" t="s">
        <v>1</v>
      </c>
      <c r="E41" s="67" t="s">
        <v>45</v>
      </c>
      <c r="F41" s="68">
        <v>875</v>
      </c>
      <c r="G41" s="73"/>
      <c r="H41" s="69">
        <f>ROUND(G41*F41,2)</f>
        <v>0</v>
      </c>
    </row>
    <row r="42" spans="1:10" s="75" customFormat="1" ht="36.75" customHeight="1" x14ac:dyDescent="0.2">
      <c r="A42" s="79" t="s">
        <v>606</v>
      </c>
      <c r="B42" s="71" t="s">
        <v>36</v>
      </c>
      <c r="C42" s="65" t="s">
        <v>211</v>
      </c>
      <c r="D42" s="72" t="s">
        <v>100</v>
      </c>
      <c r="E42" s="67" t="s">
        <v>45</v>
      </c>
      <c r="F42" s="68">
        <v>200</v>
      </c>
      <c r="G42" s="73"/>
      <c r="H42" s="69">
        <f t="shared" ref="H42:H44" si="4">ROUND(G42*F42,2)</f>
        <v>0</v>
      </c>
    </row>
    <row r="43" spans="1:10" s="75" customFormat="1" ht="30" customHeight="1" x14ac:dyDescent="0.2">
      <c r="A43" s="79" t="s">
        <v>332</v>
      </c>
      <c r="B43" s="71" t="s">
        <v>46</v>
      </c>
      <c r="C43" s="65" t="s">
        <v>333</v>
      </c>
      <c r="D43" s="72" t="s">
        <v>101</v>
      </c>
      <c r="E43" s="67" t="s">
        <v>45</v>
      </c>
      <c r="F43" s="68">
        <v>65</v>
      </c>
      <c r="G43" s="73"/>
      <c r="H43" s="69">
        <f t="shared" si="4"/>
        <v>0</v>
      </c>
    </row>
    <row r="44" spans="1:10" s="75" customFormat="1" ht="35.25" customHeight="1" x14ac:dyDescent="0.2">
      <c r="A44" s="137" t="s">
        <v>212</v>
      </c>
      <c r="B44" s="130" t="s">
        <v>107</v>
      </c>
      <c r="C44" s="131" t="s">
        <v>213</v>
      </c>
      <c r="D44" s="138" t="s">
        <v>214</v>
      </c>
      <c r="E44" s="132" t="s">
        <v>28</v>
      </c>
      <c r="F44" s="133">
        <v>2</v>
      </c>
      <c r="G44" s="144"/>
      <c r="H44" s="135">
        <f t="shared" si="4"/>
        <v>0</v>
      </c>
      <c r="I44" s="150"/>
      <c r="J44" s="151"/>
    </row>
    <row r="45" spans="1:10" s="75" customFormat="1" ht="30" customHeight="1" x14ac:dyDescent="0.2">
      <c r="A45" s="79" t="s">
        <v>160</v>
      </c>
      <c r="B45" s="64" t="s">
        <v>109</v>
      </c>
      <c r="C45" s="65" t="s">
        <v>161</v>
      </c>
      <c r="D45" s="72" t="s">
        <v>334</v>
      </c>
      <c r="E45" s="84"/>
      <c r="F45" s="68"/>
      <c r="G45" s="80"/>
      <c r="H45" s="69"/>
    </row>
    <row r="46" spans="1:10" s="75" customFormat="1" ht="30" customHeight="1" x14ac:dyDescent="0.2">
      <c r="A46" s="79" t="s">
        <v>215</v>
      </c>
      <c r="B46" s="71" t="s">
        <v>29</v>
      </c>
      <c r="C46" s="65" t="s">
        <v>216</v>
      </c>
      <c r="D46" s="72"/>
      <c r="E46" s="67"/>
      <c r="F46" s="68"/>
      <c r="G46" s="80"/>
      <c r="H46" s="69"/>
    </row>
    <row r="47" spans="1:10" s="75" customFormat="1" ht="30" customHeight="1" x14ac:dyDescent="0.2">
      <c r="A47" s="79" t="s">
        <v>162</v>
      </c>
      <c r="B47" s="81" t="s">
        <v>95</v>
      </c>
      <c r="C47" s="65" t="s">
        <v>114</v>
      </c>
      <c r="D47" s="72"/>
      <c r="E47" s="67" t="s">
        <v>30</v>
      </c>
      <c r="F47" s="68">
        <v>1155</v>
      </c>
      <c r="G47" s="73"/>
      <c r="H47" s="69">
        <f>ROUND(G47*F47,2)</f>
        <v>0</v>
      </c>
    </row>
    <row r="48" spans="1:10" s="75" customFormat="1" ht="30" customHeight="1" x14ac:dyDescent="0.2">
      <c r="A48" s="79" t="s">
        <v>163</v>
      </c>
      <c r="B48" s="71" t="s">
        <v>36</v>
      </c>
      <c r="C48" s="65" t="s">
        <v>64</v>
      </c>
      <c r="D48" s="72"/>
      <c r="E48" s="67"/>
      <c r="F48" s="68"/>
      <c r="G48" s="80"/>
      <c r="H48" s="69"/>
    </row>
    <row r="49" spans="1:9" s="136" customFormat="1" ht="30" customHeight="1" x14ac:dyDescent="0.2">
      <c r="A49" s="79" t="s">
        <v>164</v>
      </c>
      <c r="B49" s="81" t="s">
        <v>95</v>
      </c>
      <c r="C49" s="65" t="s">
        <v>114</v>
      </c>
      <c r="D49" s="72"/>
      <c r="E49" s="67" t="s">
        <v>30</v>
      </c>
      <c r="F49" s="68">
        <v>85</v>
      </c>
      <c r="G49" s="73"/>
      <c r="H49" s="69">
        <f>ROUND(G49*F49,2)</f>
        <v>0</v>
      </c>
      <c r="I49" s="75"/>
    </row>
    <row r="50" spans="1:9" s="139" customFormat="1" ht="30" customHeight="1" x14ac:dyDescent="0.2">
      <c r="A50" s="137" t="s">
        <v>102</v>
      </c>
      <c r="B50" s="130" t="s">
        <v>110</v>
      </c>
      <c r="C50" s="131" t="s">
        <v>104</v>
      </c>
      <c r="D50" s="138" t="s">
        <v>217</v>
      </c>
      <c r="E50" s="132"/>
      <c r="F50" s="133"/>
      <c r="G50" s="134"/>
      <c r="H50" s="135"/>
      <c r="I50" s="136"/>
    </row>
    <row r="51" spans="1:9" s="111" customFormat="1" ht="30" customHeight="1" x14ac:dyDescent="0.2">
      <c r="A51" s="137" t="s">
        <v>105</v>
      </c>
      <c r="B51" s="140" t="s">
        <v>29</v>
      </c>
      <c r="C51" s="131" t="s">
        <v>218</v>
      </c>
      <c r="D51" s="138" t="s">
        <v>1</v>
      </c>
      <c r="E51" s="132" t="s">
        <v>28</v>
      </c>
      <c r="F51" s="133">
        <v>300</v>
      </c>
      <c r="G51" s="141"/>
      <c r="H51" s="135">
        <f t="shared" ref="H51:H52" si="5">ROUND(G51*F51,2)</f>
        <v>0</v>
      </c>
      <c r="I51" s="139"/>
    </row>
    <row r="52" spans="1:9" s="75" customFormat="1" ht="30" customHeight="1" x14ac:dyDescent="0.2">
      <c r="A52" s="110" t="s">
        <v>601</v>
      </c>
      <c r="B52" s="19" t="s">
        <v>113</v>
      </c>
      <c r="C52" s="17" t="s">
        <v>602</v>
      </c>
      <c r="D52" s="16" t="s">
        <v>603</v>
      </c>
      <c r="E52" s="20" t="s">
        <v>28</v>
      </c>
      <c r="F52" s="21">
        <v>650</v>
      </c>
      <c r="G52" s="94"/>
      <c r="H52" s="22">
        <f t="shared" si="5"/>
        <v>0</v>
      </c>
      <c r="I52" s="111"/>
    </row>
    <row r="53" spans="1:9" ht="33" customHeight="1" x14ac:dyDescent="0.2">
      <c r="A53" s="79" t="s">
        <v>106</v>
      </c>
      <c r="B53" s="64" t="s">
        <v>115</v>
      </c>
      <c r="C53" s="65" t="s">
        <v>108</v>
      </c>
      <c r="D53" s="72" t="s">
        <v>167</v>
      </c>
      <c r="E53" s="67" t="s">
        <v>35</v>
      </c>
      <c r="F53" s="83">
        <v>18</v>
      </c>
      <c r="G53" s="73"/>
      <c r="H53" s="69">
        <f>ROUND(G53*F53,2)</f>
        <v>0</v>
      </c>
      <c r="I53" s="75"/>
    </row>
    <row r="54" spans="1:9" s="70" customFormat="1" ht="30" customHeight="1" x14ac:dyDescent="0.2">
      <c r="A54" s="57"/>
      <c r="B54" s="152"/>
      <c r="C54" s="106" t="s">
        <v>20</v>
      </c>
      <c r="D54" s="107"/>
      <c r="E54" s="153"/>
      <c r="F54" s="154"/>
      <c r="G54" s="78"/>
      <c r="H54" s="109"/>
      <c r="I54" s="29"/>
    </row>
    <row r="55" spans="1:9" ht="30" customHeight="1" x14ac:dyDescent="0.2">
      <c r="A55" s="74" t="s">
        <v>53</v>
      </c>
      <c r="B55" s="64" t="s">
        <v>118</v>
      </c>
      <c r="C55" s="65" t="s">
        <v>54</v>
      </c>
      <c r="D55" s="72" t="s">
        <v>116</v>
      </c>
      <c r="E55" s="67" t="s">
        <v>45</v>
      </c>
      <c r="F55" s="83">
        <v>2375</v>
      </c>
      <c r="G55" s="73"/>
      <c r="H55" s="69">
        <f>ROUND(G55*F55,2)</f>
        <v>0</v>
      </c>
      <c r="I55" s="70"/>
    </row>
    <row r="56" spans="1:9" s="70" customFormat="1" ht="30" customHeight="1" x14ac:dyDescent="0.2">
      <c r="A56" s="57"/>
      <c r="B56" s="152"/>
      <c r="C56" s="106" t="s">
        <v>21</v>
      </c>
      <c r="D56" s="107"/>
      <c r="E56" s="153"/>
      <c r="F56" s="154"/>
      <c r="G56" s="78"/>
      <c r="H56" s="109"/>
      <c r="I56" s="29"/>
    </row>
    <row r="57" spans="1:9" s="70" customFormat="1" ht="30" customHeight="1" x14ac:dyDescent="0.2">
      <c r="A57" s="74" t="s">
        <v>117</v>
      </c>
      <c r="B57" s="64" t="s">
        <v>124</v>
      </c>
      <c r="C57" s="65" t="s">
        <v>119</v>
      </c>
      <c r="D57" s="72" t="s">
        <v>120</v>
      </c>
      <c r="E57" s="67"/>
      <c r="F57" s="83"/>
      <c r="G57" s="80"/>
      <c r="H57" s="87"/>
    </row>
    <row r="58" spans="1:9" s="75" customFormat="1" ht="30" customHeight="1" x14ac:dyDescent="0.2">
      <c r="A58" s="74" t="s">
        <v>288</v>
      </c>
      <c r="B58" s="71" t="s">
        <v>29</v>
      </c>
      <c r="C58" s="65" t="s">
        <v>122</v>
      </c>
      <c r="D58" s="72"/>
      <c r="E58" s="67" t="s">
        <v>35</v>
      </c>
      <c r="F58" s="83">
        <v>5</v>
      </c>
      <c r="G58" s="73"/>
      <c r="H58" s="69">
        <f>ROUND(G58*F58,2)</f>
        <v>0</v>
      </c>
      <c r="I58" s="70"/>
    </row>
    <row r="59" spans="1:9" s="75" customFormat="1" ht="30" customHeight="1" x14ac:dyDescent="0.2">
      <c r="A59" s="74" t="s">
        <v>123</v>
      </c>
      <c r="B59" s="64" t="s">
        <v>128</v>
      </c>
      <c r="C59" s="65" t="s">
        <v>125</v>
      </c>
      <c r="D59" s="72" t="s">
        <v>120</v>
      </c>
      <c r="E59" s="67"/>
      <c r="F59" s="83"/>
      <c r="G59" s="80"/>
      <c r="H59" s="87"/>
    </row>
    <row r="60" spans="1:9" s="75" customFormat="1" ht="39" customHeight="1" x14ac:dyDescent="0.2">
      <c r="A60" s="74" t="s">
        <v>126</v>
      </c>
      <c r="B60" s="71" t="s">
        <v>29</v>
      </c>
      <c r="C60" s="65" t="s">
        <v>335</v>
      </c>
      <c r="D60" s="72"/>
      <c r="E60" s="67"/>
      <c r="F60" s="83"/>
      <c r="G60" s="80"/>
      <c r="H60" s="87"/>
    </row>
    <row r="61" spans="1:9" s="88" customFormat="1" ht="37.5" customHeight="1" x14ac:dyDescent="0.2">
      <c r="A61" s="74" t="s">
        <v>127</v>
      </c>
      <c r="B61" s="81" t="s">
        <v>95</v>
      </c>
      <c r="C61" s="65" t="s">
        <v>336</v>
      </c>
      <c r="D61" s="72"/>
      <c r="E61" s="67" t="s">
        <v>45</v>
      </c>
      <c r="F61" s="83">
        <v>7</v>
      </c>
      <c r="G61" s="73"/>
      <c r="H61" s="69">
        <f>ROUND(G61*F61,2)</f>
        <v>0</v>
      </c>
      <c r="I61" s="75"/>
    </row>
    <row r="62" spans="1:9" s="75" customFormat="1" ht="30" customHeight="1" x14ac:dyDescent="0.2">
      <c r="A62" s="142" t="s">
        <v>636</v>
      </c>
      <c r="B62" s="130" t="s">
        <v>130</v>
      </c>
      <c r="C62" s="131" t="s">
        <v>637</v>
      </c>
      <c r="D62" s="138" t="s">
        <v>120</v>
      </c>
      <c r="E62" s="132"/>
      <c r="F62" s="145"/>
      <c r="G62" s="149"/>
      <c r="H62" s="146"/>
      <c r="I62" s="88"/>
    </row>
    <row r="63" spans="1:9" s="75" customFormat="1" ht="33.75" customHeight="1" x14ac:dyDescent="0.2">
      <c r="A63" s="142" t="s">
        <v>638</v>
      </c>
      <c r="B63" s="140" t="s">
        <v>29</v>
      </c>
      <c r="C63" s="131" t="s">
        <v>641</v>
      </c>
      <c r="D63" s="138"/>
      <c r="E63" s="132"/>
      <c r="F63" s="145"/>
      <c r="G63" s="149"/>
      <c r="H63" s="146"/>
    </row>
    <row r="64" spans="1:9" s="88" customFormat="1" ht="30" customHeight="1" x14ac:dyDescent="0.2">
      <c r="A64" s="142" t="s">
        <v>639</v>
      </c>
      <c r="B64" s="147" t="s">
        <v>95</v>
      </c>
      <c r="C64" s="131" t="s">
        <v>640</v>
      </c>
      <c r="D64" s="138"/>
      <c r="E64" s="132" t="s">
        <v>66</v>
      </c>
      <c r="F64" s="148">
        <v>3.8</v>
      </c>
      <c r="G64" s="144"/>
      <c r="H64" s="135">
        <f>ROUND(G64*F64,2)</f>
        <v>0</v>
      </c>
      <c r="I64" s="75"/>
    </row>
    <row r="65" spans="1:9" s="88" customFormat="1" ht="27" customHeight="1" x14ac:dyDescent="0.2">
      <c r="A65" s="74" t="s">
        <v>70</v>
      </c>
      <c r="B65" s="64" t="s">
        <v>133</v>
      </c>
      <c r="C65" s="15" t="s">
        <v>221</v>
      </c>
      <c r="D65" s="16" t="s">
        <v>227</v>
      </c>
      <c r="E65" s="67"/>
      <c r="F65" s="83"/>
      <c r="G65" s="80"/>
      <c r="H65" s="87"/>
    </row>
    <row r="66" spans="1:9" s="75" customFormat="1" ht="35.25" customHeight="1" x14ac:dyDescent="0.2">
      <c r="A66" s="74" t="s">
        <v>71</v>
      </c>
      <c r="B66" s="71" t="s">
        <v>29</v>
      </c>
      <c r="C66" s="17" t="s">
        <v>277</v>
      </c>
      <c r="D66" s="72"/>
      <c r="E66" s="67" t="s">
        <v>35</v>
      </c>
      <c r="F66" s="83">
        <v>3</v>
      </c>
      <c r="G66" s="73"/>
      <c r="H66" s="69">
        <f t="shared" ref="H66:H73" si="6">ROUND(G66*F66,2)</f>
        <v>0</v>
      </c>
      <c r="I66" s="88"/>
    </row>
    <row r="67" spans="1:9" s="70" customFormat="1" ht="33.75" customHeight="1" x14ac:dyDescent="0.2">
      <c r="A67" s="74" t="s">
        <v>72</v>
      </c>
      <c r="B67" s="71" t="s">
        <v>36</v>
      </c>
      <c r="C67" s="17" t="s">
        <v>278</v>
      </c>
      <c r="D67" s="72"/>
      <c r="E67" s="67" t="s">
        <v>35</v>
      </c>
      <c r="F67" s="83">
        <v>3</v>
      </c>
      <c r="G67" s="73"/>
      <c r="H67" s="69">
        <f t="shared" si="6"/>
        <v>0</v>
      </c>
      <c r="I67" s="75"/>
    </row>
    <row r="68" spans="1:9" ht="30" customHeight="1" x14ac:dyDescent="0.2">
      <c r="A68" s="74" t="s">
        <v>222</v>
      </c>
      <c r="B68" s="71" t="s">
        <v>46</v>
      </c>
      <c r="C68" s="17" t="s">
        <v>223</v>
      </c>
      <c r="D68" s="72"/>
      <c r="E68" s="67" t="s">
        <v>35</v>
      </c>
      <c r="F68" s="83">
        <v>6</v>
      </c>
      <c r="G68" s="73"/>
      <c r="H68" s="69">
        <f t="shared" si="6"/>
        <v>0</v>
      </c>
      <c r="I68" s="70"/>
    </row>
    <row r="69" spans="1:9" s="75" customFormat="1" ht="36.75" customHeight="1" x14ac:dyDescent="0.2">
      <c r="A69" s="74" t="s">
        <v>224</v>
      </c>
      <c r="B69" s="71" t="s">
        <v>58</v>
      </c>
      <c r="C69" s="17" t="s">
        <v>225</v>
      </c>
      <c r="D69" s="72"/>
      <c r="E69" s="67" t="s">
        <v>35</v>
      </c>
      <c r="F69" s="83">
        <v>6</v>
      </c>
      <c r="G69" s="73"/>
      <c r="H69" s="69">
        <f t="shared" si="6"/>
        <v>0</v>
      </c>
      <c r="I69" s="29"/>
    </row>
    <row r="70" spans="1:9" s="75" customFormat="1" ht="30" customHeight="1" x14ac:dyDescent="0.2">
      <c r="A70" s="74" t="s">
        <v>129</v>
      </c>
      <c r="B70" s="64" t="s">
        <v>134</v>
      </c>
      <c r="C70" s="89" t="s">
        <v>131</v>
      </c>
      <c r="D70" s="72" t="s">
        <v>120</v>
      </c>
      <c r="E70" s="67"/>
      <c r="F70" s="83"/>
      <c r="G70" s="80"/>
      <c r="H70" s="87"/>
    </row>
    <row r="71" spans="1:9" s="75" customFormat="1" ht="30" customHeight="1" x14ac:dyDescent="0.2">
      <c r="A71" s="74" t="s">
        <v>132</v>
      </c>
      <c r="B71" s="71" t="s">
        <v>29</v>
      </c>
      <c r="C71" s="89" t="s">
        <v>434</v>
      </c>
      <c r="D71" s="72"/>
      <c r="E71" s="67"/>
      <c r="F71" s="83"/>
      <c r="G71" s="80"/>
      <c r="H71" s="87"/>
    </row>
    <row r="72" spans="1:9" s="75" customFormat="1" ht="30" customHeight="1" x14ac:dyDescent="0.2">
      <c r="A72" s="18" t="s">
        <v>542</v>
      </c>
      <c r="B72" s="81" t="s">
        <v>95</v>
      </c>
      <c r="C72" s="65" t="s">
        <v>543</v>
      </c>
      <c r="D72" s="72"/>
      <c r="E72" s="67" t="s">
        <v>35</v>
      </c>
      <c r="F72" s="90">
        <v>1</v>
      </c>
      <c r="G72" s="91"/>
      <c r="H72" s="69">
        <f t="shared" ref="H72" si="7">ROUND(G72*F72,2)</f>
        <v>0</v>
      </c>
    </row>
    <row r="73" spans="1:9" s="70" customFormat="1" ht="30" customHeight="1" x14ac:dyDescent="0.2">
      <c r="A73" s="74" t="s">
        <v>174</v>
      </c>
      <c r="B73" s="64" t="s">
        <v>136</v>
      </c>
      <c r="C73" s="65" t="s">
        <v>175</v>
      </c>
      <c r="D73" s="72" t="s">
        <v>120</v>
      </c>
      <c r="E73" s="67" t="s">
        <v>35</v>
      </c>
      <c r="F73" s="83">
        <v>5</v>
      </c>
      <c r="G73" s="73"/>
      <c r="H73" s="69">
        <f t="shared" si="6"/>
        <v>0</v>
      </c>
      <c r="I73" s="75"/>
    </row>
    <row r="74" spans="1:9" s="75" customFormat="1" ht="30" customHeight="1" x14ac:dyDescent="0.2">
      <c r="A74" s="57"/>
      <c r="B74" s="92"/>
      <c r="C74" s="76" t="s">
        <v>22</v>
      </c>
      <c r="D74" s="60"/>
      <c r="E74" s="86"/>
      <c r="F74" s="61"/>
      <c r="G74" s="78"/>
      <c r="H74" s="62"/>
      <c r="I74" s="70"/>
    </row>
    <row r="75" spans="1:9" s="75" customFormat="1" ht="30" customHeight="1" x14ac:dyDescent="0.2">
      <c r="A75" s="74" t="s">
        <v>55</v>
      </c>
      <c r="B75" s="64" t="s">
        <v>139</v>
      </c>
      <c r="C75" s="17" t="s">
        <v>226</v>
      </c>
      <c r="D75" s="16" t="s">
        <v>227</v>
      </c>
      <c r="E75" s="67" t="s">
        <v>35</v>
      </c>
      <c r="F75" s="83">
        <v>6</v>
      </c>
      <c r="G75" s="73"/>
      <c r="H75" s="69">
        <f>ROUND(G75*F75,2)</f>
        <v>0</v>
      </c>
    </row>
    <row r="76" spans="1:9" s="70" customFormat="1" ht="30" customHeight="1" x14ac:dyDescent="0.2">
      <c r="A76" s="74" t="s">
        <v>65</v>
      </c>
      <c r="B76" s="64" t="s">
        <v>140</v>
      </c>
      <c r="C76" s="65" t="s">
        <v>73</v>
      </c>
      <c r="D76" s="72" t="s">
        <v>120</v>
      </c>
      <c r="E76" s="67"/>
      <c r="F76" s="83"/>
      <c r="G76" s="69"/>
      <c r="H76" s="87"/>
      <c r="I76" s="75"/>
    </row>
    <row r="77" spans="1:9" s="70" customFormat="1" ht="30" customHeight="1" x14ac:dyDescent="0.2">
      <c r="A77" s="74" t="s">
        <v>74</v>
      </c>
      <c r="B77" s="71" t="s">
        <v>29</v>
      </c>
      <c r="C77" s="65" t="s">
        <v>141</v>
      </c>
      <c r="D77" s="72"/>
      <c r="E77" s="67" t="s">
        <v>66</v>
      </c>
      <c r="F77" s="93">
        <v>2</v>
      </c>
      <c r="G77" s="73"/>
      <c r="H77" s="69">
        <f>ROUND(G77*F77,2)</f>
        <v>0</v>
      </c>
    </row>
    <row r="78" spans="1:9" s="75" customFormat="1" ht="30" customHeight="1" x14ac:dyDescent="0.2">
      <c r="A78" s="74" t="s">
        <v>340</v>
      </c>
      <c r="B78" s="71" t="s">
        <v>36</v>
      </c>
      <c r="C78" s="65" t="s">
        <v>341</v>
      </c>
      <c r="D78" s="72"/>
      <c r="E78" s="67" t="s">
        <v>66</v>
      </c>
      <c r="F78" s="93">
        <v>1</v>
      </c>
      <c r="G78" s="73"/>
      <c r="H78" s="69">
        <f>ROUND(G78*F78,2)</f>
        <v>0</v>
      </c>
      <c r="I78" s="70"/>
    </row>
    <row r="79" spans="1:9" s="75" customFormat="1" ht="24.75" customHeight="1" x14ac:dyDescent="0.2">
      <c r="A79" s="74" t="s">
        <v>56</v>
      </c>
      <c r="B79" s="64" t="s">
        <v>142</v>
      </c>
      <c r="C79" s="17" t="s">
        <v>228</v>
      </c>
      <c r="D79" s="16" t="s">
        <v>227</v>
      </c>
      <c r="E79" s="67"/>
      <c r="F79" s="83"/>
      <c r="G79" s="80"/>
      <c r="H79" s="87"/>
    </row>
    <row r="80" spans="1:9" s="139" customFormat="1" ht="43.9" customHeight="1" x14ac:dyDescent="0.2">
      <c r="A80" s="74" t="s">
        <v>177</v>
      </c>
      <c r="B80" s="71" t="s">
        <v>29</v>
      </c>
      <c r="C80" s="65" t="s">
        <v>178</v>
      </c>
      <c r="D80" s="72"/>
      <c r="E80" s="67" t="s">
        <v>35</v>
      </c>
      <c r="F80" s="83">
        <v>3</v>
      </c>
      <c r="G80" s="73"/>
      <c r="H80" s="69">
        <f>ROUND(G80*F80,2)</f>
        <v>0</v>
      </c>
      <c r="I80" s="75"/>
    </row>
    <row r="81" spans="1:9" ht="36" customHeight="1" x14ac:dyDescent="0.2">
      <c r="A81" s="74" t="s">
        <v>57</v>
      </c>
      <c r="B81" s="71" t="s">
        <v>36</v>
      </c>
      <c r="C81" s="65" t="s">
        <v>143</v>
      </c>
      <c r="D81" s="72"/>
      <c r="E81" s="67" t="s">
        <v>35</v>
      </c>
      <c r="F81" s="83">
        <v>3</v>
      </c>
      <c r="G81" s="73"/>
      <c r="H81" s="69">
        <f>ROUND(G81*F81,2)</f>
        <v>0</v>
      </c>
      <c r="I81" s="139"/>
    </row>
    <row r="82" spans="1:9" s="70" customFormat="1" ht="30" customHeight="1" x14ac:dyDescent="0.2">
      <c r="A82" s="74" t="s">
        <v>67</v>
      </c>
      <c r="B82" s="64" t="s">
        <v>612</v>
      </c>
      <c r="C82" s="65" t="s">
        <v>75</v>
      </c>
      <c r="D82" s="16" t="s">
        <v>227</v>
      </c>
      <c r="E82" s="67" t="s">
        <v>35</v>
      </c>
      <c r="F82" s="83">
        <v>8</v>
      </c>
      <c r="G82" s="73"/>
      <c r="H82" s="69">
        <f t="shared" ref="H82:H84" si="8">ROUND(G82*F82,2)</f>
        <v>0</v>
      </c>
      <c r="I82" s="29"/>
    </row>
    <row r="83" spans="1:9" s="75" customFormat="1" ht="30" customHeight="1" x14ac:dyDescent="0.2">
      <c r="A83" s="74" t="s">
        <v>68</v>
      </c>
      <c r="B83" s="64" t="s">
        <v>631</v>
      </c>
      <c r="C83" s="65" t="s">
        <v>76</v>
      </c>
      <c r="D83" s="16" t="s">
        <v>227</v>
      </c>
      <c r="E83" s="67" t="s">
        <v>35</v>
      </c>
      <c r="F83" s="83">
        <v>1</v>
      </c>
      <c r="G83" s="73"/>
      <c r="H83" s="69">
        <f t="shared" si="8"/>
        <v>0</v>
      </c>
      <c r="I83" s="70"/>
    </row>
    <row r="84" spans="1:9" s="75" customFormat="1" ht="30" customHeight="1" x14ac:dyDescent="0.2">
      <c r="A84" s="74" t="s">
        <v>69</v>
      </c>
      <c r="B84" s="64" t="s">
        <v>632</v>
      </c>
      <c r="C84" s="65" t="s">
        <v>77</v>
      </c>
      <c r="D84" s="16" t="s">
        <v>227</v>
      </c>
      <c r="E84" s="67" t="s">
        <v>35</v>
      </c>
      <c r="F84" s="83">
        <v>27</v>
      </c>
      <c r="G84" s="73"/>
      <c r="H84" s="69">
        <f t="shared" si="8"/>
        <v>0</v>
      </c>
    </row>
    <row r="85" spans="1:9" ht="30" customHeight="1" x14ac:dyDescent="0.2">
      <c r="A85" s="18" t="s">
        <v>248</v>
      </c>
      <c r="B85" s="19" t="s">
        <v>633</v>
      </c>
      <c r="C85" s="17" t="s">
        <v>249</v>
      </c>
      <c r="D85" s="16" t="s">
        <v>227</v>
      </c>
      <c r="E85" s="20" t="s">
        <v>35</v>
      </c>
      <c r="F85" s="21">
        <v>11</v>
      </c>
      <c r="G85" s="94"/>
      <c r="H85" s="22">
        <f>ROUND(G85*F85,2)</f>
        <v>0</v>
      </c>
      <c r="I85" s="75"/>
    </row>
    <row r="86" spans="1:9" s="56" customFormat="1" ht="30" customHeight="1" x14ac:dyDescent="0.2">
      <c r="A86" s="142" t="s">
        <v>629</v>
      </c>
      <c r="B86" s="130" t="s">
        <v>635</v>
      </c>
      <c r="C86" s="131" t="s">
        <v>630</v>
      </c>
      <c r="D86" s="138" t="s">
        <v>227</v>
      </c>
      <c r="E86" s="132" t="s">
        <v>35</v>
      </c>
      <c r="F86" s="143">
        <v>1</v>
      </c>
      <c r="G86" s="141"/>
      <c r="H86" s="135">
        <f t="shared" ref="H86" si="9">ROUND(G86*F86,2)</f>
        <v>0</v>
      </c>
      <c r="I86" s="29"/>
    </row>
    <row r="87" spans="1:9" ht="36" customHeight="1" x14ac:dyDescent="0.2">
      <c r="A87" s="57"/>
      <c r="B87" s="58"/>
      <c r="C87" s="76" t="s">
        <v>23</v>
      </c>
      <c r="D87" s="60"/>
      <c r="E87" s="77"/>
      <c r="F87" s="60"/>
      <c r="G87" s="78"/>
      <c r="H87" s="62"/>
      <c r="I87" s="56"/>
    </row>
    <row r="88" spans="1:9" s="70" customFormat="1" ht="36" customHeight="1" x14ac:dyDescent="0.2">
      <c r="A88" s="79" t="s">
        <v>59</v>
      </c>
      <c r="B88" s="64" t="s">
        <v>642</v>
      </c>
      <c r="C88" s="65" t="s">
        <v>60</v>
      </c>
      <c r="D88" s="72" t="s">
        <v>144</v>
      </c>
      <c r="E88" s="67"/>
      <c r="F88" s="68"/>
      <c r="G88" s="80"/>
      <c r="H88" s="69"/>
      <c r="I88" s="29"/>
    </row>
    <row r="89" spans="1:9" s="70" customFormat="1" ht="27" customHeight="1" x14ac:dyDescent="0.2">
      <c r="A89" s="79" t="s">
        <v>145</v>
      </c>
      <c r="B89" s="71" t="s">
        <v>29</v>
      </c>
      <c r="C89" s="65" t="s">
        <v>146</v>
      </c>
      <c r="D89" s="72"/>
      <c r="E89" s="67" t="s">
        <v>28</v>
      </c>
      <c r="F89" s="68">
        <v>40</v>
      </c>
      <c r="G89" s="73"/>
      <c r="H89" s="69">
        <f>ROUND(G89*F89,2)</f>
        <v>0</v>
      </c>
    </row>
    <row r="90" spans="1:9" s="75" customFormat="1" ht="26.25" customHeight="1" x14ac:dyDescent="0.2">
      <c r="A90" s="79" t="s">
        <v>61</v>
      </c>
      <c r="B90" s="71" t="s">
        <v>36</v>
      </c>
      <c r="C90" s="65" t="s">
        <v>147</v>
      </c>
      <c r="D90" s="72"/>
      <c r="E90" s="67" t="s">
        <v>28</v>
      </c>
      <c r="F90" s="68">
        <v>2220</v>
      </c>
      <c r="G90" s="73"/>
      <c r="H90" s="69">
        <f>ROUND(G90*F90,2)</f>
        <v>0</v>
      </c>
      <c r="I90" s="70"/>
    </row>
    <row r="91" spans="1:9" ht="38.450000000000003" customHeight="1" thickBot="1" x14ac:dyDescent="0.25">
      <c r="A91" s="95"/>
      <c r="B91" s="96" t="str">
        <f>B6</f>
        <v>A</v>
      </c>
      <c r="C91" s="176" t="str">
        <f>C6</f>
        <v>BURROWS AVENUE WB FROM POWERS STREET TO MAIN STREET - CONCRETE REHABILITATION</v>
      </c>
      <c r="D91" s="177"/>
      <c r="E91" s="177"/>
      <c r="F91" s="178"/>
      <c r="G91" s="97" t="s">
        <v>16</v>
      </c>
      <c r="H91" s="95">
        <f>SUM(H9:H90)</f>
        <v>0</v>
      </c>
      <c r="I91" s="75"/>
    </row>
    <row r="92" spans="1:9" s="75" customFormat="1" ht="30" customHeight="1" thickTop="1" x14ac:dyDescent="0.2">
      <c r="A92" s="52"/>
      <c r="B92" s="53" t="s">
        <v>12</v>
      </c>
      <c r="C92" s="186" t="s">
        <v>347</v>
      </c>
      <c r="D92" s="187"/>
      <c r="E92" s="187"/>
      <c r="F92" s="188"/>
      <c r="G92" s="98"/>
      <c r="H92" s="99"/>
      <c r="I92" s="29"/>
    </row>
    <row r="93" spans="1:9" s="75" customFormat="1" ht="28.5" customHeight="1" x14ac:dyDescent="0.2">
      <c r="A93" s="57"/>
      <c r="B93" s="58"/>
      <c r="C93" s="59" t="s">
        <v>18</v>
      </c>
      <c r="D93" s="60"/>
      <c r="E93" s="61" t="s">
        <v>1</v>
      </c>
      <c r="F93" s="61" t="s">
        <v>1</v>
      </c>
      <c r="G93" s="78" t="s">
        <v>1</v>
      </c>
      <c r="H93" s="62"/>
    </row>
    <row r="94" spans="1:9" s="75" customFormat="1" ht="29.25" customHeight="1" x14ac:dyDescent="0.2">
      <c r="A94" s="63" t="s">
        <v>31</v>
      </c>
      <c r="B94" s="64" t="s">
        <v>182</v>
      </c>
      <c r="C94" s="65" t="s">
        <v>32</v>
      </c>
      <c r="D94" s="66" t="s">
        <v>634</v>
      </c>
      <c r="E94" s="67"/>
      <c r="F94" s="68"/>
      <c r="G94" s="80"/>
      <c r="H94" s="69"/>
    </row>
    <row r="95" spans="1:9" s="75" customFormat="1" ht="30" customHeight="1" x14ac:dyDescent="0.2">
      <c r="A95" s="63" t="s">
        <v>611</v>
      </c>
      <c r="B95" s="71" t="s">
        <v>29</v>
      </c>
      <c r="C95" s="65" t="s">
        <v>599</v>
      </c>
      <c r="D95" s="72" t="s">
        <v>1</v>
      </c>
      <c r="E95" s="67" t="s">
        <v>26</v>
      </c>
      <c r="F95" s="68">
        <v>5</v>
      </c>
      <c r="G95" s="73"/>
      <c r="H95" s="69">
        <f t="shared" ref="H95:H96" si="10">ROUND(G95*F95,2)</f>
        <v>0</v>
      </c>
    </row>
    <row r="96" spans="1:9" s="75" customFormat="1" ht="30" customHeight="1" x14ac:dyDescent="0.2">
      <c r="A96" s="74" t="s">
        <v>33</v>
      </c>
      <c r="B96" s="64" t="s">
        <v>181</v>
      </c>
      <c r="C96" s="65" t="s">
        <v>34</v>
      </c>
      <c r="D96" s="72" t="s">
        <v>634</v>
      </c>
      <c r="E96" s="67" t="s">
        <v>28</v>
      </c>
      <c r="F96" s="68">
        <v>240</v>
      </c>
      <c r="G96" s="73"/>
      <c r="H96" s="69">
        <f t="shared" si="10"/>
        <v>0</v>
      </c>
    </row>
    <row r="97" spans="1:9" s="75" customFormat="1" ht="30" customHeight="1" x14ac:dyDescent="0.2">
      <c r="A97" s="57"/>
      <c r="B97" s="105"/>
      <c r="C97" s="106" t="s">
        <v>299</v>
      </c>
      <c r="D97" s="107"/>
      <c r="E97" s="108"/>
      <c r="F97" s="107"/>
      <c r="G97" s="78"/>
      <c r="H97" s="109"/>
    </row>
    <row r="98" spans="1:9" s="75" customFormat="1" ht="30" customHeight="1" x14ac:dyDescent="0.2">
      <c r="A98" s="79" t="s">
        <v>311</v>
      </c>
      <c r="B98" s="64" t="s">
        <v>180</v>
      </c>
      <c r="C98" s="65" t="s">
        <v>312</v>
      </c>
      <c r="D98" s="72" t="s">
        <v>159</v>
      </c>
      <c r="E98" s="67"/>
      <c r="F98" s="68"/>
      <c r="G98" s="80"/>
      <c r="H98" s="69"/>
    </row>
    <row r="99" spans="1:9" s="70" customFormat="1" ht="29.25" customHeight="1" x14ac:dyDescent="0.2">
      <c r="A99" s="79" t="s">
        <v>354</v>
      </c>
      <c r="B99" s="71" t="s">
        <v>29</v>
      </c>
      <c r="C99" s="65" t="s">
        <v>191</v>
      </c>
      <c r="D99" s="72" t="s">
        <v>1</v>
      </c>
      <c r="E99" s="67" t="s">
        <v>28</v>
      </c>
      <c r="F99" s="68">
        <v>6</v>
      </c>
      <c r="G99" s="73"/>
      <c r="H99" s="69">
        <f t="shared" ref="H99:H100" si="11">ROUND(G99*F99,2)</f>
        <v>0</v>
      </c>
      <c r="I99" s="75"/>
    </row>
    <row r="100" spans="1:9" s="75" customFormat="1" ht="30" customHeight="1" x14ac:dyDescent="0.2">
      <c r="A100" s="79" t="s">
        <v>355</v>
      </c>
      <c r="B100" s="71" t="s">
        <v>36</v>
      </c>
      <c r="C100" s="65" t="s">
        <v>192</v>
      </c>
      <c r="D100" s="72" t="s">
        <v>1</v>
      </c>
      <c r="E100" s="67" t="s">
        <v>28</v>
      </c>
      <c r="F100" s="68">
        <v>84</v>
      </c>
      <c r="G100" s="73"/>
      <c r="H100" s="69">
        <f t="shared" si="11"/>
        <v>0</v>
      </c>
      <c r="I100" s="70"/>
    </row>
    <row r="101" spans="1:9" s="75" customFormat="1" ht="30" customHeight="1" x14ac:dyDescent="0.2">
      <c r="A101" s="79" t="s">
        <v>37</v>
      </c>
      <c r="B101" s="64" t="s">
        <v>229</v>
      </c>
      <c r="C101" s="65" t="s">
        <v>38</v>
      </c>
      <c r="D101" s="72" t="s">
        <v>159</v>
      </c>
      <c r="E101" s="67"/>
      <c r="F101" s="68"/>
      <c r="G101" s="80"/>
      <c r="H101" s="69"/>
    </row>
    <row r="102" spans="1:9" s="70" customFormat="1" ht="30.75" customHeight="1" x14ac:dyDescent="0.2">
      <c r="A102" s="79" t="s">
        <v>39</v>
      </c>
      <c r="B102" s="71" t="s">
        <v>29</v>
      </c>
      <c r="C102" s="65" t="s">
        <v>40</v>
      </c>
      <c r="D102" s="72" t="s">
        <v>1</v>
      </c>
      <c r="E102" s="67" t="s">
        <v>35</v>
      </c>
      <c r="F102" s="68">
        <v>163</v>
      </c>
      <c r="G102" s="73"/>
      <c r="H102" s="69">
        <f>ROUND(G102*F102,2)</f>
        <v>0</v>
      </c>
      <c r="I102" s="75"/>
    </row>
    <row r="103" spans="1:9" s="75" customFormat="1" ht="30" customHeight="1" x14ac:dyDescent="0.2">
      <c r="A103" s="79" t="s">
        <v>41</v>
      </c>
      <c r="B103" s="64" t="s">
        <v>230</v>
      </c>
      <c r="C103" s="65" t="s">
        <v>42</v>
      </c>
      <c r="D103" s="72" t="s">
        <v>159</v>
      </c>
      <c r="E103" s="67"/>
      <c r="F103" s="68"/>
      <c r="G103" s="80"/>
      <c r="H103" s="69"/>
      <c r="I103" s="70"/>
    </row>
    <row r="104" spans="1:9" s="75" customFormat="1" ht="30" customHeight="1" x14ac:dyDescent="0.2">
      <c r="A104" s="79" t="s">
        <v>43</v>
      </c>
      <c r="B104" s="71" t="s">
        <v>29</v>
      </c>
      <c r="C104" s="65" t="s">
        <v>44</v>
      </c>
      <c r="D104" s="72" t="s">
        <v>1</v>
      </c>
      <c r="E104" s="67" t="s">
        <v>35</v>
      </c>
      <c r="F104" s="68">
        <v>163</v>
      </c>
      <c r="G104" s="73"/>
      <c r="H104" s="69">
        <f>ROUND(G104*F104,2)</f>
        <v>0</v>
      </c>
    </row>
    <row r="105" spans="1:9" s="75" customFormat="1" ht="30" customHeight="1" x14ac:dyDescent="0.2">
      <c r="A105" s="79" t="s">
        <v>199</v>
      </c>
      <c r="B105" s="64" t="s">
        <v>231</v>
      </c>
      <c r="C105" s="65" t="s">
        <v>200</v>
      </c>
      <c r="D105" s="72" t="s">
        <v>93</v>
      </c>
      <c r="E105" s="67"/>
      <c r="F105" s="68"/>
      <c r="G105" s="80"/>
      <c r="H105" s="69"/>
    </row>
    <row r="106" spans="1:9" s="75" customFormat="1" ht="36.75" customHeight="1" x14ac:dyDescent="0.2">
      <c r="A106" s="79" t="s">
        <v>201</v>
      </c>
      <c r="B106" s="71" t="s">
        <v>29</v>
      </c>
      <c r="C106" s="65" t="s">
        <v>94</v>
      </c>
      <c r="D106" s="72" t="s">
        <v>202</v>
      </c>
      <c r="E106" s="67"/>
      <c r="F106" s="68"/>
      <c r="G106" s="80"/>
      <c r="H106" s="69"/>
    </row>
    <row r="107" spans="1:9" s="75" customFormat="1" ht="36.75" customHeight="1" x14ac:dyDescent="0.2">
      <c r="A107" s="79" t="s">
        <v>205</v>
      </c>
      <c r="B107" s="81" t="s">
        <v>95</v>
      </c>
      <c r="C107" s="65" t="s">
        <v>206</v>
      </c>
      <c r="D107" s="72"/>
      <c r="E107" s="67" t="s">
        <v>28</v>
      </c>
      <c r="F107" s="68">
        <v>20</v>
      </c>
      <c r="G107" s="73"/>
      <c r="H107" s="69">
        <f t="shared" ref="H107:H110" si="12">ROUND(G107*F107,2)</f>
        <v>0</v>
      </c>
    </row>
    <row r="108" spans="1:9" s="75" customFormat="1" ht="30" customHeight="1" x14ac:dyDescent="0.2">
      <c r="A108" s="79" t="s">
        <v>236</v>
      </c>
      <c r="B108" s="64" t="s">
        <v>232</v>
      </c>
      <c r="C108" s="65" t="s">
        <v>238</v>
      </c>
      <c r="D108" s="72" t="s">
        <v>93</v>
      </c>
      <c r="E108" s="67" t="s">
        <v>28</v>
      </c>
      <c r="F108" s="83">
        <v>5</v>
      </c>
      <c r="G108" s="73"/>
      <c r="H108" s="69">
        <f t="shared" si="12"/>
        <v>0</v>
      </c>
    </row>
    <row r="109" spans="1:9" s="75" customFormat="1" ht="27.75" customHeight="1" x14ac:dyDescent="0.2">
      <c r="A109" s="79" t="s">
        <v>290</v>
      </c>
      <c r="B109" s="64" t="s">
        <v>233</v>
      </c>
      <c r="C109" s="65" t="s">
        <v>291</v>
      </c>
      <c r="D109" s="72" t="s">
        <v>93</v>
      </c>
      <c r="E109" s="67" t="s">
        <v>28</v>
      </c>
      <c r="F109" s="68">
        <v>5</v>
      </c>
      <c r="G109" s="73"/>
      <c r="H109" s="69">
        <f t="shared" si="12"/>
        <v>0</v>
      </c>
    </row>
    <row r="110" spans="1:9" s="75" customFormat="1" ht="30" customHeight="1" x14ac:dyDescent="0.2">
      <c r="A110" s="79" t="s">
        <v>326</v>
      </c>
      <c r="B110" s="64" t="s">
        <v>237</v>
      </c>
      <c r="C110" s="65" t="s">
        <v>327</v>
      </c>
      <c r="D110" s="72" t="s">
        <v>93</v>
      </c>
      <c r="E110" s="67" t="s">
        <v>28</v>
      </c>
      <c r="F110" s="68">
        <v>5</v>
      </c>
      <c r="G110" s="73"/>
      <c r="H110" s="69">
        <f t="shared" si="12"/>
        <v>0</v>
      </c>
    </row>
    <row r="111" spans="1:9" s="75" customFormat="1" ht="30" customHeight="1" x14ac:dyDescent="0.2">
      <c r="A111" s="79" t="s">
        <v>98</v>
      </c>
      <c r="B111" s="64" t="s">
        <v>239</v>
      </c>
      <c r="C111" s="65" t="s">
        <v>47</v>
      </c>
      <c r="D111" s="72" t="s">
        <v>207</v>
      </c>
      <c r="E111" s="67"/>
      <c r="F111" s="68"/>
      <c r="G111" s="80"/>
      <c r="H111" s="69"/>
    </row>
    <row r="112" spans="1:9" s="75" customFormat="1" ht="33.75" customHeight="1" x14ac:dyDescent="0.2">
      <c r="A112" s="79" t="s">
        <v>606</v>
      </c>
      <c r="B112" s="71" t="s">
        <v>29</v>
      </c>
      <c r="C112" s="65" t="s">
        <v>211</v>
      </c>
      <c r="D112" s="72" t="s">
        <v>100</v>
      </c>
      <c r="E112" s="67" t="s">
        <v>45</v>
      </c>
      <c r="F112" s="68">
        <v>41</v>
      </c>
      <c r="G112" s="73"/>
      <c r="H112" s="69">
        <f t="shared" ref="H112:H114" si="13">ROUND(G112*F112,2)</f>
        <v>0</v>
      </c>
    </row>
    <row r="113" spans="1:9" s="75" customFormat="1" ht="36" customHeight="1" x14ac:dyDescent="0.2">
      <c r="A113" s="79" t="s">
        <v>348</v>
      </c>
      <c r="B113" s="71" t="s">
        <v>36</v>
      </c>
      <c r="C113" s="65" t="s">
        <v>349</v>
      </c>
      <c r="D113" s="72" t="s">
        <v>208</v>
      </c>
      <c r="E113" s="67" t="s">
        <v>45</v>
      </c>
      <c r="F113" s="68">
        <v>175</v>
      </c>
      <c r="G113" s="73"/>
      <c r="H113" s="69">
        <f>ROUND(G113*F113,2)</f>
        <v>0</v>
      </c>
    </row>
    <row r="114" spans="1:9" ht="36" customHeight="1" x14ac:dyDescent="0.2">
      <c r="A114" s="79" t="s">
        <v>332</v>
      </c>
      <c r="B114" s="71" t="s">
        <v>46</v>
      </c>
      <c r="C114" s="65" t="s">
        <v>333</v>
      </c>
      <c r="D114" s="72" t="s">
        <v>101</v>
      </c>
      <c r="E114" s="67" t="s">
        <v>45</v>
      </c>
      <c r="F114" s="68">
        <v>8</v>
      </c>
      <c r="G114" s="73"/>
      <c r="H114" s="69">
        <f t="shared" si="13"/>
        <v>0</v>
      </c>
      <c r="I114" s="75"/>
    </row>
    <row r="115" spans="1:9" s="70" customFormat="1" ht="27.75" customHeight="1" x14ac:dyDescent="0.2">
      <c r="A115" s="79" t="s">
        <v>160</v>
      </c>
      <c r="B115" s="64" t="s">
        <v>240</v>
      </c>
      <c r="C115" s="65" t="s">
        <v>161</v>
      </c>
      <c r="D115" s="72" t="s">
        <v>334</v>
      </c>
      <c r="E115" s="84"/>
      <c r="F115" s="68"/>
      <c r="G115" s="80"/>
      <c r="H115" s="69"/>
      <c r="I115" s="29"/>
    </row>
    <row r="116" spans="1:9" ht="33" customHeight="1" x14ac:dyDescent="0.2">
      <c r="A116" s="79" t="s">
        <v>215</v>
      </c>
      <c r="B116" s="71" t="s">
        <v>29</v>
      </c>
      <c r="C116" s="65" t="s">
        <v>216</v>
      </c>
      <c r="D116" s="72"/>
      <c r="E116" s="67"/>
      <c r="F116" s="68"/>
      <c r="G116" s="80"/>
      <c r="H116" s="69"/>
      <c r="I116" s="70"/>
    </row>
    <row r="117" spans="1:9" s="88" customFormat="1" ht="28.5" customHeight="1" x14ac:dyDescent="0.2">
      <c r="A117" s="79" t="s">
        <v>162</v>
      </c>
      <c r="B117" s="81" t="s">
        <v>95</v>
      </c>
      <c r="C117" s="65" t="s">
        <v>114</v>
      </c>
      <c r="D117" s="72"/>
      <c r="E117" s="67" t="s">
        <v>30</v>
      </c>
      <c r="F117" s="68">
        <v>155</v>
      </c>
      <c r="G117" s="73"/>
      <c r="H117" s="69">
        <f>ROUND(G117*F117,2)</f>
        <v>0</v>
      </c>
      <c r="I117" s="29"/>
    </row>
    <row r="118" spans="1:9" s="75" customFormat="1" ht="36.75" customHeight="1" x14ac:dyDescent="0.2">
      <c r="A118" s="79" t="s">
        <v>163</v>
      </c>
      <c r="B118" s="71" t="s">
        <v>36</v>
      </c>
      <c r="C118" s="65" t="s">
        <v>64</v>
      </c>
      <c r="D118" s="72"/>
      <c r="E118" s="67"/>
      <c r="F118" s="68"/>
      <c r="G118" s="80"/>
      <c r="H118" s="69"/>
      <c r="I118" s="88"/>
    </row>
    <row r="119" spans="1:9" ht="30" customHeight="1" x14ac:dyDescent="0.2">
      <c r="A119" s="79" t="s">
        <v>164</v>
      </c>
      <c r="B119" s="81" t="s">
        <v>95</v>
      </c>
      <c r="C119" s="65" t="s">
        <v>114</v>
      </c>
      <c r="D119" s="72"/>
      <c r="E119" s="67" t="s">
        <v>30</v>
      </c>
      <c r="F119" s="68">
        <v>5</v>
      </c>
      <c r="G119" s="73"/>
      <c r="H119" s="69">
        <f>ROUND(G119*F119,2)</f>
        <v>0</v>
      </c>
      <c r="I119" s="75"/>
    </row>
    <row r="120" spans="1:9" s="75" customFormat="1" ht="36.75" customHeight="1" x14ac:dyDescent="0.2">
      <c r="A120" s="57"/>
      <c r="B120" s="152"/>
      <c r="C120" s="106" t="s">
        <v>20</v>
      </c>
      <c r="D120" s="107"/>
      <c r="E120" s="153"/>
      <c r="F120" s="154"/>
      <c r="G120" s="78"/>
      <c r="H120" s="109"/>
      <c r="I120" s="29"/>
    </row>
    <row r="121" spans="1:9" s="70" customFormat="1" ht="30" customHeight="1" x14ac:dyDescent="0.2">
      <c r="A121" s="74" t="s">
        <v>53</v>
      </c>
      <c r="B121" s="64" t="s">
        <v>241</v>
      </c>
      <c r="C121" s="65" t="s">
        <v>54</v>
      </c>
      <c r="D121" s="72" t="s">
        <v>116</v>
      </c>
      <c r="E121" s="67" t="s">
        <v>45</v>
      </c>
      <c r="F121" s="83">
        <v>600</v>
      </c>
      <c r="G121" s="73"/>
      <c r="H121" s="69">
        <f>ROUND(G121*F121,2)</f>
        <v>0</v>
      </c>
      <c r="I121" s="75"/>
    </row>
    <row r="122" spans="1:9" s="75" customFormat="1" ht="38.25" customHeight="1" x14ac:dyDescent="0.2">
      <c r="A122" s="57"/>
      <c r="B122" s="152"/>
      <c r="C122" s="106" t="s">
        <v>21</v>
      </c>
      <c r="D122" s="107"/>
      <c r="E122" s="153"/>
      <c r="F122" s="154"/>
      <c r="G122" s="78"/>
      <c r="H122" s="109"/>
      <c r="I122" s="70"/>
    </row>
    <row r="123" spans="1:9" s="75" customFormat="1" ht="30" customHeight="1" x14ac:dyDescent="0.2">
      <c r="A123" s="74" t="s">
        <v>70</v>
      </c>
      <c r="B123" s="64" t="s">
        <v>242</v>
      </c>
      <c r="C123" s="15" t="s">
        <v>221</v>
      </c>
      <c r="D123" s="16" t="s">
        <v>227</v>
      </c>
      <c r="E123" s="67"/>
      <c r="F123" s="83"/>
      <c r="G123" s="80"/>
      <c r="H123" s="87"/>
    </row>
    <row r="124" spans="1:9" s="70" customFormat="1" ht="30" customHeight="1" x14ac:dyDescent="0.2">
      <c r="A124" s="18" t="s">
        <v>350</v>
      </c>
      <c r="B124" s="23" t="s">
        <v>29</v>
      </c>
      <c r="C124" s="17" t="s">
        <v>351</v>
      </c>
      <c r="D124" s="16"/>
      <c r="E124" s="20" t="s">
        <v>35</v>
      </c>
      <c r="F124" s="24">
        <v>2</v>
      </c>
      <c r="G124" s="100"/>
      <c r="H124" s="25">
        <f t="shared" ref="H124" si="14">ROUND(G124*F124,2)</f>
        <v>0</v>
      </c>
      <c r="I124" s="75"/>
    </row>
    <row r="125" spans="1:9" s="75" customFormat="1" ht="29.25" customHeight="1" x14ac:dyDescent="0.2">
      <c r="A125" s="57"/>
      <c r="B125" s="155"/>
      <c r="C125" s="106" t="s">
        <v>22</v>
      </c>
      <c r="D125" s="107"/>
      <c r="E125" s="153"/>
      <c r="F125" s="154"/>
      <c r="G125" s="78"/>
      <c r="H125" s="109"/>
      <c r="I125" s="70"/>
    </row>
    <row r="126" spans="1:9" ht="30.75" customHeight="1" x14ac:dyDescent="0.2">
      <c r="A126" s="74" t="s">
        <v>55</v>
      </c>
      <c r="B126" s="64" t="s">
        <v>243</v>
      </c>
      <c r="C126" s="17" t="s">
        <v>226</v>
      </c>
      <c r="D126" s="16" t="s">
        <v>227</v>
      </c>
      <c r="E126" s="67" t="s">
        <v>35</v>
      </c>
      <c r="F126" s="83">
        <v>1</v>
      </c>
      <c r="G126" s="73"/>
      <c r="H126" s="69">
        <f>ROUND(G126*F126,2)</f>
        <v>0</v>
      </c>
      <c r="I126" s="75"/>
    </row>
    <row r="127" spans="1:9" s="70" customFormat="1" ht="27.75" customHeight="1" x14ac:dyDescent="0.2">
      <c r="A127" s="74" t="s">
        <v>56</v>
      </c>
      <c r="B127" s="64" t="s">
        <v>244</v>
      </c>
      <c r="C127" s="17" t="s">
        <v>228</v>
      </c>
      <c r="D127" s="16" t="s">
        <v>227</v>
      </c>
      <c r="E127" s="67"/>
      <c r="F127" s="83"/>
      <c r="G127" s="80"/>
      <c r="H127" s="87"/>
      <c r="I127" s="29"/>
    </row>
    <row r="128" spans="1:9" s="75" customFormat="1" ht="30" customHeight="1" x14ac:dyDescent="0.2">
      <c r="A128" s="74" t="s">
        <v>177</v>
      </c>
      <c r="B128" s="71" t="s">
        <v>29</v>
      </c>
      <c r="C128" s="65" t="s">
        <v>178</v>
      </c>
      <c r="D128" s="72"/>
      <c r="E128" s="67" t="s">
        <v>35</v>
      </c>
      <c r="F128" s="83">
        <v>1</v>
      </c>
      <c r="G128" s="73"/>
      <c r="H128" s="69">
        <f>ROUND(G128*F128,2)</f>
        <v>0</v>
      </c>
      <c r="I128" s="70"/>
    </row>
    <row r="129" spans="1:9" s="75" customFormat="1" ht="30" customHeight="1" x14ac:dyDescent="0.2">
      <c r="A129" s="74" t="s">
        <v>57</v>
      </c>
      <c r="B129" s="71" t="s">
        <v>36</v>
      </c>
      <c r="C129" s="65" t="s">
        <v>143</v>
      </c>
      <c r="D129" s="72"/>
      <c r="E129" s="67" t="s">
        <v>35</v>
      </c>
      <c r="F129" s="83">
        <v>1</v>
      </c>
      <c r="G129" s="73"/>
      <c r="H129" s="69">
        <f>ROUND(G129*F129,2)</f>
        <v>0</v>
      </c>
    </row>
    <row r="130" spans="1:9" s="56" customFormat="1" ht="30" customHeight="1" x14ac:dyDescent="0.2">
      <c r="A130" s="74" t="s">
        <v>67</v>
      </c>
      <c r="B130" s="64" t="s">
        <v>245</v>
      </c>
      <c r="C130" s="65" t="s">
        <v>75</v>
      </c>
      <c r="D130" s="16" t="s">
        <v>227</v>
      </c>
      <c r="E130" s="67" t="s">
        <v>35</v>
      </c>
      <c r="F130" s="83">
        <v>1</v>
      </c>
      <c r="G130" s="73"/>
      <c r="H130" s="69">
        <f t="shared" ref="H130:H131" si="15">ROUND(G130*F130,2)</f>
        <v>0</v>
      </c>
      <c r="I130" s="75"/>
    </row>
    <row r="131" spans="1:9" s="56" customFormat="1" ht="30" customHeight="1" x14ac:dyDescent="0.2">
      <c r="A131" s="74" t="s">
        <v>69</v>
      </c>
      <c r="B131" s="64" t="s">
        <v>246</v>
      </c>
      <c r="C131" s="65" t="s">
        <v>77</v>
      </c>
      <c r="D131" s="16" t="s">
        <v>227</v>
      </c>
      <c r="E131" s="67" t="s">
        <v>35</v>
      </c>
      <c r="F131" s="83">
        <v>2</v>
      </c>
      <c r="G131" s="73"/>
      <c r="H131" s="69">
        <f t="shared" si="15"/>
        <v>0</v>
      </c>
    </row>
    <row r="132" spans="1:9" ht="36" customHeight="1" x14ac:dyDescent="0.2">
      <c r="A132" s="57"/>
      <c r="B132" s="105"/>
      <c r="C132" s="106" t="s">
        <v>23</v>
      </c>
      <c r="D132" s="107"/>
      <c r="E132" s="108"/>
      <c r="F132" s="107"/>
      <c r="G132" s="78"/>
      <c r="H132" s="109"/>
      <c r="I132" s="56"/>
    </row>
    <row r="133" spans="1:9" s="70" customFormat="1" ht="39" customHeight="1" x14ac:dyDescent="0.2">
      <c r="A133" s="79" t="s">
        <v>59</v>
      </c>
      <c r="B133" s="64" t="s">
        <v>247</v>
      </c>
      <c r="C133" s="65" t="s">
        <v>60</v>
      </c>
      <c r="D133" s="72" t="s">
        <v>144</v>
      </c>
      <c r="E133" s="67"/>
      <c r="F133" s="68"/>
      <c r="G133" s="80"/>
      <c r="H133" s="69"/>
      <c r="I133" s="29"/>
    </row>
    <row r="134" spans="1:9" s="70" customFormat="1" ht="27.75" customHeight="1" x14ac:dyDescent="0.2">
      <c r="A134" s="79" t="s">
        <v>145</v>
      </c>
      <c r="B134" s="71" t="s">
        <v>29</v>
      </c>
      <c r="C134" s="65" t="s">
        <v>146</v>
      </c>
      <c r="D134" s="72"/>
      <c r="E134" s="67" t="s">
        <v>28</v>
      </c>
      <c r="F134" s="68">
        <v>20</v>
      </c>
      <c r="G134" s="73"/>
      <c r="H134" s="69">
        <f>ROUND(G134*F134,2)</f>
        <v>0</v>
      </c>
    </row>
    <row r="135" spans="1:9" s="75" customFormat="1" ht="24.75" customHeight="1" x14ac:dyDescent="0.2">
      <c r="A135" s="79" t="s">
        <v>61</v>
      </c>
      <c r="B135" s="71" t="s">
        <v>36</v>
      </c>
      <c r="C135" s="65" t="s">
        <v>147</v>
      </c>
      <c r="D135" s="72"/>
      <c r="E135" s="67" t="s">
        <v>28</v>
      </c>
      <c r="F135" s="68">
        <v>250</v>
      </c>
      <c r="G135" s="73"/>
      <c r="H135" s="69">
        <f>ROUND(G135*F135,2)</f>
        <v>0</v>
      </c>
      <c r="I135" s="70"/>
    </row>
    <row r="136" spans="1:9" ht="31.5" customHeight="1" thickBot="1" x14ac:dyDescent="0.25">
      <c r="A136" s="101"/>
      <c r="B136" s="96" t="str">
        <f>B92</f>
        <v>B</v>
      </c>
      <c r="C136" s="176" t="str">
        <f>C92</f>
        <v>CASLON PLACE FROM COUNCILLOR BAY TO COUNCILLOR BAY - CONCRETE REHABILITATION</v>
      </c>
      <c r="D136" s="177"/>
      <c r="E136" s="177"/>
      <c r="F136" s="178"/>
      <c r="G136" s="102" t="s">
        <v>16</v>
      </c>
      <c r="H136" s="101">
        <f>SUM(H95:H135)</f>
        <v>0</v>
      </c>
      <c r="I136" s="75"/>
    </row>
    <row r="137" spans="1:9" s="70" customFormat="1" ht="30" customHeight="1" thickTop="1" x14ac:dyDescent="0.2">
      <c r="A137" s="52"/>
      <c r="B137" s="53" t="s">
        <v>13</v>
      </c>
      <c r="C137" s="186" t="s">
        <v>352</v>
      </c>
      <c r="D137" s="187"/>
      <c r="E137" s="187"/>
      <c r="F137" s="188"/>
      <c r="G137" s="98"/>
      <c r="H137" s="99"/>
      <c r="I137" s="29"/>
    </row>
    <row r="138" spans="1:9" s="75" customFormat="1" ht="30" customHeight="1" x14ac:dyDescent="0.2">
      <c r="A138" s="57"/>
      <c r="B138" s="105"/>
      <c r="C138" s="156" t="s">
        <v>18</v>
      </c>
      <c r="D138" s="107"/>
      <c r="E138" s="154" t="s">
        <v>1</v>
      </c>
      <c r="F138" s="154" t="s">
        <v>1</v>
      </c>
      <c r="G138" s="78" t="s">
        <v>1</v>
      </c>
      <c r="H138" s="109"/>
      <c r="I138" s="70"/>
    </row>
    <row r="139" spans="1:9" s="75" customFormat="1" ht="30" customHeight="1" x14ac:dyDescent="0.2">
      <c r="A139" s="63" t="s">
        <v>31</v>
      </c>
      <c r="B139" s="64" t="s">
        <v>183</v>
      </c>
      <c r="C139" s="65" t="s">
        <v>32</v>
      </c>
      <c r="D139" s="72" t="s">
        <v>634</v>
      </c>
      <c r="E139" s="67"/>
      <c r="F139" s="68"/>
      <c r="G139" s="80"/>
      <c r="H139" s="69"/>
    </row>
    <row r="140" spans="1:9" s="75" customFormat="1" ht="28.5" customHeight="1" x14ac:dyDescent="0.2">
      <c r="A140" s="63" t="s">
        <v>611</v>
      </c>
      <c r="B140" s="71" t="s">
        <v>29</v>
      </c>
      <c r="C140" s="65" t="s">
        <v>600</v>
      </c>
      <c r="D140" s="72" t="s">
        <v>1</v>
      </c>
      <c r="E140" s="67" t="s">
        <v>26</v>
      </c>
      <c r="F140" s="68">
        <v>13</v>
      </c>
      <c r="G140" s="73"/>
      <c r="H140" s="69">
        <f t="shared" ref="H140:H141" si="16">ROUND(G140*F140,2)</f>
        <v>0</v>
      </c>
    </row>
    <row r="141" spans="1:9" s="75" customFormat="1" ht="30" customHeight="1" x14ac:dyDescent="0.2">
      <c r="A141" s="74" t="s">
        <v>33</v>
      </c>
      <c r="B141" s="64" t="s">
        <v>184</v>
      </c>
      <c r="C141" s="65" t="s">
        <v>34</v>
      </c>
      <c r="D141" s="72" t="s">
        <v>634</v>
      </c>
      <c r="E141" s="67" t="s">
        <v>28</v>
      </c>
      <c r="F141" s="68">
        <v>1625</v>
      </c>
      <c r="G141" s="73"/>
      <c r="H141" s="69">
        <f t="shared" si="16"/>
        <v>0</v>
      </c>
    </row>
    <row r="142" spans="1:9" s="75" customFormat="1" ht="26.25" customHeight="1" x14ac:dyDescent="0.2">
      <c r="A142" s="57"/>
      <c r="B142" s="105"/>
      <c r="C142" s="106" t="s">
        <v>299</v>
      </c>
      <c r="D142" s="107"/>
      <c r="E142" s="108"/>
      <c r="F142" s="107"/>
      <c r="G142" s="78"/>
      <c r="H142" s="109"/>
    </row>
    <row r="143" spans="1:9" s="75" customFormat="1" ht="28.5" customHeight="1" x14ac:dyDescent="0.2">
      <c r="A143" s="79" t="s">
        <v>62</v>
      </c>
      <c r="B143" s="64" t="s">
        <v>185</v>
      </c>
      <c r="C143" s="65" t="s">
        <v>63</v>
      </c>
      <c r="D143" s="72" t="s">
        <v>634</v>
      </c>
      <c r="E143" s="67"/>
      <c r="F143" s="68"/>
      <c r="G143" s="80"/>
      <c r="H143" s="69"/>
    </row>
    <row r="144" spans="1:9" s="139" customFormat="1" ht="29.25" customHeight="1" x14ac:dyDescent="0.2">
      <c r="A144" s="79" t="s">
        <v>157</v>
      </c>
      <c r="B144" s="71" t="s">
        <v>29</v>
      </c>
      <c r="C144" s="65" t="s">
        <v>158</v>
      </c>
      <c r="D144" s="72" t="s">
        <v>1</v>
      </c>
      <c r="E144" s="67" t="s">
        <v>28</v>
      </c>
      <c r="F144" s="68">
        <v>35</v>
      </c>
      <c r="G144" s="73"/>
      <c r="H144" s="69">
        <f>ROUND(G144*F144,2)</f>
        <v>0</v>
      </c>
      <c r="I144" s="75"/>
    </row>
    <row r="145" spans="1:9" s="139" customFormat="1" ht="28.5" customHeight="1" x14ac:dyDescent="0.2">
      <c r="A145" s="79" t="s">
        <v>307</v>
      </c>
      <c r="B145" s="64" t="s">
        <v>250</v>
      </c>
      <c r="C145" s="65" t="s">
        <v>308</v>
      </c>
      <c r="D145" s="72" t="s">
        <v>159</v>
      </c>
      <c r="E145" s="67"/>
      <c r="F145" s="68"/>
      <c r="G145" s="80"/>
      <c r="H145" s="69"/>
    </row>
    <row r="146" spans="1:9" s="75" customFormat="1" ht="30" customHeight="1" x14ac:dyDescent="0.2">
      <c r="A146" s="79" t="s">
        <v>353</v>
      </c>
      <c r="B146" s="71" t="s">
        <v>29</v>
      </c>
      <c r="C146" s="65" t="s">
        <v>190</v>
      </c>
      <c r="D146" s="72" t="s">
        <v>1</v>
      </c>
      <c r="E146" s="67" t="s">
        <v>28</v>
      </c>
      <c r="F146" s="68">
        <v>105</v>
      </c>
      <c r="G146" s="73"/>
      <c r="H146" s="69">
        <f>ROUND(G146*F146,2)</f>
        <v>0</v>
      </c>
      <c r="I146" s="139"/>
    </row>
    <row r="147" spans="1:9" s="75" customFormat="1" ht="30" customHeight="1" x14ac:dyDescent="0.2">
      <c r="A147" s="79" t="s">
        <v>311</v>
      </c>
      <c r="B147" s="64" t="s">
        <v>251</v>
      </c>
      <c r="C147" s="65" t="s">
        <v>312</v>
      </c>
      <c r="D147" s="72" t="s">
        <v>159</v>
      </c>
      <c r="E147" s="67"/>
      <c r="F147" s="68"/>
      <c r="G147" s="80"/>
      <c r="H147" s="69"/>
    </row>
    <row r="148" spans="1:9" s="75" customFormat="1" ht="30" customHeight="1" x14ac:dyDescent="0.2">
      <c r="A148" s="79" t="s">
        <v>354</v>
      </c>
      <c r="B148" s="71" t="s">
        <v>29</v>
      </c>
      <c r="C148" s="65" t="s">
        <v>191</v>
      </c>
      <c r="D148" s="72" t="s">
        <v>1</v>
      </c>
      <c r="E148" s="67" t="s">
        <v>28</v>
      </c>
      <c r="F148" s="68">
        <v>25</v>
      </c>
      <c r="G148" s="73"/>
      <c r="H148" s="69">
        <f t="shared" ref="H148:H149" si="17">ROUND(G148*F148,2)</f>
        <v>0</v>
      </c>
    </row>
    <row r="149" spans="1:9" s="75" customFormat="1" ht="30" customHeight="1" x14ac:dyDescent="0.2">
      <c r="A149" s="79" t="s">
        <v>355</v>
      </c>
      <c r="B149" s="71" t="s">
        <v>36</v>
      </c>
      <c r="C149" s="65" t="s">
        <v>192</v>
      </c>
      <c r="D149" s="72" t="s">
        <v>1</v>
      </c>
      <c r="E149" s="67" t="s">
        <v>28</v>
      </c>
      <c r="F149" s="68">
        <v>145</v>
      </c>
      <c r="G149" s="73"/>
      <c r="H149" s="69">
        <f t="shared" si="17"/>
        <v>0</v>
      </c>
    </row>
    <row r="150" spans="1:9" s="70" customFormat="1" ht="28.5" customHeight="1" x14ac:dyDescent="0.2">
      <c r="A150" s="137" t="s">
        <v>319</v>
      </c>
      <c r="B150" s="130" t="s">
        <v>252</v>
      </c>
      <c r="C150" s="131" t="s">
        <v>320</v>
      </c>
      <c r="D150" s="138" t="s">
        <v>159</v>
      </c>
      <c r="E150" s="132"/>
      <c r="F150" s="133"/>
      <c r="G150" s="149"/>
      <c r="H150" s="135"/>
      <c r="I150" s="75"/>
    </row>
    <row r="151" spans="1:9" s="75" customFormat="1" ht="30" customHeight="1" x14ac:dyDescent="0.2">
      <c r="A151" s="137" t="s">
        <v>384</v>
      </c>
      <c r="B151" s="140" t="s">
        <v>29</v>
      </c>
      <c r="C151" s="131" t="s">
        <v>190</v>
      </c>
      <c r="D151" s="138" t="s">
        <v>1</v>
      </c>
      <c r="E151" s="132" t="s">
        <v>28</v>
      </c>
      <c r="F151" s="133">
        <v>15</v>
      </c>
      <c r="G151" s="144"/>
      <c r="H151" s="135">
        <f>ROUND(G151*F151,2)</f>
        <v>0</v>
      </c>
      <c r="I151" s="70"/>
    </row>
    <row r="152" spans="1:9" s="75" customFormat="1" ht="30" customHeight="1" x14ac:dyDescent="0.2">
      <c r="A152" s="79" t="s">
        <v>37</v>
      </c>
      <c r="B152" s="64" t="s">
        <v>253</v>
      </c>
      <c r="C152" s="65" t="s">
        <v>38</v>
      </c>
      <c r="D152" s="72" t="s">
        <v>159</v>
      </c>
      <c r="E152" s="67"/>
      <c r="F152" s="68"/>
      <c r="G152" s="80"/>
      <c r="H152" s="69"/>
    </row>
    <row r="153" spans="1:9" s="75" customFormat="1" ht="30" customHeight="1" x14ac:dyDescent="0.2">
      <c r="A153" s="79" t="s">
        <v>39</v>
      </c>
      <c r="B153" s="71" t="s">
        <v>29</v>
      </c>
      <c r="C153" s="65" t="s">
        <v>40</v>
      </c>
      <c r="D153" s="72" t="s">
        <v>1</v>
      </c>
      <c r="E153" s="67" t="s">
        <v>35</v>
      </c>
      <c r="F153" s="68">
        <v>300</v>
      </c>
      <c r="G153" s="73"/>
      <c r="H153" s="69">
        <f>ROUND(G153*F153,2)</f>
        <v>0</v>
      </c>
    </row>
    <row r="154" spans="1:9" s="75" customFormat="1" ht="30" customHeight="1" x14ac:dyDescent="0.2">
      <c r="A154" s="79" t="s">
        <v>41</v>
      </c>
      <c r="B154" s="64" t="s">
        <v>254</v>
      </c>
      <c r="C154" s="65" t="s">
        <v>42</v>
      </c>
      <c r="D154" s="72" t="s">
        <v>159</v>
      </c>
      <c r="E154" s="67"/>
      <c r="F154" s="68"/>
      <c r="G154" s="80"/>
      <c r="H154" s="69"/>
    </row>
    <row r="155" spans="1:9" s="75" customFormat="1" ht="30" customHeight="1" x14ac:dyDescent="0.2">
      <c r="A155" s="79" t="s">
        <v>43</v>
      </c>
      <c r="B155" s="71" t="s">
        <v>29</v>
      </c>
      <c r="C155" s="65" t="s">
        <v>44</v>
      </c>
      <c r="D155" s="72" t="s">
        <v>1</v>
      </c>
      <c r="E155" s="67" t="s">
        <v>35</v>
      </c>
      <c r="F155" s="68">
        <v>340</v>
      </c>
      <c r="G155" s="73"/>
      <c r="H155" s="69">
        <f>ROUND(G155*F155,2)</f>
        <v>0</v>
      </c>
    </row>
    <row r="156" spans="1:9" s="75" customFormat="1" ht="30" customHeight="1" x14ac:dyDescent="0.2">
      <c r="A156" s="79" t="s">
        <v>199</v>
      </c>
      <c r="B156" s="64" t="s">
        <v>255</v>
      </c>
      <c r="C156" s="65" t="s">
        <v>200</v>
      </c>
      <c r="D156" s="72" t="s">
        <v>93</v>
      </c>
      <c r="E156" s="67"/>
      <c r="F156" s="68"/>
      <c r="G156" s="80"/>
      <c r="H156" s="69"/>
    </row>
    <row r="157" spans="1:9" s="70" customFormat="1" ht="33.75" customHeight="1" x14ac:dyDescent="0.2">
      <c r="A157" s="79" t="s">
        <v>201</v>
      </c>
      <c r="B157" s="71" t="s">
        <v>29</v>
      </c>
      <c r="C157" s="65" t="s">
        <v>94</v>
      </c>
      <c r="D157" s="72" t="s">
        <v>202</v>
      </c>
      <c r="E157" s="67"/>
      <c r="F157" s="68"/>
      <c r="G157" s="80"/>
      <c r="H157" s="69"/>
      <c r="I157" s="75"/>
    </row>
    <row r="158" spans="1:9" s="75" customFormat="1" ht="30" customHeight="1" x14ac:dyDescent="0.2">
      <c r="A158" s="79" t="s">
        <v>203</v>
      </c>
      <c r="B158" s="81" t="s">
        <v>95</v>
      </c>
      <c r="C158" s="65" t="s">
        <v>204</v>
      </c>
      <c r="D158" s="72"/>
      <c r="E158" s="67" t="s">
        <v>28</v>
      </c>
      <c r="F158" s="68">
        <v>35</v>
      </c>
      <c r="G158" s="73"/>
      <c r="H158" s="69">
        <f t="shared" ref="H158:H160" si="18">ROUND(G158*F158,2)</f>
        <v>0</v>
      </c>
      <c r="I158" s="70"/>
    </row>
    <row r="159" spans="1:9" s="75" customFormat="1" ht="30" customHeight="1" x14ac:dyDescent="0.2">
      <c r="A159" s="79" t="s">
        <v>205</v>
      </c>
      <c r="B159" s="81" t="s">
        <v>96</v>
      </c>
      <c r="C159" s="65" t="s">
        <v>206</v>
      </c>
      <c r="D159" s="72"/>
      <c r="E159" s="67" t="s">
        <v>28</v>
      </c>
      <c r="F159" s="68">
        <v>15</v>
      </c>
      <c r="G159" s="73"/>
      <c r="H159" s="69">
        <f t="shared" si="18"/>
        <v>0</v>
      </c>
    </row>
    <row r="160" spans="1:9" s="75" customFormat="1" ht="30" customHeight="1" x14ac:dyDescent="0.2">
      <c r="A160" s="79" t="s">
        <v>234</v>
      </c>
      <c r="B160" s="81" t="s">
        <v>97</v>
      </c>
      <c r="C160" s="65" t="s">
        <v>235</v>
      </c>
      <c r="D160" s="72" t="s">
        <v>1</v>
      </c>
      <c r="E160" s="67" t="s">
        <v>28</v>
      </c>
      <c r="F160" s="68">
        <v>60</v>
      </c>
      <c r="G160" s="73"/>
      <c r="H160" s="69">
        <f t="shared" si="18"/>
        <v>0</v>
      </c>
    </row>
    <row r="161" spans="1:8" s="75" customFormat="1" ht="30" customHeight="1" x14ac:dyDescent="0.2">
      <c r="A161" s="79" t="s">
        <v>322</v>
      </c>
      <c r="B161" s="71" t="s">
        <v>36</v>
      </c>
      <c r="C161" s="65" t="s">
        <v>323</v>
      </c>
      <c r="D161" s="72" t="s">
        <v>1</v>
      </c>
      <c r="E161" s="67"/>
      <c r="F161" s="68"/>
      <c r="G161" s="69"/>
      <c r="H161" s="82"/>
    </row>
    <row r="162" spans="1:8" s="75" customFormat="1" ht="30" customHeight="1" x14ac:dyDescent="0.2">
      <c r="A162" s="79" t="s">
        <v>325</v>
      </c>
      <c r="B162" s="81" t="s">
        <v>95</v>
      </c>
      <c r="C162" s="65" t="s">
        <v>206</v>
      </c>
      <c r="D162" s="72"/>
      <c r="E162" s="67" t="s">
        <v>28</v>
      </c>
      <c r="F162" s="68">
        <v>10</v>
      </c>
      <c r="G162" s="73"/>
      <c r="H162" s="69">
        <f t="shared" ref="H162:H165" si="19">ROUND(G162*F162,2)</f>
        <v>0</v>
      </c>
    </row>
    <row r="163" spans="1:8" s="75" customFormat="1" ht="30" customHeight="1" x14ac:dyDescent="0.2">
      <c r="A163" s="79" t="s">
        <v>236</v>
      </c>
      <c r="B163" s="64" t="s">
        <v>256</v>
      </c>
      <c r="C163" s="65" t="s">
        <v>238</v>
      </c>
      <c r="D163" s="72" t="s">
        <v>93</v>
      </c>
      <c r="E163" s="67" t="s">
        <v>28</v>
      </c>
      <c r="F163" s="83">
        <v>6</v>
      </c>
      <c r="G163" s="73"/>
      <c r="H163" s="69">
        <f t="shared" si="19"/>
        <v>0</v>
      </c>
    </row>
    <row r="164" spans="1:8" s="75" customFormat="1" ht="30" customHeight="1" x14ac:dyDescent="0.2">
      <c r="A164" s="79" t="s">
        <v>290</v>
      </c>
      <c r="B164" s="64" t="s">
        <v>257</v>
      </c>
      <c r="C164" s="65" t="s">
        <v>291</v>
      </c>
      <c r="D164" s="72" t="s">
        <v>93</v>
      </c>
      <c r="E164" s="67" t="s">
        <v>28</v>
      </c>
      <c r="F164" s="68">
        <v>3</v>
      </c>
      <c r="G164" s="73"/>
      <c r="H164" s="69">
        <f t="shared" si="19"/>
        <v>0</v>
      </c>
    </row>
    <row r="165" spans="1:8" s="75" customFormat="1" ht="30" customHeight="1" x14ac:dyDescent="0.2">
      <c r="A165" s="79" t="s">
        <v>326</v>
      </c>
      <c r="B165" s="64" t="s">
        <v>258</v>
      </c>
      <c r="C165" s="65" t="s">
        <v>327</v>
      </c>
      <c r="D165" s="72" t="s">
        <v>93</v>
      </c>
      <c r="E165" s="67" t="s">
        <v>28</v>
      </c>
      <c r="F165" s="68">
        <v>3</v>
      </c>
      <c r="G165" s="73"/>
      <c r="H165" s="69">
        <f t="shared" si="19"/>
        <v>0</v>
      </c>
    </row>
    <row r="166" spans="1:8" s="75" customFormat="1" ht="30" customHeight="1" x14ac:dyDescent="0.2">
      <c r="A166" s="79" t="s">
        <v>209</v>
      </c>
      <c r="B166" s="64" t="s">
        <v>259</v>
      </c>
      <c r="C166" s="65" t="s">
        <v>210</v>
      </c>
      <c r="D166" s="72" t="s">
        <v>207</v>
      </c>
      <c r="E166" s="67"/>
      <c r="F166" s="68"/>
      <c r="G166" s="80"/>
      <c r="H166" s="69"/>
    </row>
    <row r="167" spans="1:8" s="75" customFormat="1" ht="27" customHeight="1" x14ac:dyDescent="0.2">
      <c r="A167" s="79" t="s">
        <v>607</v>
      </c>
      <c r="B167" s="71" t="s">
        <v>29</v>
      </c>
      <c r="C167" s="65" t="s">
        <v>356</v>
      </c>
      <c r="D167" s="72" t="s">
        <v>100</v>
      </c>
      <c r="E167" s="67" t="s">
        <v>45</v>
      </c>
      <c r="F167" s="68">
        <v>15</v>
      </c>
      <c r="G167" s="73"/>
      <c r="H167" s="69">
        <f t="shared" ref="H167" si="20">ROUND(G167*F167,2)</f>
        <v>0</v>
      </c>
    </row>
    <row r="168" spans="1:8" s="75" customFormat="1" ht="27" customHeight="1" x14ac:dyDescent="0.2">
      <c r="A168" s="79" t="s">
        <v>98</v>
      </c>
      <c r="B168" s="64" t="s">
        <v>260</v>
      </c>
      <c r="C168" s="65" t="s">
        <v>47</v>
      </c>
      <c r="D168" s="72" t="s">
        <v>207</v>
      </c>
      <c r="E168" s="67"/>
      <c r="F168" s="68"/>
      <c r="G168" s="80"/>
      <c r="H168" s="69"/>
    </row>
    <row r="169" spans="1:8" s="75" customFormat="1" ht="30" customHeight="1" x14ac:dyDescent="0.2">
      <c r="A169" s="79" t="s">
        <v>605</v>
      </c>
      <c r="B169" s="71" t="s">
        <v>29</v>
      </c>
      <c r="C169" s="65" t="s">
        <v>328</v>
      </c>
      <c r="D169" s="72" t="s">
        <v>276</v>
      </c>
      <c r="E169" s="67"/>
      <c r="F169" s="68"/>
      <c r="G169" s="69"/>
      <c r="H169" s="69"/>
    </row>
    <row r="170" spans="1:8" s="75" customFormat="1" ht="26.25" customHeight="1" x14ac:dyDescent="0.2">
      <c r="A170" s="79" t="s">
        <v>608</v>
      </c>
      <c r="B170" s="81" t="s">
        <v>95</v>
      </c>
      <c r="C170" s="65" t="s">
        <v>287</v>
      </c>
      <c r="D170" s="72"/>
      <c r="E170" s="67" t="s">
        <v>45</v>
      </c>
      <c r="F170" s="68">
        <v>8</v>
      </c>
      <c r="G170" s="73"/>
      <c r="H170" s="69">
        <f>ROUND(G170*F170,2)</f>
        <v>0</v>
      </c>
    </row>
    <row r="171" spans="1:8" s="75" customFormat="1" ht="29.25" customHeight="1" x14ac:dyDescent="0.2">
      <c r="A171" s="79" t="s">
        <v>609</v>
      </c>
      <c r="B171" s="81" t="s">
        <v>96</v>
      </c>
      <c r="C171" s="65" t="s">
        <v>329</v>
      </c>
      <c r="D171" s="72"/>
      <c r="E171" s="67" t="s">
        <v>45</v>
      </c>
      <c r="F171" s="68">
        <v>621</v>
      </c>
      <c r="G171" s="73"/>
      <c r="H171" s="69">
        <f>ROUND(G171*F171,2)</f>
        <v>0</v>
      </c>
    </row>
    <row r="172" spans="1:8" s="75" customFormat="1" ht="30" customHeight="1" x14ac:dyDescent="0.2">
      <c r="A172" s="79" t="s">
        <v>610</v>
      </c>
      <c r="B172" s="81" t="s">
        <v>330</v>
      </c>
      <c r="C172" s="65" t="s">
        <v>331</v>
      </c>
      <c r="D172" s="72" t="s">
        <v>1</v>
      </c>
      <c r="E172" s="67" t="s">
        <v>45</v>
      </c>
      <c r="F172" s="68">
        <v>205</v>
      </c>
      <c r="G172" s="73"/>
      <c r="H172" s="69">
        <f>ROUND(G172*F172,2)</f>
        <v>0</v>
      </c>
    </row>
    <row r="173" spans="1:8" s="75" customFormat="1" ht="30" customHeight="1" x14ac:dyDescent="0.2">
      <c r="A173" s="79" t="s">
        <v>606</v>
      </c>
      <c r="B173" s="71" t="s">
        <v>36</v>
      </c>
      <c r="C173" s="65" t="s">
        <v>211</v>
      </c>
      <c r="D173" s="72" t="s">
        <v>100</v>
      </c>
      <c r="E173" s="67" t="s">
        <v>45</v>
      </c>
      <c r="F173" s="68">
        <v>45</v>
      </c>
      <c r="G173" s="73"/>
      <c r="H173" s="69">
        <f t="shared" ref="H173:H176" si="21">ROUND(G173*F173,2)</f>
        <v>0</v>
      </c>
    </row>
    <row r="174" spans="1:8" s="75" customFormat="1" ht="30" customHeight="1" x14ac:dyDescent="0.2">
      <c r="A174" s="79" t="s">
        <v>348</v>
      </c>
      <c r="B174" s="71" t="s">
        <v>46</v>
      </c>
      <c r="C174" s="65" t="s">
        <v>349</v>
      </c>
      <c r="D174" s="72" t="s">
        <v>208</v>
      </c>
      <c r="E174" s="67" t="s">
        <v>45</v>
      </c>
      <c r="F174" s="68">
        <v>15</v>
      </c>
      <c r="G174" s="73"/>
      <c r="H174" s="69">
        <f t="shared" si="21"/>
        <v>0</v>
      </c>
    </row>
    <row r="175" spans="1:8" s="75" customFormat="1" ht="30" customHeight="1" x14ac:dyDescent="0.2">
      <c r="A175" s="79" t="s">
        <v>332</v>
      </c>
      <c r="B175" s="71" t="s">
        <v>58</v>
      </c>
      <c r="C175" s="65" t="s">
        <v>333</v>
      </c>
      <c r="D175" s="72" t="s">
        <v>101</v>
      </c>
      <c r="E175" s="67" t="s">
        <v>45</v>
      </c>
      <c r="F175" s="68">
        <v>23</v>
      </c>
      <c r="G175" s="73"/>
      <c r="H175" s="69">
        <f t="shared" si="21"/>
        <v>0</v>
      </c>
    </row>
    <row r="176" spans="1:8" s="75" customFormat="1" ht="30" customHeight="1" x14ac:dyDescent="0.2">
      <c r="A176" s="79" t="s">
        <v>212</v>
      </c>
      <c r="B176" s="64" t="s">
        <v>261</v>
      </c>
      <c r="C176" s="65" t="s">
        <v>213</v>
      </c>
      <c r="D176" s="72" t="s">
        <v>214</v>
      </c>
      <c r="E176" s="67" t="s">
        <v>28</v>
      </c>
      <c r="F176" s="68">
        <v>5</v>
      </c>
      <c r="G176" s="73"/>
      <c r="H176" s="69">
        <f t="shared" si="21"/>
        <v>0</v>
      </c>
    </row>
    <row r="177" spans="1:9" ht="36" customHeight="1" x14ac:dyDescent="0.2">
      <c r="A177" s="79" t="s">
        <v>160</v>
      </c>
      <c r="B177" s="64" t="s">
        <v>262</v>
      </c>
      <c r="C177" s="65" t="s">
        <v>161</v>
      </c>
      <c r="D177" s="72" t="s">
        <v>334</v>
      </c>
      <c r="E177" s="84"/>
      <c r="F177" s="68"/>
      <c r="G177" s="80"/>
      <c r="H177" s="69"/>
      <c r="I177" s="75"/>
    </row>
    <row r="178" spans="1:9" s="70" customFormat="1" ht="30" customHeight="1" x14ac:dyDescent="0.2">
      <c r="A178" s="79" t="s">
        <v>215</v>
      </c>
      <c r="B178" s="71" t="s">
        <v>29</v>
      </c>
      <c r="C178" s="65" t="s">
        <v>216</v>
      </c>
      <c r="D178" s="72"/>
      <c r="E178" s="67"/>
      <c r="F178" s="68"/>
      <c r="G178" s="80"/>
      <c r="H178" s="69"/>
      <c r="I178" s="29"/>
    </row>
    <row r="179" spans="1:9" ht="27.75" customHeight="1" x14ac:dyDescent="0.2">
      <c r="A179" s="79" t="s">
        <v>162</v>
      </c>
      <c r="B179" s="81" t="s">
        <v>95</v>
      </c>
      <c r="C179" s="65" t="s">
        <v>114</v>
      </c>
      <c r="D179" s="72"/>
      <c r="E179" s="67" t="s">
        <v>30</v>
      </c>
      <c r="F179" s="68">
        <v>900</v>
      </c>
      <c r="G179" s="73"/>
      <c r="H179" s="69">
        <f>ROUND(G179*F179,2)</f>
        <v>0</v>
      </c>
      <c r="I179" s="70"/>
    </row>
    <row r="180" spans="1:9" s="70" customFormat="1" ht="30" customHeight="1" x14ac:dyDescent="0.2">
      <c r="A180" s="79" t="s">
        <v>163</v>
      </c>
      <c r="B180" s="71" t="s">
        <v>36</v>
      </c>
      <c r="C180" s="65" t="s">
        <v>64</v>
      </c>
      <c r="D180" s="72"/>
      <c r="E180" s="67"/>
      <c r="F180" s="68"/>
      <c r="G180" s="80"/>
      <c r="H180" s="69"/>
      <c r="I180" s="29"/>
    </row>
    <row r="181" spans="1:9" s="70" customFormat="1" ht="29.25" customHeight="1" x14ac:dyDescent="0.2">
      <c r="A181" s="79" t="s">
        <v>164</v>
      </c>
      <c r="B181" s="81" t="s">
        <v>95</v>
      </c>
      <c r="C181" s="65" t="s">
        <v>114</v>
      </c>
      <c r="D181" s="72"/>
      <c r="E181" s="67" t="s">
        <v>30</v>
      </c>
      <c r="F181" s="68">
        <v>10</v>
      </c>
      <c r="G181" s="73"/>
      <c r="H181" s="69">
        <f>ROUND(G181*F181,2)</f>
        <v>0</v>
      </c>
    </row>
    <row r="182" spans="1:9" s="75" customFormat="1" ht="30" customHeight="1" x14ac:dyDescent="0.2">
      <c r="A182" s="79" t="s">
        <v>106</v>
      </c>
      <c r="B182" s="64" t="s">
        <v>263</v>
      </c>
      <c r="C182" s="65" t="s">
        <v>108</v>
      </c>
      <c r="D182" s="72" t="s">
        <v>167</v>
      </c>
      <c r="E182" s="67" t="s">
        <v>35</v>
      </c>
      <c r="F182" s="83">
        <v>12</v>
      </c>
      <c r="G182" s="73"/>
      <c r="H182" s="69">
        <f>ROUND(G182*F182,2)</f>
        <v>0</v>
      </c>
      <c r="I182" s="70"/>
    </row>
    <row r="183" spans="1:9" s="75" customFormat="1" ht="30" customHeight="1" x14ac:dyDescent="0.2">
      <c r="A183" s="57"/>
      <c r="B183" s="85"/>
      <c r="C183" s="76" t="s">
        <v>20</v>
      </c>
      <c r="D183" s="60"/>
      <c r="E183" s="86"/>
      <c r="F183" s="61"/>
      <c r="G183" s="78"/>
      <c r="H183" s="62"/>
    </row>
    <row r="184" spans="1:9" s="75" customFormat="1" ht="30.75" customHeight="1" x14ac:dyDescent="0.2">
      <c r="A184" s="74" t="s">
        <v>53</v>
      </c>
      <c r="B184" s="64" t="s">
        <v>264</v>
      </c>
      <c r="C184" s="65" t="s">
        <v>54</v>
      </c>
      <c r="D184" s="72" t="s">
        <v>116</v>
      </c>
      <c r="E184" s="67" t="s">
        <v>45</v>
      </c>
      <c r="F184" s="83">
        <v>1350</v>
      </c>
      <c r="G184" s="73"/>
      <c r="H184" s="69">
        <f>ROUND(G184*F184,2)</f>
        <v>0</v>
      </c>
    </row>
    <row r="185" spans="1:9" s="75" customFormat="1" ht="36" customHeight="1" x14ac:dyDescent="0.2">
      <c r="A185" s="57"/>
      <c r="B185" s="85"/>
      <c r="C185" s="76" t="s">
        <v>21</v>
      </c>
      <c r="D185" s="60"/>
      <c r="E185" s="86"/>
      <c r="F185" s="61"/>
      <c r="G185" s="78"/>
      <c r="H185" s="62"/>
    </row>
    <row r="186" spans="1:9" s="88" customFormat="1" ht="29.25" customHeight="1" x14ac:dyDescent="0.2">
      <c r="A186" s="74" t="s">
        <v>117</v>
      </c>
      <c r="B186" s="64" t="s">
        <v>265</v>
      </c>
      <c r="C186" s="65" t="s">
        <v>119</v>
      </c>
      <c r="D186" s="72" t="s">
        <v>120</v>
      </c>
      <c r="E186" s="67"/>
      <c r="F186" s="83"/>
      <c r="G186" s="80"/>
      <c r="H186" s="87"/>
      <c r="I186" s="75"/>
    </row>
    <row r="187" spans="1:9" s="75" customFormat="1" ht="50.25" customHeight="1" x14ac:dyDescent="0.2">
      <c r="A187" s="74" t="s">
        <v>121</v>
      </c>
      <c r="B187" s="71" t="s">
        <v>29</v>
      </c>
      <c r="C187" s="65" t="s">
        <v>357</v>
      </c>
      <c r="D187" s="72"/>
      <c r="E187" s="67" t="s">
        <v>35</v>
      </c>
      <c r="F187" s="83">
        <v>1</v>
      </c>
      <c r="G187" s="73"/>
      <c r="H187" s="69">
        <f>ROUND(G187*F187,2)</f>
        <v>0</v>
      </c>
      <c r="I187" s="88"/>
    </row>
    <row r="188" spans="1:9" s="75" customFormat="1" ht="36.75" customHeight="1" x14ac:dyDescent="0.2">
      <c r="A188" s="74" t="s">
        <v>123</v>
      </c>
      <c r="B188" s="64" t="s">
        <v>266</v>
      </c>
      <c r="C188" s="65" t="s">
        <v>125</v>
      </c>
      <c r="D188" s="72" t="s">
        <v>120</v>
      </c>
      <c r="E188" s="67"/>
      <c r="F188" s="83"/>
      <c r="G188" s="80"/>
      <c r="H188" s="87"/>
    </row>
    <row r="189" spans="1:9" s="75" customFormat="1" ht="29.25" customHeight="1" x14ac:dyDescent="0.2">
      <c r="A189" s="74" t="s">
        <v>126</v>
      </c>
      <c r="B189" s="71" t="s">
        <v>29</v>
      </c>
      <c r="C189" s="65" t="s">
        <v>335</v>
      </c>
      <c r="D189" s="72"/>
      <c r="E189" s="67"/>
      <c r="F189" s="83"/>
      <c r="G189" s="80"/>
      <c r="H189" s="87"/>
    </row>
    <row r="190" spans="1:9" s="75" customFormat="1" ht="31.5" customHeight="1" x14ac:dyDescent="0.2">
      <c r="A190" s="74" t="s">
        <v>127</v>
      </c>
      <c r="B190" s="81" t="s">
        <v>95</v>
      </c>
      <c r="C190" s="65" t="s">
        <v>336</v>
      </c>
      <c r="D190" s="72"/>
      <c r="E190" s="67" t="s">
        <v>45</v>
      </c>
      <c r="F190" s="83">
        <v>5</v>
      </c>
      <c r="G190" s="73"/>
      <c r="H190" s="69">
        <f>ROUND(G190*F190,2)</f>
        <v>0</v>
      </c>
    </row>
    <row r="191" spans="1:9" s="88" customFormat="1" ht="30" customHeight="1" x14ac:dyDescent="0.2">
      <c r="A191" s="74" t="s">
        <v>152</v>
      </c>
      <c r="B191" s="64" t="s">
        <v>267</v>
      </c>
      <c r="C191" s="65" t="s">
        <v>153</v>
      </c>
      <c r="D191" s="72" t="s">
        <v>120</v>
      </c>
      <c r="E191" s="67" t="s">
        <v>45</v>
      </c>
      <c r="F191" s="83">
        <v>3</v>
      </c>
      <c r="G191" s="73"/>
      <c r="H191" s="69">
        <f>ROUND(G191*F191,2)</f>
        <v>0</v>
      </c>
      <c r="I191" s="75"/>
    </row>
    <row r="192" spans="1:9" s="88" customFormat="1" ht="30" customHeight="1" x14ac:dyDescent="0.2">
      <c r="A192" s="74" t="s">
        <v>70</v>
      </c>
      <c r="B192" s="64" t="s">
        <v>268</v>
      </c>
      <c r="C192" s="15" t="s">
        <v>221</v>
      </c>
      <c r="D192" s="16" t="s">
        <v>227</v>
      </c>
      <c r="E192" s="67"/>
      <c r="F192" s="83"/>
      <c r="G192" s="80"/>
      <c r="H192" s="87"/>
    </row>
    <row r="193" spans="1:9" s="88" customFormat="1" ht="39.75" customHeight="1" x14ac:dyDescent="0.2">
      <c r="A193" s="74" t="s">
        <v>71</v>
      </c>
      <c r="B193" s="71" t="s">
        <v>29</v>
      </c>
      <c r="C193" s="17" t="s">
        <v>277</v>
      </c>
      <c r="D193" s="72"/>
      <c r="E193" s="67" t="s">
        <v>35</v>
      </c>
      <c r="F193" s="83">
        <v>2</v>
      </c>
      <c r="G193" s="73"/>
      <c r="H193" s="69">
        <f t="shared" ref="H193:H196" si="22">ROUND(G193*F193,2)</f>
        <v>0</v>
      </c>
    </row>
    <row r="194" spans="1:9" s="88" customFormat="1" ht="30" customHeight="1" x14ac:dyDescent="0.2">
      <c r="A194" s="74" t="s">
        <v>72</v>
      </c>
      <c r="B194" s="71" t="s">
        <v>36</v>
      </c>
      <c r="C194" s="17" t="s">
        <v>278</v>
      </c>
      <c r="D194" s="72"/>
      <c r="E194" s="67" t="s">
        <v>35</v>
      </c>
      <c r="F194" s="83">
        <v>2</v>
      </c>
      <c r="G194" s="73"/>
      <c r="H194" s="69">
        <f t="shared" si="22"/>
        <v>0</v>
      </c>
    </row>
    <row r="195" spans="1:9" s="70" customFormat="1" ht="30" customHeight="1" x14ac:dyDescent="0.2">
      <c r="A195" s="74" t="s">
        <v>222</v>
      </c>
      <c r="B195" s="71" t="s">
        <v>46</v>
      </c>
      <c r="C195" s="17" t="s">
        <v>223</v>
      </c>
      <c r="D195" s="72"/>
      <c r="E195" s="67" t="s">
        <v>35</v>
      </c>
      <c r="F195" s="83">
        <v>5</v>
      </c>
      <c r="G195" s="73"/>
      <c r="H195" s="69">
        <f t="shared" si="22"/>
        <v>0</v>
      </c>
      <c r="I195" s="88"/>
    </row>
    <row r="196" spans="1:9" ht="36" customHeight="1" x14ac:dyDescent="0.2">
      <c r="A196" s="74" t="s">
        <v>224</v>
      </c>
      <c r="B196" s="71" t="s">
        <v>58</v>
      </c>
      <c r="C196" s="17" t="s">
        <v>225</v>
      </c>
      <c r="D196" s="72"/>
      <c r="E196" s="67" t="s">
        <v>35</v>
      </c>
      <c r="F196" s="83">
        <v>5</v>
      </c>
      <c r="G196" s="73"/>
      <c r="H196" s="69">
        <f t="shared" si="22"/>
        <v>0</v>
      </c>
      <c r="I196" s="70"/>
    </row>
    <row r="197" spans="1:9" s="75" customFormat="1" ht="33" customHeight="1" x14ac:dyDescent="0.2">
      <c r="A197" s="74" t="s">
        <v>358</v>
      </c>
      <c r="B197" s="64" t="s">
        <v>269</v>
      </c>
      <c r="C197" s="89" t="s">
        <v>360</v>
      </c>
      <c r="D197" s="72" t="s">
        <v>120</v>
      </c>
      <c r="E197" s="67"/>
      <c r="F197" s="83"/>
      <c r="G197" s="80"/>
      <c r="H197" s="87"/>
      <c r="I197" s="29"/>
    </row>
    <row r="198" spans="1:9" s="75" customFormat="1" ht="30" customHeight="1" x14ac:dyDescent="0.2">
      <c r="A198" s="74" t="s">
        <v>361</v>
      </c>
      <c r="B198" s="71" t="s">
        <v>29</v>
      </c>
      <c r="C198" s="89" t="s">
        <v>362</v>
      </c>
      <c r="D198" s="72"/>
      <c r="E198" s="67" t="s">
        <v>35</v>
      </c>
      <c r="F198" s="83">
        <v>1</v>
      </c>
      <c r="G198" s="73"/>
      <c r="H198" s="69">
        <f>ROUND(G198*F198,2)</f>
        <v>0</v>
      </c>
    </row>
    <row r="199" spans="1:9" s="75" customFormat="1" ht="30" customHeight="1" x14ac:dyDescent="0.2">
      <c r="A199" s="74" t="s">
        <v>363</v>
      </c>
      <c r="B199" s="64" t="s">
        <v>270</v>
      </c>
      <c r="C199" s="89" t="s">
        <v>365</v>
      </c>
      <c r="D199" s="72" t="s">
        <v>120</v>
      </c>
      <c r="E199" s="67"/>
      <c r="F199" s="83"/>
      <c r="G199" s="80"/>
      <c r="H199" s="87"/>
    </row>
    <row r="200" spans="1:9" s="75" customFormat="1" ht="30" customHeight="1" x14ac:dyDescent="0.2">
      <c r="A200" s="74" t="s">
        <v>366</v>
      </c>
      <c r="B200" s="71" t="s">
        <v>29</v>
      </c>
      <c r="C200" s="89" t="s">
        <v>367</v>
      </c>
      <c r="D200" s="72"/>
      <c r="E200" s="67" t="s">
        <v>35</v>
      </c>
      <c r="F200" s="83">
        <v>1</v>
      </c>
      <c r="G200" s="73"/>
      <c r="H200" s="69">
        <f t="shared" ref="H200:H201" si="23">ROUND(G200*F200,2)</f>
        <v>0</v>
      </c>
    </row>
    <row r="201" spans="1:9" s="70" customFormat="1" ht="30" customHeight="1" x14ac:dyDescent="0.2">
      <c r="A201" s="74" t="s">
        <v>368</v>
      </c>
      <c r="B201" s="64" t="s">
        <v>271</v>
      </c>
      <c r="C201" s="65" t="s">
        <v>370</v>
      </c>
      <c r="D201" s="72" t="s">
        <v>120</v>
      </c>
      <c r="E201" s="67" t="s">
        <v>35</v>
      </c>
      <c r="F201" s="83">
        <v>1</v>
      </c>
      <c r="G201" s="73"/>
      <c r="H201" s="69">
        <f t="shared" si="23"/>
        <v>0</v>
      </c>
      <c r="I201" s="75"/>
    </row>
    <row r="202" spans="1:9" s="75" customFormat="1" ht="30" customHeight="1" x14ac:dyDescent="0.2">
      <c r="A202" s="57"/>
      <c r="B202" s="92"/>
      <c r="C202" s="76" t="s">
        <v>22</v>
      </c>
      <c r="D202" s="60"/>
      <c r="E202" s="86"/>
      <c r="F202" s="61"/>
      <c r="G202" s="78"/>
      <c r="H202" s="62"/>
      <c r="I202" s="70"/>
    </row>
    <row r="203" spans="1:9" s="75" customFormat="1" ht="30" customHeight="1" x14ac:dyDescent="0.2">
      <c r="A203" s="74" t="s">
        <v>55</v>
      </c>
      <c r="B203" s="64" t="s">
        <v>294</v>
      </c>
      <c r="C203" s="17" t="s">
        <v>226</v>
      </c>
      <c r="D203" s="16" t="s">
        <v>227</v>
      </c>
      <c r="E203" s="67" t="s">
        <v>35</v>
      </c>
      <c r="F203" s="83">
        <v>1</v>
      </c>
      <c r="G203" s="73"/>
      <c r="H203" s="69">
        <f>ROUND(G203*F203,2)</f>
        <v>0</v>
      </c>
    </row>
    <row r="204" spans="1:9" s="70" customFormat="1" ht="30" customHeight="1" x14ac:dyDescent="0.2">
      <c r="A204" s="74" t="s">
        <v>65</v>
      </c>
      <c r="B204" s="64" t="s">
        <v>295</v>
      </c>
      <c r="C204" s="65" t="s">
        <v>73</v>
      </c>
      <c r="D204" s="72" t="s">
        <v>120</v>
      </c>
      <c r="E204" s="67"/>
      <c r="F204" s="83"/>
      <c r="G204" s="69"/>
      <c r="H204" s="87"/>
      <c r="I204" s="75"/>
    </row>
    <row r="205" spans="1:9" s="75" customFormat="1" ht="30" customHeight="1" x14ac:dyDescent="0.2">
      <c r="A205" s="74" t="s">
        <v>74</v>
      </c>
      <c r="B205" s="71" t="s">
        <v>29</v>
      </c>
      <c r="C205" s="65" t="s">
        <v>141</v>
      </c>
      <c r="D205" s="72"/>
      <c r="E205" s="67" t="s">
        <v>66</v>
      </c>
      <c r="F205" s="93">
        <v>1</v>
      </c>
      <c r="G205" s="73"/>
      <c r="H205" s="69">
        <f>ROUND(G205*F205,2)</f>
        <v>0</v>
      </c>
      <c r="I205" s="70"/>
    </row>
    <row r="206" spans="1:9" ht="36" customHeight="1" x14ac:dyDescent="0.2">
      <c r="A206" s="74" t="s">
        <v>340</v>
      </c>
      <c r="B206" s="71" t="s">
        <v>36</v>
      </c>
      <c r="C206" s="65" t="s">
        <v>341</v>
      </c>
      <c r="D206" s="72"/>
      <c r="E206" s="67" t="s">
        <v>66</v>
      </c>
      <c r="F206" s="93">
        <v>0.5</v>
      </c>
      <c r="G206" s="73"/>
      <c r="H206" s="69">
        <f>ROUND(G206*F206,2)</f>
        <v>0</v>
      </c>
      <c r="I206" s="75"/>
    </row>
    <row r="207" spans="1:9" s="70" customFormat="1" ht="30" customHeight="1" x14ac:dyDescent="0.2">
      <c r="A207" s="74" t="s">
        <v>56</v>
      </c>
      <c r="B207" s="64" t="s">
        <v>296</v>
      </c>
      <c r="C207" s="17" t="s">
        <v>228</v>
      </c>
      <c r="D207" s="16" t="s">
        <v>227</v>
      </c>
      <c r="E207" s="67"/>
      <c r="F207" s="83"/>
      <c r="G207" s="80"/>
      <c r="H207" s="87"/>
      <c r="I207" s="29"/>
    </row>
    <row r="208" spans="1:9" s="75" customFormat="1" ht="30" customHeight="1" x14ac:dyDescent="0.2">
      <c r="A208" s="74" t="s">
        <v>177</v>
      </c>
      <c r="B208" s="71" t="s">
        <v>29</v>
      </c>
      <c r="C208" s="65" t="s">
        <v>178</v>
      </c>
      <c r="D208" s="72"/>
      <c r="E208" s="67" t="s">
        <v>35</v>
      </c>
      <c r="F208" s="83">
        <v>1</v>
      </c>
      <c r="G208" s="73"/>
      <c r="H208" s="69">
        <f>ROUND(G208*F208,2)</f>
        <v>0</v>
      </c>
      <c r="I208" s="70"/>
    </row>
    <row r="209" spans="1:9" s="75" customFormat="1" ht="30" customHeight="1" x14ac:dyDescent="0.2">
      <c r="A209" s="74" t="s">
        <v>57</v>
      </c>
      <c r="B209" s="71" t="s">
        <v>36</v>
      </c>
      <c r="C209" s="65" t="s">
        <v>143</v>
      </c>
      <c r="D209" s="72"/>
      <c r="E209" s="67" t="s">
        <v>35</v>
      </c>
      <c r="F209" s="83">
        <v>2</v>
      </c>
      <c r="G209" s="73"/>
      <c r="H209" s="69">
        <f>ROUND(G209*F209,2)</f>
        <v>0</v>
      </c>
    </row>
    <row r="210" spans="1:9" s="56" customFormat="1" ht="30" customHeight="1" x14ac:dyDescent="0.2">
      <c r="A210" s="74" t="s">
        <v>67</v>
      </c>
      <c r="B210" s="64" t="s">
        <v>297</v>
      </c>
      <c r="C210" s="65" t="s">
        <v>75</v>
      </c>
      <c r="D210" s="16" t="s">
        <v>227</v>
      </c>
      <c r="E210" s="67" t="s">
        <v>35</v>
      </c>
      <c r="F210" s="83">
        <v>2</v>
      </c>
      <c r="G210" s="73"/>
      <c r="H210" s="69">
        <f t="shared" ref="H210:H211" si="24">ROUND(G210*F210,2)</f>
        <v>0</v>
      </c>
      <c r="I210" s="75"/>
    </row>
    <row r="211" spans="1:9" s="56" customFormat="1" ht="30" customHeight="1" x14ac:dyDescent="0.2">
      <c r="A211" s="74" t="s">
        <v>69</v>
      </c>
      <c r="B211" s="64" t="s">
        <v>298</v>
      </c>
      <c r="C211" s="65" t="s">
        <v>77</v>
      </c>
      <c r="D211" s="16" t="s">
        <v>227</v>
      </c>
      <c r="E211" s="67" t="s">
        <v>35</v>
      </c>
      <c r="F211" s="83">
        <v>3</v>
      </c>
      <c r="G211" s="73"/>
      <c r="H211" s="69">
        <f t="shared" si="24"/>
        <v>0</v>
      </c>
    </row>
    <row r="212" spans="1:9" ht="36" customHeight="1" x14ac:dyDescent="0.2">
      <c r="A212" s="57"/>
      <c r="B212" s="58"/>
      <c r="C212" s="76" t="s">
        <v>23</v>
      </c>
      <c r="D212" s="60"/>
      <c r="E212" s="77"/>
      <c r="F212" s="60"/>
      <c r="G212" s="78"/>
      <c r="H212" s="62"/>
      <c r="I212" s="56"/>
    </row>
    <row r="213" spans="1:9" s="70" customFormat="1" ht="38.25" customHeight="1" x14ac:dyDescent="0.2">
      <c r="A213" s="79" t="s">
        <v>59</v>
      </c>
      <c r="B213" s="64" t="s">
        <v>619</v>
      </c>
      <c r="C213" s="65" t="s">
        <v>60</v>
      </c>
      <c r="D213" s="72" t="s">
        <v>144</v>
      </c>
      <c r="E213" s="67"/>
      <c r="F213" s="68"/>
      <c r="G213" s="80"/>
      <c r="H213" s="69"/>
      <c r="I213" s="29"/>
    </row>
    <row r="214" spans="1:9" s="70" customFormat="1" ht="31.5" customHeight="1" x14ac:dyDescent="0.2">
      <c r="A214" s="79" t="s">
        <v>145</v>
      </c>
      <c r="B214" s="71" t="s">
        <v>29</v>
      </c>
      <c r="C214" s="65" t="s">
        <v>146</v>
      </c>
      <c r="D214" s="72"/>
      <c r="E214" s="67" t="s">
        <v>28</v>
      </c>
      <c r="F214" s="68">
        <v>45</v>
      </c>
      <c r="G214" s="73"/>
      <c r="H214" s="69">
        <f>ROUND(G214*F214,2)</f>
        <v>0</v>
      </c>
    </row>
    <row r="215" spans="1:9" s="75" customFormat="1" ht="30" customHeight="1" x14ac:dyDescent="0.2">
      <c r="A215" s="79" t="s">
        <v>61</v>
      </c>
      <c r="B215" s="71" t="s">
        <v>36</v>
      </c>
      <c r="C215" s="65" t="s">
        <v>147</v>
      </c>
      <c r="D215" s="72"/>
      <c r="E215" s="67" t="s">
        <v>28</v>
      </c>
      <c r="F215" s="68">
        <v>1625</v>
      </c>
      <c r="G215" s="73"/>
      <c r="H215" s="69">
        <f>ROUND(G215*F215,2)</f>
        <v>0</v>
      </c>
      <c r="I215" s="70"/>
    </row>
    <row r="216" spans="1:9" ht="38.450000000000003" customHeight="1" thickBot="1" x14ac:dyDescent="0.25">
      <c r="A216" s="101"/>
      <c r="B216" s="96" t="str">
        <f>B137</f>
        <v>C</v>
      </c>
      <c r="C216" s="176" t="str">
        <f>C137</f>
        <v>COUNCILLOR BAY FROM MANILA ROAD TO MANILA ROAD - CONCRETE REHABILITATION</v>
      </c>
      <c r="D216" s="177"/>
      <c r="E216" s="177"/>
      <c r="F216" s="178"/>
      <c r="G216" s="102" t="s">
        <v>16</v>
      </c>
      <c r="H216" s="101">
        <f>SUM(H140:H215)</f>
        <v>0</v>
      </c>
      <c r="I216" s="75"/>
    </row>
    <row r="217" spans="1:9" s="70" customFormat="1" ht="30" customHeight="1" thickTop="1" x14ac:dyDescent="0.2">
      <c r="A217" s="52"/>
      <c r="B217" s="53" t="s">
        <v>14</v>
      </c>
      <c r="C217" s="186" t="s">
        <v>386</v>
      </c>
      <c r="D217" s="187"/>
      <c r="E217" s="187"/>
      <c r="F217" s="188"/>
      <c r="G217" s="98"/>
      <c r="H217" s="99"/>
      <c r="I217" s="29"/>
    </row>
    <row r="218" spans="1:9" s="75" customFormat="1" ht="30" customHeight="1" x14ac:dyDescent="0.2">
      <c r="A218" s="57"/>
      <c r="B218" s="58"/>
      <c r="C218" s="59" t="s">
        <v>18</v>
      </c>
      <c r="D218" s="60"/>
      <c r="E218" s="61" t="s">
        <v>1</v>
      </c>
      <c r="F218" s="61" t="s">
        <v>1</v>
      </c>
      <c r="G218" s="78" t="s">
        <v>1</v>
      </c>
      <c r="H218" s="62"/>
      <c r="I218" s="70"/>
    </row>
    <row r="219" spans="1:9" s="75" customFormat="1" ht="30" customHeight="1" x14ac:dyDescent="0.2">
      <c r="A219" s="63" t="s">
        <v>31</v>
      </c>
      <c r="B219" s="64" t="s">
        <v>272</v>
      </c>
      <c r="C219" s="65" t="s">
        <v>32</v>
      </c>
      <c r="D219" s="66" t="s">
        <v>634</v>
      </c>
      <c r="E219" s="67"/>
      <c r="F219" s="68"/>
      <c r="G219" s="80"/>
      <c r="H219" s="69"/>
    </row>
    <row r="220" spans="1:9" s="75" customFormat="1" ht="33" customHeight="1" x14ac:dyDescent="0.2">
      <c r="A220" s="63" t="s">
        <v>611</v>
      </c>
      <c r="B220" s="71" t="s">
        <v>29</v>
      </c>
      <c r="C220" s="65" t="s">
        <v>600</v>
      </c>
      <c r="D220" s="72" t="s">
        <v>1</v>
      </c>
      <c r="E220" s="67" t="s">
        <v>26</v>
      </c>
      <c r="F220" s="68">
        <v>16</v>
      </c>
      <c r="G220" s="73"/>
      <c r="H220" s="69">
        <f t="shared" ref="H220:H221" si="25">ROUND(G220*F220,2)</f>
        <v>0</v>
      </c>
    </row>
    <row r="221" spans="1:9" s="75" customFormat="1" ht="30" customHeight="1" x14ac:dyDescent="0.2">
      <c r="A221" s="74" t="s">
        <v>33</v>
      </c>
      <c r="B221" s="64" t="s">
        <v>186</v>
      </c>
      <c r="C221" s="65" t="s">
        <v>34</v>
      </c>
      <c r="D221" s="66" t="s">
        <v>634</v>
      </c>
      <c r="E221" s="67" t="s">
        <v>28</v>
      </c>
      <c r="F221" s="68">
        <v>305</v>
      </c>
      <c r="G221" s="73"/>
      <c r="H221" s="69">
        <f t="shared" si="25"/>
        <v>0</v>
      </c>
    </row>
    <row r="222" spans="1:9" s="75" customFormat="1" ht="32.25" customHeight="1" x14ac:dyDescent="0.2">
      <c r="A222" s="57"/>
      <c r="B222" s="58"/>
      <c r="C222" s="76" t="s">
        <v>299</v>
      </c>
      <c r="D222" s="60"/>
      <c r="E222" s="77"/>
      <c r="F222" s="60"/>
      <c r="G222" s="78"/>
      <c r="H222" s="62"/>
    </row>
    <row r="223" spans="1:9" s="75" customFormat="1" ht="32.25" customHeight="1" x14ac:dyDescent="0.2">
      <c r="A223" s="79" t="s">
        <v>62</v>
      </c>
      <c r="B223" s="64" t="s">
        <v>187</v>
      </c>
      <c r="C223" s="65" t="s">
        <v>63</v>
      </c>
      <c r="D223" s="66" t="s">
        <v>634</v>
      </c>
      <c r="E223" s="67"/>
      <c r="F223" s="68"/>
      <c r="G223" s="80"/>
      <c r="H223" s="69"/>
    </row>
    <row r="224" spans="1:9" s="139" customFormat="1" ht="30.75" customHeight="1" x14ac:dyDescent="0.2">
      <c r="A224" s="79" t="s">
        <v>157</v>
      </c>
      <c r="B224" s="71" t="s">
        <v>29</v>
      </c>
      <c r="C224" s="65" t="s">
        <v>158</v>
      </c>
      <c r="D224" s="72" t="s">
        <v>1</v>
      </c>
      <c r="E224" s="67" t="s">
        <v>28</v>
      </c>
      <c r="F224" s="68">
        <v>80</v>
      </c>
      <c r="G224" s="73"/>
      <c r="H224" s="69">
        <f>ROUND(G224*F224,2)</f>
        <v>0</v>
      </c>
      <c r="I224" s="75"/>
    </row>
    <row r="225" spans="1:9" s="139" customFormat="1" ht="32.25" customHeight="1" x14ac:dyDescent="0.2">
      <c r="A225" s="79" t="s">
        <v>307</v>
      </c>
      <c r="B225" s="64" t="s">
        <v>188</v>
      </c>
      <c r="C225" s="65" t="s">
        <v>308</v>
      </c>
      <c r="D225" s="72" t="s">
        <v>159</v>
      </c>
      <c r="E225" s="67"/>
      <c r="F225" s="68"/>
      <c r="G225" s="80"/>
      <c r="H225" s="69"/>
    </row>
    <row r="226" spans="1:9" s="75" customFormat="1" ht="30" customHeight="1" x14ac:dyDescent="0.2">
      <c r="A226" s="79" t="s">
        <v>353</v>
      </c>
      <c r="B226" s="71" t="s">
        <v>29</v>
      </c>
      <c r="C226" s="65" t="s">
        <v>190</v>
      </c>
      <c r="D226" s="72" t="s">
        <v>1</v>
      </c>
      <c r="E226" s="67" t="s">
        <v>28</v>
      </c>
      <c r="F226" s="68">
        <v>142</v>
      </c>
      <c r="G226" s="73"/>
      <c r="H226" s="69">
        <f>ROUND(G226*F226,2)</f>
        <v>0</v>
      </c>
      <c r="I226" s="139"/>
    </row>
    <row r="227" spans="1:9" s="75" customFormat="1" ht="30" customHeight="1" x14ac:dyDescent="0.2">
      <c r="A227" s="79" t="s">
        <v>311</v>
      </c>
      <c r="B227" s="64" t="s">
        <v>273</v>
      </c>
      <c r="C227" s="65" t="s">
        <v>312</v>
      </c>
      <c r="D227" s="72" t="s">
        <v>159</v>
      </c>
      <c r="E227" s="67"/>
      <c r="F227" s="68"/>
      <c r="G227" s="80"/>
      <c r="H227" s="69"/>
    </row>
    <row r="228" spans="1:9" s="75" customFormat="1" ht="30" customHeight="1" x14ac:dyDescent="0.2">
      <c r="A228" s="79" t="s">
        <v>354</v>
      </c>
      <c r="B228" s="71" t="s">
        <v>29</v>
      </c>
      <c r="C228" s="65" t="s">
        <v>191</v>
      </c>
      <c r="D228" s="72" t="s">
        <v>1</v>
      </c>
      <c r="E228" s="67" t="s">
        <v>28</v>
      </c>
      <c r="F228" s="68">
        <v>18</v>
      </c>
      <c r="G228" s="73"/>
      <c r="H228" s="69">
        <f t="shared" ref="H228:H233" si="26">ROUND(G228*F228,2)</f>
        <v>0</v>
      </c>
    </row>
    <row r="229" spans="1:9" s="75" customFormat="1" ht="30" customHeight="1" x14ac:dyDescent="0.2">
      <c r="A229" s="79" t="s">
        <v>355</v>
      </c>
      <c r="B229" s="71" t="s">
        <v>36</v>
      </c>
      <c r="C229" s="65" t="s">
        <v>192</v>
      </c>
      <c r="D229" s="72" t="s">
        <v>1</v>
      </c>
      <c r="E229" s="67" t="s">
        <v>28</v>
      </c>
      <c r="F229" s="68">
        <v>120</v>
      </c>
      <c r="G229" s="73"/>
      <c r="H229" s="69">
        <f t="shared" si="26"/>
        <v>0</v>
      </c>
    </row>
    <row r="230" spans="1:9" s="75" customFormat="1" ht="30" customHeight="1" x14ac:dyDescent="0.2">
      <c r="A230" s="137" t="s">
        <v>319</v>
      </c>
      <c r="B230" s="130" t="s">
        <v>274</v>
      </c>
      <c r="C230" s="131" t="s">
        <v>320</v>
      </c>
      <c r="D230" s="138" t="s">
        <v>159</v>
      </c>
      <c r="E230" s="132"/>
      <c r="F230" s="133"/>
      <c r="G230" s="149"/>
      <c r="H230" s="135"/>
    </row>
    <row r="231" spans="1:9" s="75" customFormat="1" ht="30" customHeight="1" x14ac:dyDescent="0.2">
      <c r="A231" s="137" t="s">
        <v>384</v>
      </c>
      <c r="B231" s="140" t="s">
        <v>29</v>
      </c>
      <c r="C231" s="131" t="s">
        <v>190</v>
      </c>
      <c r="D231" s="138" t="s">
        <v>1</v>
      </c>
      <c r="E231" s="132" t="s">
        <v>28</v>
      </c>
      <c r="F231" s="133">
        <v>15</v>
      </c>
      <c r="G231" s="144"/>
      <c r="H231" s="135">
        <f>ROUND(G231*F231,2)</f>
        <v>0</v>
      </c>
    </row>
    <row r="232" spans="1:9" s="70" customFormat="1" ht="28.5" customHeight="1" x14ac:dyDescent="0.2">
      <c r="A232" s="79" t="s">
        <v>194</v>
      </c>
      <c r="B232" s="64" t="s">
        <v>275</v>
      </c>
      <c r="C232" s="104" t="s">
        <v>195</v>
      </c>
      <c r="D232" s="72" t="s">
        <v>196</v>
      </c>
      <c r="E232" s="67" t="s">
        <v>28</v>
      </c>
      <c r="F232" s="68">
        <v>85</v>
      </c>
      <c r="G232" s="73"/>
      <c r="H232" s="69">
        <f t="shared" si="26"/>
        <v>0</v>
      </c>
      <c r="I232" s="75"/>
    </row>
    <row r="233" spans="1:9" s="75" customFormat="1" ht="30" customHeight="1" x14ac:dyDescent="0.2">
      <c r="A233" s="79" t="s">
        <v>197</v>
      </c>
      <c r="B233" s="64" t="s">
        <v>419</v>
      </c>
      <c r="C233" s="104" t="s">
        <v>198</v>
      </c>
      <c r="D233" s="72" t="s">
        <v>196</v>
      </c>
      <c r="E233" s="67" t="s">
        <v>28</v>
      </c>
      <c r="F233" s="68">
        <v>85</v>
      </c>
      <c r="G233" s="73"/>
      <c r="H233" s="69">
        <f t="shared" si="26"/>
        <v>0</v>
      </c>
      <c r="I233" s="70"/>
    </row>
    <row r="234" spans="1:9" s="75" customFormat="1" ht="30" customHeight="1" x14ac:dyDescent="0.2">
      <c r="A234" s="79" t="s">
        <v>37</v>
      </c>
      <c r="B234" s="64" t="s">
        <v>420</v>
      </c>
      <c r="C234" s="65" t="s">
        <v>38</v>
      </c>
      <c r="D234" s="72" t="s">
        <v>159</v>
      </c>
      <c r="E234" s="67"/>
      <c r="F234" s="68"/>
      <c r="G234" s="80"/>
      <c r="H234" s="69"/>
    </row>
    <row r="235" spans="1:9" s="70" customFormat="1" ht="26.25" customHeight="1" x14ac:dyDescent="0.2">
      <c r="A235" s="79" t="s">
        <v>39</v>
      </c>
      <c r="B235" s="71" t="s">
        <v>29</v>
      </c>
      <c r="C235" s="65" t="s">
        <v>40</v>
      </c>
      <c r="D235" s="72" t="s">
        <v>1</v>
      </c>
      <c r="E235" s="67" t="s">
        <v>35</v>
      </c>
      <c r="F235" s="68">
        <v>242</v>
      </c>
      <c r="G235" s="73"/>
      <c r="H235" s="69">
        <f>ROUND(G235*F235,2)</f>
        <v>0</v>
      </c>
      <c r="I235" s="75"/>
    </row>
    <row r="236" spans="1:9" s="75" customFormat="1" ht="30" customHeight="1" x14ac:dyDescent="0.2">
      <c r="A236" s="79" t="s">
        <v>41</v>
      </c>
      <c r="B236" s="64" t="s">
        <v>421</v>
      </c>
      <c r="C236" s="65" t="s">
        <v>42</v>
      </c>
      <c r="D236" s="72" t="s">
        <v>159</v>
      </c>
      <c r="E236" s="67"/>
      <c r="F236" s="68"/>
      <c r="G236" s="80"/>
      <c r="H236" s="69"/>
      <c r="I236" s="70"/>
    </row>
    <row r="237" spans="1:9" s="75" customFormat="1" ht="30" customHeight="1" x14ac:dyDescent="0.2">
      <c r="A237" s="79" t="s">
        <v>43</v>
      </c>
      <c r="B237" s="71" t="s">
        <v>29</v>
      </c>
      <c r="C237" s="65" t="s">
        <v>44</v>
      </c>
      <c r="D237" s="72" t="s">
        <v>1</v>
      </c>
      <c r="E237" s="67" t="s">
        <v>35</v>
      </c>
      <c r="F237" s="68">
        <v>305</v>
      </c>
      <c r="G237" s="73"/>
      <c r="H237" s="69">
        <f>ROUND(G237*F237,2)</f>
        <v>0</v>
      </c>
    </row>
    <row r="238" spans="1:9" s="75" customFormat="1" ht="30" customHeight="1" x14ac:dyDescent="0.2">
      <c r="A238" s="79" t="s">
        <v>199</v>
      </c>
      <c r="B238" s="64" t="s">
        <v>422</v>
      </c>
      <c r="C238" s="65" t="s">
        <v>200</v>
      </c>
      <c r="D238" s="72" t="s">
        <v>93</v>
      </c>
      <c r="E238" s="67"/>
      <c r="F238" s="68"/>
      <c r="G238" s="80"/>
      <c r="H238" s="69"/>
    </row>
    <row r="239" spans="1:9" s="75" customFormat="1" ht="30" customHeight="1" x14ac:dyDescent="0.2">
      <c r="A239" s="79" t="s">
        <v>201</v>
      </c>
      <c r="B239" s="71" t="s">
        <v>29</v>
      </c>
      <c r="C239" s="65" t="s">
        <v>94</v>
      </c>
      <c r="D239" s="72" t="s">
        <v>202</v>
      </c>
      <c r="E239" s="67"/>
      <c r="F239" s="68"/>
      <c r="G239" s="80"/>
      <c r="H239" s="69"/>
    </row>
    <row r="240" spans="1:9" s="75" customFormat="1" ht="30" customHeight="1" x14ac:dyDescent="0.2">
      <c r="A240" s="79" t="s">
        <v>203</v>
      </c>
      <c r="B240" s="81" t="s">
        <v>95</v>
      </c>
      <c r="C240" s="65" t="s">
        <v>204</v>
      </c>
      <c r="D240" s="72"/>
      <c r="E240" s="67" t="s">
        <v>28</v>
      </c>
      <c r="F240" s="68">
        <v>25</v>
      </c>
      <c r="G240" s="73"/>
      <c r="H240" s="69">
        <f t="shared" ref="H240:H243" si="27">ROUND(G240*F240,2)</f>
        <v>0</v>
      </c>
    </row>
    <row r="241" spans="1:9" s="75" customFormat="1" ht="32.25" customHeight="1" x14ac:dyDescent="0.2">
      <c r="A241" s="79" t="s">
        <v>236</v>
      </c>
      <c r="B241" s="64" t="s">
        <v>423</v>
      </c>
      <c r="C241" s="65" t="s">
        <v>238</v>
      </c>
      <c r="D241" s="72" t="s">
        <v>93</v>
      </c>
      <c r="E241" s="67" t="s">
        <v>28</v>
      </c>
      <c r="F241" s="83">
        <v>15</v>
      </c>
      <c r="G241" s="73"/>
      <c r="H241" s="69">
        <f t="shared" si="27"/>
        <v>0</v>
      </c>
    </row>
    <row r="242" spans="1:9" s="75" customFormat="1" ht="30" customHeight="1" x14ac:dyDescent="0.2">
      <c r="A242" s="79" t="s">
        <v>290</v>
      </c>
      <c r="B242" s="64" t="s">
        <v>424</v>
      </c>
      <c r="C242" s="65" t="s">
        <v>291</v>
      </c>
      <c r="D242" s="72" t="s">
        <v>93</v>
      </c>
      <c r="E242" s="67" t="s">
        <v>28</v>
      </c>
      <c r="F242" s="68">
        <v>5</v>
      </c>
      <c r="G242" s="73"/>
      <c r="H242" s="69">
        <f t="shared" si="27"/>
        <v>0</v>
      </c>
    </row>
    <row r="243" spans="1:9" s="75" customFormat="1" ht="30" customHeight="1" x14ac:dyDescent="0.2">
      <c r="A243" s="79" t="s">
        <v>326</v>
      </c>
      <c r="B243" s="64" t="s">
        <v>425</v>
      </c>
      <c r="C243" s="65" t="s">
        <v>327</v>
      </c>
      <c r="D243" s="72" t="s">
        <v>93</v>
      </c>
      <c r="E243" s="67" t="s">
        <v>28</v>
      </c>
      <c r="F243" s="68">
        <v>5</v>
      </c>
      <c r="G243" s="73"/>
      <c r="H243" s="69">
        <f t="shared" si="27"/>
        <v>0</v>
      </c>
    </row>
    <row r="244" spans="1:9" s="75" customFormat="1" ht="27" customHeight="1" x14ac:dyDescent="0.2">
      <c r="A244" s="79" t="s">
        <v>98</v>
      </c>
      <c r="B244" s="64" t="s">
        <v>426</v>
      </c>
      <c r="C244" s="65" t="s">
        <v>47</v>
      </c>
      <c r="D244" s="72" t="s">
        <v>207</v>
      </c>
      <c r="E244" s="67"/>
      <c r="F244" s="68"/>
      <c r="G244" s="80"/>
      <c r="H244" s="69"/>
    </row>
    <row r="245" spans="1:9" s="75" customFormat="1" ht="32.25" customHeight="1" x14ac:dyDescent="0.2">
      <c r="A245" s="79" t="s">
        <v>605</v>
      </c>
      <c r="B245" s="71" t="s">
        <v>29</v>
      </c>
      <c r="C245" s="65" t="s">
        <v>328</v>
      </c>
      <c r="D245" s="72" t="s">
        <v>276</v>
      </c>
      <c r="E245" s="67"/>
      <c r="F245" s="68"/>
      <c r="G245" s="69"/>
      <c r="H245" s="69"/>
    </row>
    <row r="246" spans="1:9" s="75" customFormat="1" ht="30" customHeight="1" x14ac:dyDescent="0.2">
      <c r="A246" s="79" t="s">
        <v>608</v>
      </c>
      <c r="B246" s="81" t="s">
        <v>95</v>
      </c>
      <c r="C246" s="65" t="s">
        <v>287</v>
      </c>
      <c r="D246" s="72"/>
      <c r="E246" s="67" t="s">
        <v>45</v>
      </c>
      <c r="F246" s="68">
        <v>7</v>
      </c>
      <c r="G246" s="73"/>
      <c r="H246" s="69">
        <f>ROUND(G246*F246,2)</f>
        <v>0</v>
      </c>
    </row>
    <row r="247" spans="1:9" s="75" customFormat="1" ht="35.25" customHeight="1" x14ac:dyDescent="0.2">
      <c r="A247" s="79" t="s">
        <v>606</v>
      </c>
      <c r="B247" s="71" t="s">
        <v>36</v>
      </c>
      <c r="C247" s="65" t="s">
        <v>211</v>
      </c>
      <c r="D247" s="72" t="s">
        <v>100</v>
      </c>
      <c r="E247" s="67" t="s">
        <v>45</v>
      </c>
      <c r="F247" s="68">
        <v>115</v>
      </c>
      <c r="G247" s="73"/>
      <c r="H247" s="69">
        <f t="shared" ref="H247:H250" si="28">ROUND(G247*F247,2)</f>
        <v>0</v>
      </c>
    </row>
    <row r="248" spans="1:9" s="75" customFormat="1" ht="39" customHeight="1" x14ac:dyDescent="0.2">
      <c r="A248" s="79" t="s">
        <v>348</v>
      </c>
      <c r="B248" s="71" t="s">
        <v>46</v>
      </c>
      <c r="C248" s="65" t="s">
        <v>349</v>
      </c>
      <c r="D248" s="72" t="s">
        <v>208</v>
      </c>
      <c r="E248" s="67" t="s">
        <v>45</v>
      </c>
      <c r="F248" s="68">
        <v>110</v>
      </c>
      <c r="G248" s="73"/>
      <c r="H248" s="69">
        <f t="shared" si="28"/>
        <v>0</v>
      </c>
    </row>
    <row r="249" spans="1:9" s="75" customFormat="1" ht="30" customHeight="1" x14ac:dyDescent="0.2">
      <c r="A249" s="79" t="s">
        <v>332</v>
      </c>
      <c r="B249" s="71" t="s">
        <v>58</v>
      </c>
      <c r="C249" s="65" t="s">
        <v>333</v>
      </c>
      <c r="D249" s="72" t="s">
        <v>101</v>
      </c>
      <c r="E249" s="67" t="s">
        <v>45</v>
      </c>
      <c r="F249" s="68">
        <v>10</v>
      </c>
      <c r="G249" s="73"/>
      <c r="H249" s="69">
        <f t="shared" si="28"/>
        <v>0</v>
      </c>
    </row>
    <row r="250" spans="1:9" s="75" customFormat="1" ht="33.75" customHeight="1" x14ac:dyDescent="0.2">
      <c r="A250" s="79" t="s">
        <v>212</v>
      </c>
      <c r="B250" s="64" t="s">
        <v>427</v>
      </c>
      <c r="C250" s="65" t="s">
        <v>213</v>
      </c>
      <c r="D250" s="72" t="s">
        <v>214</v>
      </c>
      <c r="E250" s="67" t="s">
        <v>28</v>
      </c>
      <c r="F250" s="68">
        <v>40</v>
      </c>
      <c r="G250" s="73"/>
      <c r="H250" s="69">
        <f t="shared" si="28"/>
        <v>0</v>
      </c>
    </row>
    <row r="251" spans="1:9" ht="36" customHeight="1" x14ac:dyDescent="0.2">
      <c r="A251" s="79" t="s">
        <v>160</v>
      </c>
      <c r="B251" s="64" t="s">
        <v>428</v>
      </c>
      <c r="C251" s="65" t="s">
        <v>161</v>
      </c>
      <c r="D251" s="72" t="s">
        <v>334</v>
      </c>
      <c r="E251" s="84"/>
      <c r="F251" s="68"/>
      <c r="G251" s="80"/>
      <c r="H251" s="69"/>
      <c r="I251" s="75"/>
    </row>
    <row r="252" spans="1:9" s="70" customFormat="1" ht="30" customHeight="1" x14ac:dyDescent="0.2">
      <c r="A252" s="79" t="s">
        <v>215</v>
      </c>
      <c r="B252" s="71" t="s">
        <v>29</v>
      </c>
      <c r="C252" s="65" t="s">
        <v>216</v>
      </c>
      <c r="D252" s="72"/>
      <c r="E252" s="67"/>
      <c r="F252" s="68"/>
      <c r="G252" s="80"/>
      <c r="H252" s="69"/>
      <c r="I252" s="29"/>
    </row>
    <row r="253" spans="1:9" ht="27" customHeight="1" x14ac:dyDescent="0.2">
      <c r="A253" s="79" t="s">
        <v>162</v>
      </c>
      <c r="B253" s="81" t="s">
        <v>95</v>
      </c>
      <c r="C253" s="65" t="s">
        <v>114</v>
      </c>
      <c r="D253" s="72"/>
      <c r="E253" s="67" t="s">
        <v>30</v>
      </c>
      <c r="F253" s="68">
        <v>570</v>
      </c>
      <c r="G253" s="73"/>
      <c r="H253" s="69">
        <f>ROUND(G253*F253,2)</f>
        <v>0</v>
      </c>
      <c r="I253" s="70"/>
    </row>
    <row r="254" spans="1:9" s="70" customFormat="1" ht="30" customHeight="1" x14ac:dyDescent="0.2">
      <c r="A254" s="79" t="s">
        <v>163</v>
      </c>
      <c r="B254" s="71" t="s">
        <v>36</v>
      </c>
      <c r="C254" s="65" t="s">
        <v>64</v>
      </c>
      <c r="D254" s="72"/>
      <c r="E254" s="67"/>
      <c r="F254" s="68"/>
      <c r="G254" s="80"/>
      <c r="H254" s="69"/>
      <c r="I254" s="29"/>
    </row>
    <row r="255" spans="1:9" s="70" customFormat="1" ht="27.75" customHeight="1" x14ac:dyDescent="0.2">
      <c r="A255" s="79" t="s">
        <v>164</v>
      </c>
      <c r="B255" s="81" t="s">
        <v>95</v>
      </c>
      <c r="C255" s="65" t="s">
        <v>114</v>
      </c>
      <c r="D255" s="72"/>
      <c r="E255" s="67" t="s">
        <v>30</v>
      </c>
      <c r="F255" s="68">
        <v>35</v>
      </c>
      <c r="G255" s="73"/>
      <c r="H255" s="69">
        <f>ROUND(G255*F255,2)</f>
        <v>0</v>
      </c>
    </row>
    <row r="256" spans="1:9" s="75" customFormat="1" ht="30" customHeight="1" x14ac:dyDescent="0.2">
      <c r="A256" s="79" t="s">
        <v>106</v>
      </c>
      <c r="B256" s="64" t="s">
        <v>429</v>
      </c>
      <c r="C256" s="65" t="s">
        <v>108</v>
      </c>
      <c r="D256" s="72" t="s">
        <v>167</v>
      </c>
      <c r="E256" s="67" t="s">
        <v>35</v>
      </c>
      <c r="F256" s="83">
        <v>6</v>
      </c>
      <c r="G256" s="73"/>
      <c r="H256" s="69">
        <f>ROUND(G256*F256,2)</f>
        <v>0</v>
      </c>
      <c r="I256" s="70"/>
    </row>
    <row r="257" spans="1:9" s="75" customFormat="1" ht="30" customHeight="1" x14ac:dyDescent="0.2">
      <c r="A257" s="57"/>
      <c r="B257" s="152"/>
      <c r="C257" s="106" t="s">
        <v>20</v>
      </c>
      <c r="D257" s="107"/>
      <c r="E257" s="153"/>
      <c r="F257" s="154"/>
      <c r="G257" s="78"/>
      <c r="H257" s="109"/>
    </row>
    <row r="258" spans="1:9" s="75" customFormat="1" ht="29.25" customHeight="1" x14ac:dyDescent="0.2">
      <c r="A258" s="74" t="s">
        <v>53</v>
      </c>
      <c r="B258" s="64" t="s">
        <v>430</v>
      </c>
      <c r="C258" s="65" t="s">
        <v>54</v>
      </c>
      <c r="D258" s="72" t="s">
        <v>116</v>
      </c>
      <c r="E258" s="67" t="s">
        <v>45</v>
      </c>
      <c r="F258" s="83">
        <v>1750</v>
      </c>
      <c r="G258" s="73"/>
      <c r="H258" s="69">
        <f>ROUND(G258*F258,2)</f>
        <v>0</v>
      </c>
    </row>
    <row r="259" spans="1:9" s="88" customFormat="1" ht="44.25" customHeight="1" x14ac:dyDescent="0.2">
      <c r="A259" s="57"/>
      <c r="B259" s="152"/>
      <c r="C259" s="106" t="s">
        <v>21</v>
      </c>
      <c r="D259" s="107"/>
      <c r="E259" s="153"/>
      <c r="F259" s="154"/>
      <c r="G259" s="78"/>
      <c r="H259" s="109"/>
      <c r="I259" s="75"/>
    </row>
    <row r="260" spans="1:9" s="75" customFormat="1" ht="30.75" customHeight="1" x14ac:dyDescent="0.2">
      <c r="A260" s="74" t="s">
        <v>117</v>
      </c>
      <c r="B260" s="64" t="s">
        <v>431</v>
      </c>
      <c r="C260" s="65" t="s">
        <v>119</v>
      </c>
      <c r="D260" s="72" t="s">
        <v>120</v>
      </c>
      <c r="E260" s="67"/>
      <c r="F260" s="83"/>
      <c r="G260" s="80"/>
      <c r="H260" s="87"/>
      <c r="I260" s="88"/>
    </row>
    <row r="261" spans="1:9" s="75" customFormat="1" ht="47.25" customHeight="1" x14ac:dyDescent="0.2">
      <c r="A261" s="74" t="s">
        <v>288</v>
      </c>
      <c r="B261" s="71" t="s">
        <v>29</v>
      </c>
      <c r="C261" s="65" t="s">
        <v>613</v>
      </c>
      <c r="D261" s="72"/>
      <c r="E261" s="67" t="s">
        <v>35</v>
      </c>
      <c r="F261" s="83">
        <v>1</v>
      </c>
      <c r="G261" s="73"/>
      <c r="H261" s="69">
        <f>ROUND(G261*F261,2)</f>
        <v>0</v>
      </c>
    </row>
    <row r="262" spans="1:9" s="75" customFormat="1" ht="30.75" customHeight="1" x14ac:dyDescent="0.2">
      <c r="A262" s="74" t="s">
        <v>123</v>
      </c>
      <c r="B262" s="64" t="s">
        <v>432</v>
      </c>
      <c r="C262" s="65" t="s">
        <v>125</v>
      </c>
      <c r="D262" s="72" t="s">
        <v>120</v>
      </c>
      <c r="E262" s="67"/>
      <c r="F262" s="83"/>
      <c r="G262" s="80"/>
      <c r="H262" s="87"/>
    </row>
    <row r="263" spans="1:9" s="75" customFormat="1" ht="28.5" customHeight="1" x14ac:dyDescent="0.2">
      <c r="A263" s="74" t="s">
        <v>126</v>
      </c>
      <c r="B263" s="71" t="s">
        <v>29</v>
      </c>
      <c r="C263" s="65" t="s">
        <v>335</v>
      </c>
      <c r="D263" s="72"/>
      <c r="E263" s="67"/>
      <c r="F263" s="83"/>
      <c r="G263" s="80"/>
      <c r="H263" s="87"/>
    </row>
    <row r="264" spans="1:9" s="88" customFormat="1" ht="38.25" customHeight="1" x14ac:dyDescent="0.2">
      <c r="A264" s="74" t="s">
        <v>127</v>
      </c>
      <c r="B264" s="81" t="s">
        <v>95</v>
      </c>
      <c r="C264" s="65" t="s">
        <v>336</v>
      </c>
      <c r="D264" s="72"/>
      <c r="E264" s="67" t="s">
        <v>45</v>
      </c>
      <c r="F264" s="83">
        <v>3</v>
      </c>
      <c r="G264" s="73"/>
      <c r="H264" s="69">
        <f>ROUND(G264*F264,2)</f>
        <v>0</v>
      </c>
      <c r="I264" s="75"/>
    </row>
    <row r="265" spans="1:9" s="88" customFormat="1" ht="30" customHeight="1" x14ac:dyDescent="0.2">
      <c r="A265" s="74" t="s">
        <v>70</v>
      </c>
      <c r="B265" s="64" t="s">
        <v>433</v>
      </c>
      <c r="C265" s="15" t="s">
        <v>221</v>
      </c>
      <c r="D265" s="16" t="s">
        <v>227</v>
      </c>
      <c r="E265" s="67"/>
      <c r="F265" s="83"/>
      <c r="G265" s="80"/>
      <c r="H265" s="87"/>
    </row>
    <row r="266" spans="1:9" s="75" customFormat="1" ht="36.75" customHeight="1" x14ac:dyDescent="0.2">
      <c r="A266" s="74" t="s">
        <v>71</v>
      </c>
      <c r="B266" s="71" t="s">
        <v>29</v>
      </c>
      <c r="C266" s="17" t="s">
        <v>277</v>
      </c>
      <c r="D266" s="72"/>
      <c r="E266" s="67" t="s">
        <v>35</v>
      </c>
      <c r="F266" s="83">
        <v>1</v>
      </c>
      <c r="G266" s="73"/>
      <c r="H266" s="69">
        <f t="shared" ref="H266:H269" si="29">ROUND(G266*F266,2)</f>
        <v>0</v>
      </c>
      <c r="I266" s="88"/>
    </row>
    <row r="267" spans="1:9" s="70" customFormat="1" ht="31.5" customHeight="1" x14ac:dyDescent="0.2">
      <c r="A267" s="74" t="s">
        <v>72</v>
      </c>
      <c r="B267" s="71" t="s">
        <v>36</v>
      </c>
      <c r="C267" s="17" t="s">
        <v>278</v>
      </c>
      <c r="D267" s="72"/>
      <c r="E267" s="67" t="s">
        <v>35</v>
      </c>
      <c r="F267" s="83">
        <v>1</v>
      </c>
      <c r="G267" s="73"/>
      <c r="H267" s="69">
        <f t="shared" si="29"/>
        <v>0</v>
      </c>
      <c r="I267" s="75"/>
    </row>
    <row r="268" spans="1:9" ht="30.75" customHeight="1" x14ac:dyDescent="0.2">
      <c r="A268" s="74" t="s">
        <v>387</v>
      </c>
      <c r="B268" s="71" t="s">
        <v>46</v>
      </c>
      <c r="C268" s="17" t="s">
        <v>388</v>
      </c>
      <c r="D268" s="72"/>
      <c r="E268" s="67" t="s">
        <v>35</v>
      </c>
      <c r="F268" s="83">
        <v>2</v>
      </c>
      <c r="G268" s="73"/>
      <c r="H268" s="69">
        <f t="shared" si="29"/>
        <v>0</v>
      </c>
      <c r="I268" s="70"/>
    </row>
    <row r="269" spans="1:9" s="75" customFormat="1" ht="39.75" customHeight="1" x14ac:dyDescent="0.2">
      <c r="A269" s="18" t="s">
        <v>350</v>
      </c>
      <c r="B269" s="23" t="s">
        <v>58</v>
      </c>
      <c r="C269" s="17" t="s">
        <v>351</v>
      </c>
      <c r="D269" s="16"/>
      <c r="E269" s="20" t="s">
        <v>35</v>
      </c>
      <c r="F269" s="24">
        <v>8</v>
      </c>
      <c r="G269" s="100"/>
      <c r="H269" s="25">
        <f t="shared" si="29"/>
        <v>0</v>
      </c>
      <c r="I269" s="29"/>
    </row>
    <row r="270" spans="1:9" s="75" customFormat="1" ht="30" customHeight="1" x14ac:dyDescent="0.2">
      <c r="A270" s="74" t="s">
        <v>129</v>
      </c>
      <c r="B270" s="64" t="s">
        <v>435</v>
      </c>
      <c r="C270" s="89" t="s">
        <v>131</v>
      </c>
      <c r="D270" s="72" t="s">
        <v>120</v>
      </c>
      <c r="E270" s="67"/>
      <c r="F270" s="83"/>
      <c r="G270" s="80"/>
      <c r="H270" s="87"/>
    </row>
    <row r="271" spans="1:9" s="75" customFormat="1" ht="30" customHeight="1" x14ac:dyDescent="0.2">
      <c r="A271" s="74" t="s">
        <v>132</v>
      </c>
      <c r="B271" s="71" t="s">
        <v>29</v>
      </c>
      <c r="C271" s="89" t="s">
        <v>434</v>
      </c>
      <c r="D271" s="72"/>
      <c r="E271" s="67"/>
      <c r="F271" s="83"/>
      <c r="G271" s="80"/>
      <c r="H271" s="87"/>
    </row>
    <row r="272" spans="1:9" s="75" customFormat="1" ht="30" customHeight="1" x14ac:dyDescent="0.2">
      <c r="A272" s="74" t="s">
        <v>154</v>
      </c>
      <c r="B272" s="81" t="s">
        <v>95</v>
      </c>
      <c r="C272" s="65" t="s">
        <v>390</v>
      </c>
      <c r="D272" s="72"/>
      <c r="E272" s="67" t="s">
        <v>35</v>
      </c>
      <c r="F272" s="83">
        <v>1</v>
      </c>
      <c r="G272" s="73"/>
      <c r="H272" s="69">
        <f t="shared" ref="H272:H273" si="30">ROUND(G272*F272,2)</f>
        <v>0</v>
      </c>
    </row>
    <row r="273" spans="1:9" s="70" customFormat="1" ht="30" customHeight="1" x14ac:dyDescent="0.2">
      <c r="A273" s="74" t="s">
        <v>368</v>
      </c>
      <c r="B273" s="64" t="s">
        <v>436</v>
      </c>
      <c r="C273" s="65" t="s">
        <v>370</v>
      </c>
      <c r="D273" s="72" t="s">
        <v>120</v>
      </c>
      <c r="E273" s="67" t="s">
        <v>35</v>
      </c>
      <c r="F273" s="83">
        <v>1</v>
      </c>
      <c r="G273" s="73"/>
      <c r="H273" s="69">
        <f t="shared" si="30"/>
        <v>0</v>
      </c>
      <c r="I273" s="75"/>
    </row>
    <row r="274" spans="1:9" s="75" customFormat="1" ht="30" customHeight="1" x14ac:dyDescent="0.2">
      <c r="A274" s="57"/>
      <c r="B274" s="155"/>
      <c r="C274" s="106" t="s">
        <v>22</v>
      </c>
      <c r="D274" s="107"/>
      <c r="E274" s="153"/>
      <c r="F274" s="154"/>
      <c r="G274" s="78"/>
      <c r="H274" s="109"/>
      <c r="I274" s="70"/>
    </row>
    <row r="275" spans="1:9" s="75" customFormat="1" ht="36.75" customHeight="1" x14ac:dyDescent="0.2">
      <c r="A275" s="74" t="s">
        <v>55</v>
      </c>
      <c r="B275" s="64" t="s">
        <v>437</v>
      </c>
      <c r="C275" s="17" t="s">
        <v>226</v>
      </c>
      <c r="D275" s="16" t="s">
        <v>227</v>
      </c>
      <c r="E275" s="67" t="s">
        <v>35</v>
      </c>
      <c r="F275" s="83">
        <v>1</v>
      </c>
      <c r="G275" s="73"/>
      <c r="H275" s="69">
        <f>ROUND(G275*F275,2)</f>
        <v>0</v>
      </c>
    </row>
    <row r="276" spans="1:9" s="70" customFormat="1" ht="30" customHeight="1" x14ac:dyDescent="0.2">
      <c r="A276" s="74" t="s">
        <v>65</v>
      </c>
      <c r="B276" s="64" t="s">
        <v>438</v>
      </c>
      <c r="C276" s="65" t="s">
        <v>73</v>
      </c>
      <c r="D276" s="72" t="s">
        <v>120</v>
      </c>
      <c r="E276" s="67"/>
      <c r="F276" s="83"/>
      <c r="G276" s="69"/>
      <c r="H276" s="87"/>
      <c r="I276" s="75"/>
    </row>
    <row r="277" spans="1:9" s="70" customFormat="1" ht="30" customHeight="1" x14ac:dyDescent="0.2">
      <c r="A277" s="74" t="s">
        <v>74</v>
      </c>
      <c r="B277" s="71" t="s">
        <v>29</v>
      </c>
      <c r="C277" s="65" t="s">
        <v>141</v>
      </c>
      <c r="D277" s="72"/>
      <c r="E277" s="67" t="s">
        <v>66</v>
      </c>
      <c r="F277" s="93">
        <v>1.5</v>
      </c>
      <c r="G277" s="73"/>
      <c r="H277" s="69">
        <f>ROUND(G277*F277,2)</f>
        <v>0</v>
      </c>
    </row>
    <row r="278" spans="1:9" s="75" customFormat="1" ht="30" customHeight="1" x14ac:dyDescent="0.2">
      <c r="A278" s="74" t="s">
        <v>340</v>
      </c>
      <c r="B278" s="71" t="s">
        <v>36</v>
      </c>
      <c r="C278" s="65" t="s">
        <v>341</v>
      </c>
      <c r="D278" s="72"/>
      <c r="E278" s="67" t="s">
        <v>66</v>
      </c>
      <c r="F278" s="93">
        <v>1</v>
      </c>
      <c r="G278" s="73"/>
      <c r="H278" s="69">
        <f>ROUND(G278*F278,2)</f>
        <v>0</v>
      </c>
      <c r="I278" s="70"/>
    </row>
    <row r="279" spans="1:9" ht="30.75" customHeight="1" x14ac:dyDescent="0.2">
      <c r="A279" s="74" t="s">
        <v>56</v>
      </c>
      <c r="B279" s="64" t="s">
        <v>439</v>
      </c>
      <c r="C279" s="17" t="s">
        <v>228</v>
      </c>
      <c r="D279" s="16" t="s">
        <v>227</v>
      </c>
      <c r="E279" s="67"/>
      <c r="F279" s="83"/>
      <c r="G279" s="80"/>
      <c r="H279" s="87"/>
      <c r="I279" s="75"/>
    </row>
    <row r="280" spans="1:9" s="70" customFormat="1" ht="30" customHeight="1" x14ac:dyDescent="0.2">
      <c r="A280" s="74" t="s">
        <v>177</v>
      </c>
      <c r="B280" s="71" t="s">
        <v>29</v>
      </c>
      <c r="C280" s="65" t="s">
        <v>178</v>
      </c>
      <c r="D280" s="72"/>
      <c r="E280" s="67" t="s">
        <v>35</v>
      </c>
      <c r="F280" s="83">
        <v>1</v>
      </c>
      <c r="G280" s="73"/>
      <c r="H280" s="69">
        <f>ROUND(G280*F280,2)</f>
        <v>0</v>
      </c>
      <c r="I280" s="29"/>
    </row>
    <row r="281" spans="1:9" s="75" customFormat="1" ht="30" customHeight="1" x14ac:dyDescent="0.2">
      <c r="A281" s="74" t="s">
        <v>57</v>
      </c>
      <c r="B281" s="71" t="s">
        <v>36</v>
      </c>
      <c r="C281" s="65" t="s">
        <v>143</v>
      </c>
      <c r="D281" s="72"/>
      <c r="E281" s="67" t="s">
        <v>35</v>
      </c>
      <c r="F281" s="83">
        <v>2</v>
      </c>
      <c r="G281" s="73"/>
      <c r="H281" s="69">
        <f>ROUND(G281*F281,2)</f>
        <v>0</v>
      </c>
      <c r="I281" s="70"/>
    </row>
    <row r="282" spans="1:9" s="75" customFormat="1" ht="30" customHeight="1" x14ac:dyDescent="0.2">
      <c r="A282" s="74" t="s">
        <v>67</v>
      </c>
      <c r="B282" s="64" t="s">
        <v>440</v>
      </c>
      <c r="C282" s="65" t="s">
        <v>75</v>
      </c>
      <c r="D282" s="16" t="s">
        <v>227</v>
      </c>
      <c r="E282" s="67" t="s">
        <v>35</v>
      </c>
      <c r="F282" s="83">
        <v>5</v>
      </c>
      <c r="G282" s="73"/>
      <c r="H282" s="69">
        <f t="shared" ref="H282:H284" si="31">ROUND(G282*F282,2)</f>
        <v>0</v>
      </c>
    </row>
    <row r="283" spans="1:9" s="56" customFormat="1" ht="30" customHeight="1" x14ac:dyDescent="0.2">
      <c r="A283" s="74" t="s">
        <v>68</v>
      </c>
      <c r="B283" s="64" t="s">
        <v>441</v>
      </c>
      <c r="C283" s="65" t="s">
        <v>76</v>
      </c>
      <c r="D283" s="16" t="s">
        <v>227</v>
      </c>
      <c r="E283" s="67" t="s">
        <v>35</v>
      </c>
      <c r="F283" s="83">
        <v>2</v>
      </c>
      <c r="G283" s="73"/>
      <c r="H283" s="69">
        <f t="shared" si="31"/>
        <v>0</v>
      </c>
      <c r="I283" s="75"/>
    </row>
    <row r="284" spans="1:9" s="56" customFormat="1" ht="30" customHeight="1" x14ac:dyDescent="0.2">
      <c r="A284" s="74" t="s">
        <v>69</v>
      </c>
      <c r="B284" s="64" t="s">
        <v>442</v>
      </c>
      <c r="C284" s="65" t="s">
        <v>77</v>
      </c>
      <c r="D284" s="16" t="s">
        <v>227</v>
      </c>
      <c r="E284" s="67" t="s">
        <v>35</v>
      </c>
      <c r="F284" s="83">
        <v>3</v>
      </c>
      <c r="G284" s="73"/>
      <c r="H284" s="69">
        <f t="shared" si="31"/>
        <v>0</v>
      </c>
    </row>
    <row r="285" spans="1:9" ht="36" customHeight="1" x14ac:dyDescent="0.2">
      <c r="A285" s="57"/>
      <c r="B285" s="105"/>
      <c r="C285" s="106" t="s">
        <v>23</v>
      </c>
      <c r="D285" s="107"/>
      <c r="E285" s="108"/>
      <c r="F285" s="107"/>
      <c r="G285" s="78"/>
      <c r="H285" s="109"/>
      <c r="I285" s="56"/>
    </row>
    <row r="286" spans="1:9" s="70" customFormat="1" ht="28.5" customHeight="1" x14ac:dyDescent="0.2">
      <c r="A286" s="79" t="s">
        <v>59</v>
      </c>
      <c r="B286" s="64" t="s">
        <v>620</v>
      </c>
      <c r="C286" s="65" t="s">
        <v>60</v>
      </c>
      <c r="D286" s="72" t="s">
        <v>144</v>
      </c>
      <c r="E286" s="67"/>
      <c r="F286" s="68"/>
      <c r="G286" s="80"/>
      <c r="H286" s="69"/>
      <c r="I286" s="29"/>
    </row>
    <row r="287" spans="1:9" s="70" customFormat="1" ht="27.75" customHeight="1" x14ac:dyDescent="0.2">
      <c r="A287" s="79" t="s">
        <v>145</v>
      </c>
      <c r="B287" s="71" t="s">
        <v>29</v>
      </c>
      <c r="C287" s="65" t="s">
        <v>146</v>
      </c>
      <c r="D287" s="72"/>
      <c r="E287" s="67" t="s">
        <v>28</v>
      </c>
      <c r="F287" s="68">
        <v>30</v>
      </c>
      <c r="G287" s="73"/>
      <c r="H287" s="69">
        <f>ROUND(G287*F287,2)</f>
        <v>0</v>
      </c>
    </row>
    <row r="288" spans="1:9" s="75" customFormat="1" ht="30" customHeight="1" x14ac:dyDescent="0.2">
      <c r="A288" s="79" t="s">
        <v>61</v>
      </c>
      <c r="B288" s="71" t="s">
        <v>36</v>
      </c>
      <c r="C288" s="65" t="s">
        <v>147</v>
      </c>
      <c r="D288" s="72"/>
      <c r="E288" s="67" t="s">
        <v>28</v>
      </c>
      <c r="F288" s="68">
        <v>310</v>
      </c>
      <c r="G288" s="73"/>
      <c r="H288" s="69">
        <f>ROUND(G288*F288,2)</f>
        <v>0</v>
      </c>
      <c r="I288" s="70"/>
    </row>
    <row r="289" spans="1:9" ht="38.450000000000003" customHeight="1" thickBot="1" x14ac:dyDescent="0.25">
      <c r="A289" s="101"/>
      <c r="B289" s="96" t="str">
        <f>B217</f>
        <v>D</v>
      </c>
      <c r="C289" s="176" t="str">
        <f>C217</f>
        <v>FOREST COVE DRIVE FROM GARTON AVENUE TO JONATHON CRESCENT - CONCRETE REHABILITATION</v>
      </c>
      <c r="D289" s="177"/>
      <c r="E289" s="177"/>
      <c r="F289" s="178"/>
      <c r="G289" s="102" t="s">
        <v>16</v>
      </c>
      <c r="H289" s="101">
        <f>SUM(H220:H288)</f>
        <v>0</v>
      </c>
      <c r="I289" s="75"/>
    </row>
    <row r="290" spans="1:9" s="70" customFormat="1" ht="30" customHeight="1" thickTop="1" x14ac:dyDescent="0.2">
      <c r="A290" s="52"/>
      <c r="B290" s="157" t="s">
        <v>15</v>
      </c>
      <c r="C290" s="189" t="s">
        <v>371</v>
      </c>
      <c r="D290" s="190"/>
      <c r="E290" s="190"/>
      <c r="F290" s="191"/>
      <c r="G290" s="103"/>
      <c r="H290" s="158" t="s">
        <v>1</v>
      </c>
      <c r="I290" s="29"/>
    </row>
    <row r="291" spans="1:9" s="75" customFormat="1" ht="30" customHeight="1" x14ac:dyDescent="0.2">
      <c r="A291" s="57"/>
      <c r="B291" s="105"/>
      <c r="C291" s="156" t="s">
        <v>18</v>
      </c>
      <c r="D291" s="107"/>
      <c r="E291" s="154" t="s">
        <v>1</v>
      </c>
      <c r="F291" s="154" t="s">
        <v>1</v>
      </c>
      <c r="G291" s="78" t="s">
        <v>1</v>
      </c>
      <c r="H291" s="109"/>
      <c r="I291" s="70"/>
    </row>
    <row r="292" spans="1:9" s="75" customFormat="1" ht="30" customHeight="1" x14ac:dyDescent="0.2">
      <c r="A292" s="63" t="s">
        <v>31</v>
      </c>
      <c r="B292" s="64" t="s">
        <v>279</v>
      </c>
      <c r="C292" s="65" t="s">
        <v>32</v>
      </c>
      <c r="D292" s="72" t="s">
        <v>634</v>
      </c>
      <c r="E292" s="67"/>
      <c r="F292" s="68"/>
      <c r="G292" s="80"/>
      <c r="H292" s="69"/>
    </row>
    <row r="293" spans="1:9" s="75" customFormat="1" ht="31.5" customHeight="1" x14ac:dyDescent="0.2">
      <c r="A293" s="63" t="s">
        <v>611</v>
      </c>
      <c r="B293" s="71" t="s">
        <v>29</v>
      </c>
      <c r="C293" s="65" t="s">
        <v>599</v>
      </c>
      <c r="D293" s="72" t="s">
        <v>1</v>
      </c>
      <c r="E293" s="67" t="s">
        <v>26</v>
      </c>
      <c r="F293" s="68">
        <v>30</v>
      </c>
      <c r="G293" s="73"/>
      <c r="H293" s="69">
        <f t="shared" ref="H293:H294" si="32">ROUND(G293*F293,2)</f>
        <v>0</v>
      </c>
    </row>
    <row r="294" spans="1:9" s="75" customFormat="1" ht="30" customHeight="1" x14ac:dyDescent="0.2">
      <c r="A294" s="74" t="s">
        <v>33</v>
      </c>
      <c r="B294" s="64" t="s">
        <v>280</v>
      </c>
      <c r="C294" s="65" t="s">
        <v>34</v>
      </c>
      <c r="D294" s="72" t="s">
        <v>634</v>
      </c>
      <c r="E294" s="67" t="s">
        <v>28</v>
      </c>
      <c r="F294" s="68">
        <v>1300</v>
      </c>
      <c r="G294" s="73"/>
      <c r="H294" s="69">
        <f t="shared" si="32"/>
        <v>0</v>
      </c>
    </row>
    <row r="295" spans="1:9" s="75" customFormat="1" ht="34.5" customHeight="1" x14ac:dyDescent="0.2">
      <c r="A295" s="57"/>
      <c r="B295" s="105"/>
      <c r="C295" s="106" t="s">
        <v>299</v>
      </c>
      <c r="D295" s="107"/>
      <c r="E295" s="108"/>
      <c r="F295" s="107"/>
      <c r="G295" s="78"/>
      <c r="H295" s="109"/>
    </row>
    <row r="296" spans="1:9" s="75" customFormat="1" ht="34.5" customHeight="1" x14ac:dyDescent="0.2">
      <c r="A296" s="79" t="s">
        <v>62</v>
      </c>
      <c r="B296" s="64" t="s">
        <v>281</v>
      </c>
      <c r="C296" s="65" t="s">
        <v>63</v>
      </c>
      <c r="D296" s="72" t="s">
        <v>634</v>
      </c>
      <c r="E296" s="67"/>
      <c r="F296" s="68"/>
      <c r="G296" s="80"/>
      <c r="H296" s="69"/>
    </row>
    <row r="297" spans="1:9" s="75" customFormat="1" ht="31.5" customHeight="1" x14ac:dyDescent="0.2">
      <c r="A297" s="79" t="s">
        <v>157</v>
      </c>
      <c r="B297" s="71" t="s">
        <v>29</v>
      </c>
      <c r="C297" s="65" t="s">
        <v>158</v>
      </c>
      <c r="D297" s="72" t="s">
        <v>1</v>
      </c>
      <c r="E297" s="67" t="s">
        <v>28</v>
      </c>
      <c r="F297" s="68">
        <v>30</v>
      </c>
      <c r="G297" s="73"/>
      <c r="H297" s="69">
        <f>ROUND(G297*F297,2)</f>
        <v>0</v>
      </c>
    </row>
    <row r="298" spans="1:9" s="139" customFormat="1" ht="28.5" customHeight="1" x14ac:dyDescent="0.2">
      <c r="A298" s="79" t="s">
        <v>307</v>
      </c>
      <c r="B298" s="64" t="s">
        <v>282</v>
      </c>
      <c r="C298" s="65" t="s">
        <v>308</v>
      </c>
      <c r="D298" s="72" t="s">
        <v>159</v>
      </c>
      <c r="E298" s="67"/>
      <c r="F298" s="68"/>
      <c r="G298" s="80"/>
      <c r="H298" s="69"/>
      <c r="I298" s="75"/>
    </row>
    <row r="299" spans="1:9" s="139" customFormat="1" ht="29.25" customHeight="1" x14ac:dyDescent="0.2">
      <c r="A299" s="79" t="s">
        <v>353</v>
      </c>
      <c r="B299" s="71" t="s">
        <v>29</v>
      </c>
      <c r="C299" s="65" t="s">
        <v>190</v>
      </c>
      <c r="D299" s="72" t="s">
        <v>1</v>
      </c>
      <c r="E299" s="67" t="s">
        <v>28</v>
      </c>
      <c r="F299" s="68">
        <v>520</v>
      </c>
      <c r="G299" s="73"/>
      <c r="H299" s="69">
        <f>ROUND(G299*F299,2)</f>
        <v>0</v>
      </c>
    </row>
    <row r="300" spans="1:9" s="75" customFormat="1" ht="30" customHeight="1" x14ac:dyDescent="0.2">
      <c r="A300" s="79" t="s">
        <v>311</v>
      </c>
      <c r="B300" s="64" t="s">
        <v>283</v>
      </c>
      <c r="C300" s="65" t="s">
        <v>312</v>
      </c>
      <c r="D300" s="72" t="s">
        <v>159</v>
      </c>
      <c r="E300" s="67"/>
      <c r="F300" s="68"/>
      <c r="G300" s="80"/>
      <c r="H300" s="69"/>
      <c r="I300" s="139"/>
    </row>
    <row r="301" spans="1:9" s="75" customFormat="1" ht="30" customHeight="1" x14ac:dyDescent="0.2">
      <c r="A301" s="79" t="s">
        <v>354</v>
      </c>
      <c r="B301" s="71" t="s">
        <v>29</v>
      </c>
      <c r="C301" s="65" t="s">
        <v>191</v>
      </c>
      <c r="D301" s="72" t="s">
        <v>1</v>
      </c>
      <c r="E301" s="67" t="s">
        <v>28</v>
      </c>
      <c r="F301" s="68">
        <v>8</v>
      </c>
      <c r="G301" s="73"/>
      <c r="H301" s="69">
        <f t="shared" ref="H301:H303" si="33">ROUND(G301*F301,2)</f>
        <v>0</v>
      </c>
    </row>
    <row r="302" spans="1:9" s="75" customFormat="1" ht="30" customHeight="1" x14ac:dyDescent="0.2">
      <c r="A302" s="79" t="s">
        <v>355</v>
      </c>
      <c r="B302" s="71" t="s">
        <v>36</v>
      </c>
      <c r="C302" s="65" t="s">
        <v>192</v>
      </c>
      <c r="D302" s="72" t="s">
        <v>1</v>
      </c>
      <c r="E302" s="67" t="s">
        <v>28</v>
      </c>
      <c r="F302" s="68">
        <v>65</v>
      </c>
      <c r="G302" s="73"/>
      <c r="H302" s="69">
        <f t="shared" si="33"/>
        <v>0</v>
      </c>
    </row>
    <row r="303" spans="1:9" s="75" customFormat="1" ht="30" customHeight="1" x14ac:dyDescent="0.2">
      <c r="A303" s="79" t="s">
        <v>372</v>
      </c>
      <c r="B303" s="71" t="s">
        <v>46</v>
      </c>
      <c r="C303" s="65" t="s">
        <v>193</v>
      </c>
      <c r="D303" s="72" t="s">
        <v>1</v>
      </c>
      <c r="E303" s="67" t="s">
        <v>28</v>
      </c>
      <c r="F303" s="68">
        <v>120</v>
      </c>
      <c r="G303" s="73"/>
      <c r="H303" s="69">
        <f t="shared" si="33"/>
        <v>0</v>
      </c>
    </row>
    <row r="304" spans="1:9" s="70" customFormat="1" ht="32.25" customHeight="1" x14ac:dyDescent="0.2">
      <c r="A304" s="137" t="s">
        <v>319</v>
      </c>
      <c r="B304" s="130" t="s">
        <v>284</v>
      </c>
      <c r="C304" s="131" t="s">
        <v>320</v>
      </c>
      <c r="D304" s="138" t="s">
        <v>159</v>
      </c>
      <c r="E304" s="132"/>
      <c r="F304" s="133"/>
      <c r="G304" s="134"/>
      <c r="H304" s="135"/>
      <c r="I304" s="75"/>
    </row>
    <row r="305" spans="1:9" s="75" customFormat="1" ht="30" customHeight="1" x14ac:dyDescent="0.2">
      <c r="A305" s="137" t="s">
        <v>384</v>
      </c>
      <c r="B305" s="140" t="s">
        <v>29</v>
      </c>
      <c r="C305" s="131" t="s">
        <v>190</v>
      </c>
      <c r="D305" s="138" t="s">
        <v>1</v>
      </c>
      <c r="E305" s="132" t="s">
        <v>28</v>
      </c>
      <c r="F305" s="133">
        <v>15</v>
      </c>
      <c r="G305" s="141"/>
      <c r="H305" s="135">
        <f>ROUND(G305*F305,2)</f>
        <v>0</v>
      </c>
      <c r="I305" s="70"/>
    </row>
    <row r="306" spans="1:9" s="70" customFormat="1" ht="32.25" customHeight="1" x14ac:dyDescent="0.2">
      <c r="A306" s="79" t="s">
        <v>37</v>
      </c>
      <c r="B306" s="64" t="s">
        <v>285</v>
      </c>
      <c r="C306" s="65" t="s">
        <v>38</v>
      </c>
      <c r="D306" s="72" t="s">
        <v>159</v>
      </c>
      <c r="E306" s="67"/>
      <c r="F306" s="68"/>
      <c r="G306" s="80"/>
      <c r="H306" s="69"/>
      <c r="I306" s="75"/>
    </row>
    <row r="307" spans="1:9" s="75" customFormat="1" ht="30" customHeight="1" x14ac:dyDescent="0.2">
      <c r="A307" s="79" t="s">
        <v>39</v>
      </c>
      <c r="B307" s="71" t="s">
        <v>29</v>
      </c>
      <c r="C307" s="65" t="s">
        <v>40</v>
      </c>
      <c r="D307" s="72" t="s">
        <v>1</v>
      </c>
      <c r="E307" s="67" t="s">
        <v>35</v>
      </c>
      <c r="F307" s="68">
        <v>130</v>
      </c>
      <c r="G307" s="73"/>
      <c r="H307" s="69">
        <f>ROUND(G307*F307,2)</f>
        <v>0</v>
      </c>
      <c r="I307" s="70"/>
    </row>
    <row r="308" spans="1:9" s="75" customFormat="1" ht="30" customHeight="1" x14ac:dyDescent="0.2">
      <c r="A308" s="79" t="s">
        <v>41</v>
      </c>
      <c r="B308" s="64" t="s">
        <v>286</v>
      </c>
      <c r="C308" s="65" t="s">
        <v>42</v>
      </c>
      <c r="D308" s="72" t="s">
        <v>159</v>
      </c>
      <c r="E308" s="67"/>
      <c r="F308" s="68"/>
      <c r="G308" s="80"/>
      <c r="H308" s="69"/>
    </row>
    <row r="309" spans="1:9" s="75" customFormat="1" ht="30" customHeight="1" x14ac:dyDescent="0.2">
      <c r="A309" s="79" t="s">
        <v>43</v>
      </c>
      <c r="B309" s="71" t="s">
        <v>29</v>
      </c>
      <c r="C309" s="65" t="s">
        <v>44</v>
      </c>
      <c r="D309" s="72" t="s">
        <v>1</v>
      </c>
      <c r="E309" s="67" t="s">
        <v>35</v>
      </c>
      <c r="F309" s="68">
        <v>310</v>
      </c>
      <c r="G309" s="73"/>
      <c r="H309" s="69">
        <f>ROUND(G309*F309,2)</f>
        <v>0</v>
      </c>
    </row>
    <row r="310" spans="1:9" s="75" customFormat="1" ht="30" customHeight="1" x14ac:dyDescent="0.2">
      <c r="A310" s="79" t="s">
        <v>148</v>
      </c>
      <c r="B310" s="64" t="s">
        <v>443</v>
      </c>
      <c r="C310" s="65" t="s">
        <v>149</v>
      </c>
      <c r="D310" s="72" t="s">
        <v>93</v>
      </c>
      <c r="E310" s="67"/>
      <c r="F310" s="68"/>
      <c r="G310" s="80"/>
      <c r="H310" s="69"/>
    </row>
    <row r="311" spans="1:9" s="75" customFormat="1" ht="30" customHeight="1" x14ac:dyDescent="0.2">
      <c r="A311" s="79" t="s">
        <v>150</v>
      </c>
      <c r="B311" s="71" t="s">
        <v>29</v>
      </c>
      <c r="C311" s="65" t="s">
        <v>94</v>
      </c>
      <c r="D311" s="72" t="s">
        <v>1</v>
      </c>
      <c r="E311" s="67" t="s">
        <v>28</v>
      </c>
      <c r="F311" s="68">
        <v>5</v>
      </c>
      <c r="G311" s="73"/>
      <c r="H311" s="69">
        <f t="shared" ref="H311" si="34">ROUND(G311*F311,2)</f>
        <v>0</v>
      </c>
    </row>
    <row r="312" spans="1:9" s="75" customFormat="1" ht="30" customHeight="1" x14ac:dyDescent="0.2">
      <c r="A312" s="79" t="s">
        <v>199</v>
      </c>
      <c r="B312" s="64" t="s">
        <v>337</v>
      </c>
      <c r="C312" s="65" t="s">
        <v>200</v>
      </c>
      <c r="D312" s="72" t="s">
        <v>93</v>
      </c>
      <c r="E312" s="67"/>
      <c r="F312" s="68"/>
      <c r="G312" s="80"/>
      <c r="H312" s="69"/>
    </row>
    <row r="313" spans="1:9" s="70" customFormat="1" ht="30.75" customHeight="1" x14ac:dyDescent="0.2">
      <c r="A313" s="79" t="s">
        <v>201</v>
      </c>
      <c r="B313" s="71" t="s">
        <v>29</v>
      </c>
      <c r="C313" s="65" t="s">
        <v>94</v>
      </c>
      <c r="D313" s="72" t="s">
        <v>202</v>
      </c>
      <c r="E313" s="67"/>
      <c r="F313" s="68"/>
      <c r="G313" s="80"/>
      <c r="H313" s="69"/>
      <c r="I313" s="75"/>
    </row>
    <row r="314" spans="1:9" s="75" customFormat="1" ht="30" customHeight="1" x14ac:dyDescent="0.2">
      <c r="A314" s="79" t="s">
        <v>203</v>
      </c>
      <c r="B314" s="81" t="s">
        <v>95</v>
      </c>
      <c r="C314" s="65" t="s">
        <v>204</v>
      </c>
      <c r="D314" s="72"/>
      <c r="E314" s="67" t="s">
        <v>28</v>
      </c>
      <c r="F314" s="68">
        <v>15</v>
      </c>
      <c r="G314" s="73"/>
      <c r="H314" s="69">
        <f t="shared" ref="H314:H316" si="35">ROUND(G314*F314,2)</f>
        <v>0</v>
      </c>
      <c r="I314" s="70"/>
    </row>
    <row r="315" spans="1:9" s="75" customFormat="1" ht="30" customHeight="1" x14ac:dyDescent="0.2">
      <c r="A315" s="79" t="s">
        <v>205</v>
      </c>
      <c r="B315" s="81" t="s">
        <v>96</v>
      </c>
      <c r="C315" s="65" t="s">
        <v>206</v>
      </c>
      <c r="D315" s="72"/>
      <c r="E315" s="67" t="s">
        <v>28</v>
      </c>
      <c r="F315" s="68">
        <v>130</v>
      </c>
      <c r="G315" s="73"/>
      <c r="H315" s="69">
        <f t="shared" si="35"/>
        <v>0</v>
      </c>
    </row>
    <row r="316" spans="1:9" s="75" customFormat="1" ht="30" customHeight="1" x14ac:dyDescent="0.2">
      <c r="A316" s="79" t="s">
        <v>234</v>
      </c>
      <c r="B316" s="81" t="s">
        <v>97</v>
      </c>
      <c r="C316" s="65" t="s">
        <v>235</v>
      </c>
      <c r="D316" s="72" t="s">
        <v>1</v>
      </c>
      <c r="E316" s="67" t="s">
        <v>28</v>
      </c>
      <c r="F316" s="68">
        <v>240</v>
      </c>
      <c r="G316" s="73"/>
      <c r="H316" s="69">
        <f t="shared" si="35"/>
        <v>0</v>
      </c>
    </row>
    <row r="317" spans="1:9" s="75" customFormat="1" ht="30" customHeight="1" x14ac:dyDescent="0.2">
      <c r="A317" s="79" t="s">
        <v>322</v>
      </c>
      <c r="B317" s="71" t="s">
        <v>36</v>
      </c>
      <c r="C317" s="65" t="s">
        <v>323</v>
      </c>
      <c r="D317" s="72" t="s">
        <v>1</v>
      </c>
      <c r="E317" s="67"/>
      <c r="F317" s="68"/>
      <c r="G317" s="69"/>
      <c r="H317" s="82"/>
    </row>
    <row r="318" spans="1:9" s="75" customFormat="1" ht="30" customHeight="1" x14ac:dyDescent="0.2">
      <c r="A318" s="79" t="s">
        <v>324</v>
      </c>
      <c r="B318" s="81" t="s">
        <v>95</v>
      </c>
      <c r="C318" s="65" t="s">
        <v>204</v>
      </c>
      <c r="D318" s="72"/>
      <c r="E318" s="67" t="s">
        <v>28</v>
      </c>
      <c r="F318" s="68">
        <v>7</v>
      </c>
      <c r="G318" s="73"/>
      <c r="H318" s="69">
        <f t="shared" ref="H318:H321" si="36">ROUND(G318*F318,2)</f>
        <v>0</v>
      </c>
    </row>
    <row r="319" spans="1:9" s="75" customFormat="1" ht="30" customHeight="1" x14ac:dyDescent="0.2">
      <c r="A319" s="79" t="s">
        <v>236</v>
      </c>
      <c r="B319" s="64" t="s">
        <v>394</v>
      </c>
      <c r="C319" s="65" t="s">
        <v>238</v>
      </c>
      <c r="D319" s="72" t="s">
        <v>93</v>
      </c>
      <c r="E319" s="67" t="s">
        <v>28</v>
      </c>
      <c r="F319" s="83">
        <v>10</v>
      </c>
      <c r="G319" s="73"/>
      <c r="H319" s="69">
        <f t="shared" si="36"/>
        <v>0</v>
      </c>
    </row>
    <row r="320" spans="1:9" s="75" customFormat="1" ht="30" customHeight="1" x14ac:dyDescent="0.2">
      <c r="A320" s="79" t="s">
        <v>290</v>
      </c>
      <c r="B320" s="64" t="s">
        <v>359</v>
      </c>
      <c r="C320" s="65" t="s">
        <v>291</v>
      </c>
      <c r="D320" s="72" t="s">
        <v>93</v>
      </c>
      <c r="E320" s="67" t="s">
        <v>28</v>
      </c>
      <c r="F320" s="68">
        <v>5</v>
      </c>
      <c r="G320" s="73"/>
      <c r="H320" s="69">
        <f t="shared" si="36"/>
        <v>0</v>
      </c>
    </row>
    <row r="321" spans="1:9" s="75" customFormat="1" ht="33" customHeight="1" x14ac:dyDescent="0.2">
      <c r="A321" s="79" t="s">
        <v>326</v>
      </c>
      <c r="B321" s="64" t="s">
        <v>444</v>
      </c>
      <c r="C321" s="65" t="s">
        <v>327</v>
      </c>
      <c r="D321" s="72" t="s">
        <v>93</v>
      </c>
      <c r="E321" s="67" t="s">
        <v>28</v>
      </c>
      <c r="F321" s="68">
        <v>5</v>
      </c>
      <c r="G321" s="73"/>
      <c r="H321" s="69">
        <f t="shared" si="36"/>
        <v>0</v>
      </c>
    </row>
    <row r="322" spans="1:9" s="75" customFormat="1" ht="28.5" customHeight="1" x14ac:dyDescent="0.2">
      <c r="A322" s="79" t="s">
        <v>98</v>
      </c>
      <c r="B322" s="64" t="s">
        <v>445</v>
      </c>
      <c r="C322" s="65" t="s">
        <v>47</v>
      </c>
      <c r="D322" s="72" t="s">
        <v>207</v>
      </c>
      <c r="E322" s="67"/>
      <c r="F322" s="68"/>
      <c r="G322" s="80"/>
      <c r="H322" s="69"/>
    </row>
    <row r="323" spans="1:9" s="75" customFormat="1" ht="30" customHeight="1" x14ac:dyDescent="0.2">
      <c r="A323" s="79" t="s">
        <v>605</v>
      </c>
      <c r="B323" s="71" t="s">
        <v>29</v>
      </c>
      <c r="C323" s="65" t="s">
        <v>328</v>
      </c>
      <c r="D323" s="72" t="s">
        <v>276</v>
      </c>
      <c r="E323" s="67"/>
      <c r="F323" s="68"/>
      <c r="G323" s="69"/>
      <c r="H323" s="69"/>
    </row>
    <row r="324" spans="1:9" s="75" customFormat="1" ht="33" customHeight="1" x14ac:dyDescent="0.2">
      <c r="A324" s="79" t="s">
        <v>608</v>
      </c>
      <c r="B324" s="81" t="s">
        <v>95</v>
      </c>
      <c r="C324" s="65" t="s">
        <v>287</v>
      </c>
      <c r="D324" s="72"/>
      <c r="E324" s="67" t="s">
        <v>45</v>
      </c>
      <c r="F324" s="68">
        <v>12</v>
      </c>
      <c r="G324" s="73"/>
      <c r="H324" s="69">
        <f>ROUND(G324*F324,2)</f>
        <v>0</v>
      </c>
    </row>
    <row r="325" spans="1:9" s="75" customFormat="1" ht="30.75" customHeight="1" x14ac:dyDescent="0.2">
      <c r="A325" s="79" t="s">
        <v>609</v>
      </c>
      <c r="B325" s="81" t="s">
        <v>96</v>
      </c>
      <c r="C325" s="65" t="s">
        <v>329</v>
      </c>
      <c r="D325" s="72"/>
      <c r="E325" s="67" t="s">
        <v>45</v>
      </c>
      <c r="F325" s="68">
        <v>405</v>
      </c>
      <c r="G325" s="73"/>
      <c r="H325" s="69">
        <f>ROUND(G325*F325,2)</f>
        <v>0</v>
      </c>
    </row>
    <row r="326" spans="1:9" s="75" customFormat="1" ht="30" customHeight="1" x14ac:dyDescent="0.2">
      <c r="A326" s="79" t="s">
        <v>610</v>
      </c>
      <c r="B326" s="81" t="s">
        <v>330</v>
      </c>
      <c r="C326" s="65" t="s">
        <v>331</v>
      </c>
      <c r="D326" s="72" t="s">
        <v>1</v>
      </c>
      <c r="E326" s="67" t="s">
        <v>45</v>
      </c>
      <c r="F326" s="68">
        <v>90</v>
      </c>
      <c r="G326" s="73"/>
      <c r="H326" s="69">
        <f>ROUND(G326*F326,2)</f>
        <v>0</v>
      </c>
    </row>
    <row r="327" spans="1:9" s="75" customFormat="1" ht="35.25" customHeight="1" x14ac:dyDescent="0.2">
      <c r="A327" s="79" t="s">
        <v>606</v>
      </c>
      <c r="B327" s="71" t="s">
        <v>36</v>
      </c>
      <c r="C327" s="65" t="s">
        <v>211</v>
      </c>
      <c r="D327" s="72" t="s">
        <v>100</v>
      </c>
      <c r="E327" s="67" t="s">
        <v>45</v>
      </c>
      <c r="F327" s="68">
        <v>65</v>
      </c>
      <c r="G327" s="73"/>
      <c r="H327" s="69">
        <f t="shared" ref="H327:H330" si="37">ROUND(G327*F327,2)</f>
        <v>0</v>
      </c>
    </row>
    <row r="328" spans="1:9" s="75" customFormat="1" ht="38.25" customHeight="1" x14ac:dyDescent="0.2">
      <c r="A328" s="79" t="s">
        <v>348</v>
      </c>
      <c r="B328" s="71" t="s">
        <v>46</v>
      </c>
      <c r="C328" s="65" t="s">
        <v>349</v>
      </c>
      <c r="D328" s="72" t="s">
        <v>208</v>
      </c>
      <c r="E328" s="67" t="s">
        <v>45</v>
      </c>
      <c r="F328" s="68">
        <v>140</v>
      </c>
      <c r="G328" s="73"/>
      <c r="H328" s="69">
        <f t="shared" si="37"/>
        <v>0</v>
      </c>
    </row>
    <row r="329" spans="1:9" s="75" customFormat="1" ht="30" customHeight="1" x14ac:dyDescent="0.2">
      <c r="A329" s="79" t="s">
        <v>332</v>
      </c>
      <c r="B329" s="71" t="s">
        <v>58</v>
      </c>
      <c r="C329" s="65" t="s">
        <v>333</v>
      </c>
      <c r="D329" s="72" t="s">
        <v>101</v>
      </c>
      <c r="E329" s="67" t="s">
        <v>45</v>
      </c>
      <c r="F329" s="68">
        <v>20</v>
      </c>
      <c r="G329" s="73"/>
      <c r="H329" s="69">
        <f t="shared" si="37"/>
        <v>0</v>
      </c>
    </row>
    <row r="330" spans="1:9" ht="36" customHeight="1" x14ac:dyDescent="0.2">
      <c r="A330" s="79" t="s">
        <v>212</v>
      </c>
      <c r="B330" s="64" t="s">
        <v>389</v>
      </c>
      <c r="C330" s="65" t="s">
        <v>213</v>
      </c>
      <c r="D330" s="72" t="s">
        <v>214</v>
      </c>
      <c r="E330" s="67" t="s">
        <v>28</v>
      </c>
      <c r="F330" s="68">
        <v>10</v>
      </c>
      <c r="G330" s="73"/>
      <c r="H330" s="69">
        <f t="shared" si="37"/>
        <v>0</v>
      </c>
      <c r="I330" s="75"/>
    </row>
    <row r="331" spans="1:9" s="70" customFormat="1" ht="30" customHeight="1" x14ac:dyDescent="0.2">
      <c r="A331" s="79" t="s">
        <v>160</v>
      </c>
      <c r="B331" s="64" t="s">
        <v>364</v>
      </c>
      <c r="C331" s="65" t="s">
        <v>161</v>
      </c>
      <c r="D331" s="72" t="s">
        <v>334</v>
      </c>
      <c r="E331" s="84"/>
      <c r="F331" s="68"/>
      <c r="G331" s="80"/>
      <c r="H331" s="69"/>
      <c r="I331" s="29"/>
    </row>
    <row r="332" spans="1:9" ht="30" customHeight="1" x14ac:dyDescent="0.2">
      <c r="A332" s="79" t="s">
        <v>215</v>
      </c>
      <c r="B332" s="71" t="s">
        <v>29</v>
      </c>
      <c r="C332" s="65" t="s">
        <v>216</v>
      </c>
      <c r="D332" s="72"/>
      <c r="E332" s="67"/>
      <c r="F332" s="68"/>
      <c r="G332" s="80"/>
      <c r="H332" s="69"/>
      <c r="I332" s="70"/>
    </row>
    <row r="333" spans="1:9" s="70" customFormat="1" ht="30" customHeight="1" x14ac:dyDescent="0.2">
      <c r="A333" s="79" t="s">
        <v>162</v>
      </c>
      <c r="B333" s="81" t="s">
        <v>95</v>
      </c>
      <c r="C333" s="65" t="s">
        <v>114</v>
      </c>
      <c r="D333" s="72"/>
      <c r="E333" s="67" t="s">
        <v>30</v>
      </c>
      <c r="F333" s="68">
        <v>560</v>
      </c>
      <c r="G333" s="73"/>
      <c r="H333" s="69">
        <f>ROUND(G333*F333,2)</f>
        <v>0</v>
      </c>
      <c r="I333" s="29"/>
    </row>
    <row r="334" spans="1:9" s="70" customFormat="1" ht="30" customHeight="1" x14ac:dyDescent="0.2">
      <c r="A334" s="79" t="s">
        <v>163</v>
      </c>
      <c r="B334" s="71" t="s">
        <v>36</v>
      </c>
      <c r="C334" s="65" t="s">
        <v>64</v>
      </c>
      <c r="D334" s="72"/>
      <c r="E334" s="67"/>
      <c r="F334" s="68"/>
      <c r="G334" s="80"/>
      <c r="H334" s="69"/>
    </row>
    <row r="335" spans="1:9" s="70" customFormat="1" ht="31.5" customHeight="1" x14ac:dyDescent="0.2">
      <c r="A335" s="79" t="s">
        <v>164</v>
      </c>
      <c r="B335" s="81" t="s">
        <v>95</v>
      </c>
      <c r="C335" s="65" t="s">
        <v>114</v>
      </c>
      <c r="D335" s="72"/>
      <c r="E335" s="67" t="s">
        <v>30</v>
      </c>
      <c r="F335" s="68">
        <v>15</v>
      </c>
      <c r="G335" s="73"/>
      <c r="H335" s="69">
        <f>ROUND(G335*F335,2)</f>
        <v>0</v>
      </c>
    </row>
    <row r="336" spans="1:9" s="70" customFormat="1" ht="30" customHeight="1" x14ac:dyDescent="0.2">
      <c r="A336" s="57"/>
      <c r="B336" s="85"/>
      <c r="C336" s="76" t="s">
        <v>20</v>
      </c>
      <c r="D336" s="60"/>
      <c r="E336" s="86"/>
      <c r="F336" s="61"/>
      <c r="G336" s="78"/>
      <c r="H336" s="62"/>
    </row>
    <row r="337" spans="1:9" s="75" customFormat="1" ht="30" customHeight="1" x14ac:dyDescent="0.2">
      <c r="A337" s="74" t="s">
        <v>53</v>
      </c>
      <c r="B337" s="64" t="s">
        <v>397</v>
      </c>
      <c r="C337" s="65" t="s">
        <v>54</v>
      </c>
      <c r="D337" s="72" t="s">
        <v>116</v>
      </c>
      <c r="E337" s="67" t="s">
        <v>45</v>
      </c>
      <c r="F337" s="83">
        <v>1080</v>
      </c>
      <c r="G337" s="73"/>
      <c r="H337" s="69">
        <f>ROUND(G337*F337,2)</f>
        <v>0</v>
      </c>
      <c r="I337" s="70"/>
    </row>
    <row r="338" spans="1:9" s="75" customFormat="1" ht="30" customHeight="1" x14ac:dyDescent="0.2">
      <c r="A338" s="57"/>
      <c r="B338" s="85"/>
      <c r="C338" s="76" t="s">
        <v>21</v>
      </c>
      <c r="D338" s="60"/>
      <c r="E338" s="86"/>
      <c r="F338" s="61"/>
      <c r="G338" s="78"/>
      <c r="H338" s="62"/>
    </row>
    <row r="339" spans="1:9" s="75" customFormat="1" ht="30.75" customHeight="1" x14ac:dyDescent="0.2">
      <c r="A339" s="74" t="s">
        <v>373</v>
      </c>
      <c r="B339" s="64" t="s">
        <v>369</v>
      </c>
      <c r="C339" s="65" t="s">
        <v>374</v>
      </c>
      <c r="D339" s="72" t="s">
        <v>120</v>
      </c>
      <c r="E339" s="67"/>
      <c r="F339" s="83"/>
      <c r="G339" s="80"/>
      <c r="H339" s="87"/>
    </row>
    <row r="340" spans="1:9" s="75" customFormat="1" ht="30" customHeight="1" x14ac:dyDescent="0.2">
      <c r="A340" s="74" t="s">
        <v>375</v>
      </c>
      <c r="B340" s="71" t="s">
        <v>29</v>
      </c>
      <c r="C340" s="65" t="s">
        <v>376</v>
      </c>
      <c r="D340" s="72"/>
      <c r="E340" s="67" t="s">
        <v>35</v>
      </c>
      <c r="F340" s="83">
        <v>2</v>
      </c>
      <c r="G340" s="73"/>
      <c r="H340" s="69">
        <f>ROUND(G340*F340,2)</f>
        <v>0</v>
      </c>
    </row>
    <row r="341" spans="1:9" s="88" customFormat="1" ht="31.5" customHeight="1" x14ac:dyDescent="0.2">
      <c r="A341" s="74" t="s">
        <v>377</v>
      </c>
      <c r="B341" s="64" t="s">
        <v>338</v>
      </c>
      <c r="C341" s="65" t="s">
        <v>378</v>
      </c>
      <c r="D341" s="72" t="s">
        <v>120</v>
      </c>
      <c r="E341" s="67"/>
      <c r="F341" s="83"/>
      <c r="G341" s="80"/>
      <c r="H341" s="87"/>
      <c r="I341" s="75"/>
    </row>
    <row r="342" spans="1:9" s="75" customFormat="1" ht="30" customHeight="1" x14ac:dyDescent="0.2">
      <c r="A342" s="74" t="s">
        <v>379</v>
      </c>
      <c r="B342" s="71" t="s">
        <v>29</v>
      </c>
      <c r="C342" s="65" t="s">
        <v>151</v>
      </c>
      <c r="D342" s="72"/>
      <c r="E342" s="67" t="s">
        <v>35</v>
      </c>
      <c r="F342" s="83">
        <v>6</v>
      </c>
      <c r="G342" s="73"/>
      <c r="H342" s="69">
        <f>ROUND(G342*F342,2)</f>
        <v>0</v>
      </c>
      <c r="I342" s="88"/>
    </row>
    <row r="343" spans="1:9" s="75" customFormat="1" ht="27" customHeight="1" x14ac:dyDescent="0.2">
      <c r="A343" s="74" t="s">
        <v>123</v>
      </c>
      <c r="B343" s="64" t="s">
        <v>446</v>
      </c>
      <c r="C343" s="65" t="s">
        <v>125</v>
      </c>
      <c r="D343" s="72" t="s">
        <v>120</v>
      </c>
      <c r="E343" s="67"/>
      <c r="F343" s="83"/>
      <c r="G343" s="80"/>
      <c r="H343" s="87"/>
    </row>
    <row r="344" spans="1:9" s="88" customFormat="1" ht="30" customHeight="1" x14ac:dyDescent="0.2">
      <c r="A344" s="74" t="s">
        <v>126</v>
      </c>
      <c r="B344" s="71" t="s">
        <v>29</v>
      </c>
      <c r="C344" s="65" t="s">
        <v>335</v>
      </c>
      <c r="D344" s="72"/>
      <c r="E344" s="67"/>
      <c r="F344" s="83"/>
      <c r="G344" s="80"/>
      <c r="H344" s="87"/>
      <c r="I344" s="75"/>
    </row>
    <row r="345" spans="1:9" s="88" customFormat="1" ht="38.25" customHeight="1" x14ac:dyDescent="0.2">
      <c r="A345" s="74" t="s">
        <v>127</v>
      </c>
      <c r="B345" s="81" t="s">
        <v>95</v>
      </c>
      <c r="C345" s="65" t="s">
        <v>336</v>
      </c>
      <c r="D345" s="72"/>
      <c r="E345" s="67" t="s">
        <v>45</v>
      </c>
      <c r="F345" s="83">
        <v>2</v>
      </c>
      <c r="G345" s="73"/>
      <c r="H345" s="69">
        <f>ROUND(G345*F345,2)</f>
        <v>0</v>
      </c>
    </row>
    <row r="346" spans="1:9" ht="36" customHeight="1" x14ac:dyDescent="0.2">
      <c r="A346" s="74" t="s">
        <v>152</v>
      </c>
      <c r="B346" s="64" t="s">
        <v>447</v>
      </c>
      <c r="C346" s="65" t="s">
        <v>153</v>
      </c>
      <c r="D346" s="72" t="s">
        <v>120</v>
      </c>
      <c r="E346" s="67" t="s">
        <v>45</v>
      </c>
      <c r="F346" s="83">
        <v>9</v>
      </c>
      <c r="G346" s="73"/>
      <c r="H346" s="69">
        <f>ROUND(G346*F346,2)</f>
        <v>0</v>
      </c>
      <c r="I346" s="88"/>
    </row>
    <row r="347" spans="1:9" s="75" customFormat="1" ht="38.25" customHeight="1" x14ac:dyDescent="0.2">
      <c r="A347" s="74" t="s">
        <v>70</v>
      </c>
      <c r="B347" s="64" t="s">
        <v>448</v>
      </c>
      <c r="C347" s="15" t="s">
        <v>221</v>
      </c>
      <c r="D347" s="16" t="s">
        <v>227</v>
      </c>
      <c r="E347" s="67"/>
      <c r="F347" s="83"/>
      <c r="G347" s="80"/>
      <c r="H347" s="87"/>
      <c r="I347" s="29"/>
    </row>
    <row r="348" spans="1:9" s="75" customFormat="1" ht="36" customHeight="1" x14ac:dyDescent="0.2">
      <c r="A348" s="74" t="s">
        <v>71</v>
      </c>
      <c r="B348" s="71" t="s">
        <v>29</v>
      </c>
      <c r="C348" s="17" t="s">
        <v>277</v>
      </c>
      <c r="D348" s="72"/>
      <c r="E348" s="67" t="s">
        <v>35</v>
      </c>
      <c r="F348" s="83">
        <v>5</v>
      </c>
      <c r="G348" s="73"/>
      <c r="H348" s="69">
        <f t="shared" ref="H348:H349" si="38">ROUND(G348*F348,2)</f>
        <v>0</v>
      </c>
    </row>
    <row r="349" spans="1:9" s="75" customFormat="1" ht="36" customHeight="1" x14ac:dyDescent="0.2">
      <c r="A349" s="74" t="s">
        <v>72</v>
      </c>
      <c r="B349" s="71" t="s">
        <v>36</v>
      </c>
      <c r="C349" s="17" t="s">
        <v>278</v>
      </c>
      <c r="D349" s="72"/>
      <c r="E349" s="67" t="s">
        <v>35</v>
      </c>
      <c r="F349" s="83">
        <v>5</v>
      </c>
      <c r="G349" s="73"/>
      <c r="H349" s="69">
        <f t="shared" si="38"/>
        <v>0</v>
      </c>
    </row>
    <row r="350" spans="1:9" s="75" customFormat="1" ht="30" customHeight="1" x14ac:dyDescent="0.2">
      <c r="A350" s="74" t="s">
        <v>358</v>
      </c>
      <c r="B350" s="64" t="s">
        <v>449</v>
      </c>
      <c r="C350" s="89" t="s">
        <v>360</v>
      </c>
      <c r="D350" s="72" t="s">
        <v>120</v>
      </c>
      <c r="E350" s="67"/>
      <c r="F350" s="83"/>
      <c r="G350" s="80"/>
      <c r="H350" s="87"/>
    </row>
    <row r="351" spans="1:9" s="70" customFormat="1" ht="30" customHeight="1" x14ac:dyDescent="0.2">
      <c r="A351" s="74" t="s">
        <v>361</v>
      </c>
      <c r="B351" s="71" t="s">
        <v>29</v>
      </c>
      <c r="C351" s="89" t="s">
        <v>454</v>
      </c>
      <c r="D351" s="72"/>
      <c r="E351" s="67" t="s">
        <v>35</v>
      </c>
      <c r="F351" s="83">
        <v>1</v>
      </c>
      <c r="G351" s="73"/>
      <c r="H351" s="69">
        <f>ROUND(G351*F351,2)</f>
        <v>0</v>
      </c>
      <c r="I351" s="75"/>
    </row>
    <row r="352" spans="1:9" s="75" customFormat="1" ht="30" customHeight="1" x14ac:dyDescent="0.2">
      <c r="A352" s="57"/>
      <c r="B352" s="92"/>
      <c r="C352" s="76" t="s">
        <v>22</v>
      </c>
      <c r="D352" s="60"/>
      <c r="E352" s="86"/>
      <c r="F352" s="61"/>
      <c r="G352" s="78"/>
      <c r="H352" s="62"/>
      <c r="I352" s="70"/>
    </row>
    <row r="353" spans="1:9" s="75" customFormat="1" ht="33" customHeight="1" x14ac:dyDescent="0.2">
      <c r="A353" s="74" t="s">
        <v>55</v>
      </c>
      <c r="B353" s="64" t="s">
        <v>450</v>
      </c>
      <c r="C353" s="17" t="s">
        <v>226</v>
      </c>
      <c r="D353" s="16" t="s">
        <v>227</v>
      </c>
      <c r="E353" s="67" t="s">
        <v>35</v>
      </c>
      <c r="F353" s="83">
        <v>4</v>
      </c>
      <c r="G353" s="73"/>
      <c r="H353" s="69">
        <f>ROUND(G353*F353,2)</f>
        <v>0</v>
      </c>
    </row>
    <row r="354" spans="1:9" s="70" customFormat="1" ht="30" customHeight="1" x14ac:dyDescent="0.2">
      <c r="A354" s="74" t="s">
        <v>65</v>
      </c>
      <c r="B354" s="64" t="s">
        <v>417</v>
      </c>
      <c r="C354" s="65" t="s">
        <v>73</v>
      </c>
      <c r="D354" s="72" t="s">
        <v>120</v>
      </c>
      <c r="E354" s="67"/>
      <c r="F354" s="83"/>
      <c r="G354" s="69"/>
      <c r="H354" s="87"/>
      <c r="I354" s="75"/>
    </row>
    <row r="355" spans="1:9" s="75" customFormat="1" ht="30" customHeight="1" x14ac:dyDescent="0.2">
      <c r="A355" s="74" t="s">
        <v>74</v>
      </c>
      <c r="B355" s="71" t="s">
        <v>29</v>
      </c>
      <c r="C355" s="65" t="s">
        <v>141</v>
      </c>
      <c r="D355" s="72"/>
      <c r="E355" s="67" t="s">
        <v>66</v>
      </c>
      <c r="F355" s="93">
        <v>1.5</v>
      </c>
      <c r="G355" s="73"/>
      <c r="H355" s="69">
        <f>ROUND(G355*F355,2)</f>
        <v>0</v>
      </c>
      <c r="I355" s="70"/>
    </row>
    <row r="356" spans="1:9" s="75" customFormat="1" ht="30" customHeight="1" x14ac:dyDescent="0.2">
      <c r="A356" s="74" t="s">
        <v>340</v>
      </c>
      <c r="B356" s="71" t="s">
        <v>36</v>
      </c>
      <c r="C356" s="65" t="s">
        <v>341</v>
      </c>
      <c r="D356" s="72"/>
      <c r="E356" s="67" t="s">
        <v>66</v>
      </c>
      <c r="F356" s="93">
        <v>0.5</v>
      </c>
      <c r="G356" s="73"/>
      <c r="H356" s="69">
        <f>ROUND(G356*F356,2)</f>
        <v>0</v>
      </c>
    </row>
    <row r="357" spans="1:9" ht="36" customHeight="1" x14ac:dyDescent="0.2">
      <c r="A357" s="74" t="s">
        <v>56</v>
      </c>
      <c r="B357" s="64" t="s">
        <v>451</v>
      </c>
      <c r="C357" s="17" t="s">
        <v>228</v>
      </c>
      <c r="D357" s="16" t="s">
        <v>227</v>
      </c>
      <c r="E357" s="67"/>
      <c r="F357" s="83"/>
      <c r="G357" s="80"/>
      <c r="H357" s="87"/>
      <c r="I357" s="75"/>
    </row>
    <row r="358" spans="1:9" s="70" customFormat="1" ht="30" customHeight="1" x14ac:dyDescent="0.2">
      <c r="A358" s="74" t="s">
        <v>177</v>
      </c>
      <c r="B358" s="71" t="s">
        <v>29</v>
      </c>
      <c r="C358" s="65" t="s">
        <v>178</v>
      </c>
      <c r="D358" s="72"/>
      <c r="E358" s="67" t="s">
        <v>35</v>
      </c>
      <c r="F358" s="83">
        <v>1</v>
      </c>
      <c r="G358" s="73"/>
      <c r="H358" s="69">
        <f>ROUND(G358*F358,2)</f>
        <v>0</v>
      </c>
      <c r="I358" s="29"/>
    </row>
    <row r="359" spans="1:9" s="75" customFormat="1" ht="30" customHeight="1" x14ac:dyDescent="0.2">
      <c r="A359" s="74" t="s">
        <v>57</v>
      </c>
      <c r="B359" s="71" t="s">
        <v>36</v>
      </c>
      <c r="C359" s="65" t="s">
        <v>143</v>
      </c>
      <c r="D359" s="72"/>
      <c r="E359" s="67" t="s">
        <v>35</v>
      </c>
      <c r="F359" s="83">
        <v>4</v>
      </c>
      <c r="G359" s="73"/>
      <c r="H359" s="69">
        <f>ROUND(G359*F359,2)</f>
        <v>0</v>
      </c>
      <c r="I359" s="70"/>
    </row>
    <row r="360" spans="1:9" s="75" customFormat="1" ht="30" customHeight="1" x14ac:dyDescent="0.2">
      <c r="A360" s="74" t="s">
        <v>67</v>
      </c>
      <c r="B360" s="64" t="s">
        <v>452</v>
      </c>
      <c r="C360" s="65" t="s">
        <v>75</v>
      </c>
      <c r="D360" s="16" t="s">
        <v>227</v>
      </c>
      <c r="E360" s="67" t="s">
        <v>35</v>
      </c>
      <c r="F360" s="83">
        <v>2</v>
      </c>
      <c r="G360" s="73"/>
      <c r="H360" s="69">
        <f t="shared" ref="H360:H361" si="39">ROUND(G360*F360,2)</f>
        <v>0</v>
      </c>
    </row>
    <row r="361" spans="1:9" ht="30" customHeight="1" x14ac:dyDescent="0.2">
      <c r="A361" s="74" t="s">
        <v>69</v>
      </c>
      <c r="B361" s="64" t="s">
        <v>453</v>
      </c>
      <c r="C361" s="65" t="s">
        <v>77</v>
      </c>
      <c r="D361" s="16" t="s">
        <v>227</v>
      </c>
      <c r="E361" s="67" t="s">
        <v>35</v>
      </c>
      <c r="F361" s="83">
        <v>8</v>
      </c>
      <c r="G361" s="73"/>
      <c r="H361" s="69">
        <f t="shared" si="39"/>
        <v>0</v>
      </c>
      <c r="I361" s="75"/>
    </row>
    <row r="362" spans="1:9" s="56" customFormat="1" ht="30" customHeight="1" x14ac:dyDescent="0.2">
      <c r="A362" s="18" t="s">
        <v>248</v>
      </c>
      <c r="B362" s="19" t="s">
        <v>455</v>
      </c>
      <c r="C362" s="17" t="s">
        <v>249</v>
      </c>
      <c r="D362" s="16" t="s">
        <v>227</v>
      </c>
      <c r="E362" s="20" t="s">
        <v>35</v>
      </c>
      <c r="F362" s="21">
        <v>2</v>
      </c>
      <c r="G362" s="94"/>
      <c r="H362" s="22">
        <f>ROUND(G362*F362,2)</f>
        <v>0</v>
      </c>
      <c r="I362" s="29"/>
    </row>
    <row r="363" spans="1:9" ht="30" customHeight="1" x14ac:dyDescent="0.2">
      <c r="A363" s="57"/>
      <c r="B363" s="58"/>
      <c r="C363" s="76" t="s">
        <v>23</v>
      </c>
      <c r="D363" s="60"/>
      <c r="E363" s="77"/>
      <c r="F363" s="60"/>
      <c r="G363" s="78"/>
      <c r="H363" s="62"/>
      <c r="I363" s="56"/>
    </row>
    <row r="364" spans="1:9" s="70" customFormat="1" ht="39" customHeight="1" x14ac:dyDescent="0.2">
      <c r="A364" s="79" t="s">
        <v>59</v>
      </c>
      <c r="B364" s="64" t="s">
        <v>621</v>
      </c>
      <c r="C364" s="65" t="s">
        <v>60</v>
      </c>
      <c r="D364" s="72" t="s">
        <v>144</v>
      </c>
      <c r="E364" s="67"/>
      <c r="F364" s="68"/>
      <c r="G364" s="80"/>
      <c r="H364" s="69"/>
      <c r="I364" s="29"/>
    </row>
    <row r="365" spans="1:9" s="70" customFormat="1" ht="29.25" customHeight="1" x14ac:dyDescent="0.2">
      <c r="A365" s="79" t="s">
        <v>145</v>
      </c>
      <c r="B365" s="71" t="s">
        <v>29</v>
      </c>
      <c r="C365" s="65" t="s">
        <v>146</v>
      </c>
      <c r="D365" s="72"/>
      <c r="E365" s="67" t="s">
        <v>28</v>
      </c>
      <c r="F365" s="68">
        <v>80</v>
      </c>
      <c r="G365" s="73"/>
      <c r="H365" s="69">
        <f>ROUND(G365*F365,2)</f>
        <v>0</v>
      </c>
    </row>
    <row r="366" spans="1:9" s="75" customFormat="1" ht="30" customHeight="1" x14ac:dyDescent="0.2">
      <c r="A366" s="79" t="s">
        <v>61</v>
      </c>
      <c r="B366" s="71" t="s">
        <v>36</v>
      </c>
      <c r="C366" s="65" t="s">
        <v>147</v>
      </c>
      <c r="D366" s="72"/>
      <c r="E366" s="67" t="s">
        <v>28</v>
      </c>
      <c r="F366" s="68">
        <v>1305</v>
      </c>
      <c r="G366" s="73"/>
      <c r="H366" s="69">
        <f>ROUND(G366*F366,2)</f>
        <v>0</v>
      </c>
      <c r="I366" s="70"/>
    </row>
    <row r="367" spans="1:9" ht="38.450000000000003" customHeight="1" thickBot="1" x14ac:dyDescent="0.25">
      <c r="A367" s="95"/>
      <c r="B367" s="96" t="str">
        <f>B290</f>
        <v>E</v>
      </c>
      <c r="C367" s="176" t="str">
        <f>C290</f>
        <v>MALDEN CLOSE FROM MANNERLY WAY TO MANNERLY WAY- CONCRETE REHABILITATION</v>
      </c>
      <c r="D367" s="177"/>
      <c r="E367" s="177"/>
      <c r="F367" s="178"/>
      <c r="G367" s="97" t="s">
        <v>16</v>
      </c>
      <c r="H367" s="95">
        <f>SUM(H293:H366)</f>
        <v>0</v>
      </c>
      <c r="I367" s="75"/>
    </row>
    <row r="368" spans="1:9" s="70" customFormat="1" ht="30" customHeight="1" thickTop="1" x14ac:dyDescent="0.2">
      <c r="A368" s="52"/>
      <c r="B368" s="157" t="s">
        <v>189</v>
      </c>
      <c r="C368" s="189" t="s">
        <v>380</v>
      </c>
      <c r="D368" s="190"/>
      <c r="E368" s="190"/>
      <c r="F368" s="191"/>
      <c r="G368" s="103"/>
      <c r="H368" s="158" t="s">
        <v>1</v>
      </c>
      <c r="I368" s="29"/>
    </row>
    <row r="369" spans="1:9" s="75" customFormat="1" ht="30" customHeight="1" x14ac:dyDescent="0.2">
      <c r="A369" s="57"/>
      <c r="B369" s="105"/>
      <c r="C369" s="156" t="s">
        <v>18</v>
      </c>
      <c r="D369" s="107"/>
      <c r="E369" s="154" t="s">
        <v>1</v>
      </c>
      <c r="F369" s="154" t="s">
        <v>1</v>
      </c>
      <c r="G369" s="78" t="s">
        <v>1</v>
      </c>
      <c r="H369" s="109"/>
      <c r="I369" s="70"/>
    </row>
    <row r="370" spans="1:9" s="75" customFormat="1" ht="36.75" customHeight="1" x14ac:dyDescent="0.2">
      <c r="A370" s="63" t="s">
        <v>31</v>
      </c>
      <c r="B370" s="64" t="s">
        <v>304</v>
      </c>
      <c r="C370" s="65" t="s">
        <v>32</v>
      </c>
      <c r="D370" s="72" t="s">
        <v>634</v>
      </c>
      <c r="E370" s="67"/>
      <c r="F370" s="68"/>
      <c r="G370" s="80"/>
      <c r="H370" s="69"/>
    </row>
    <row r="371" spans="1:9" s="75" customFormat="1" ht="26.25" customHeight="1" x14ac:dyDescent="0.2">
      <c r="A371" s="63" t="s">
        <v>611</v>
      </c>
      <c r="B371" s="71" t="s">
        <v>29</v>
      </c>
      <c r="C371" s="65" t="s">
        <v>600</v>
      </c>
      <c r="D371" s="72" t="s">
        <v>1</v>
      </c>
      <c r="E371" s="67" t="s">
        <v>26</v>
      </c>
      <c r="F371" s="68">
        <v>40</v>
      </c>
      <c r="G371" s="73"/>
      <c r="H371" s="69">
        <f t="shared" ref="H371:H372" si="40">ROUND(G371*F371,2)</f>
        <v>0</v>
      </c>
    </row>
    <row r="372" spans="1:9" s="75" customFormat="1" ht="30" customHeight="1" x14ac:dyDescent="0.2">
      <c r="A372" s="74" t="s">
        <v>33</v>
      </c>
      <c r="B372" s="64" t="s">
        <v>339</v>
      </c>
      <c r="C372" s="65" t="s">
        <v>34</v>
      </c>
      <c r="D372" s="72" t="s">
        <v>634</v>
      </c>
      <c r="E372" s="67" t="s">
        <v>28</v>
      </c>
      <c r="F372" s="68">
        <v>1400</v>
      </c>
      <c r="G372" s="73"/>
      <c r="H372" s="69">
        <f t="shared" si="40"/>
        <v>0</v>
      </c>
    </row>
    <row r="373" spans="1:9" s="75" customFormat="1" ht="30.75" customHeight="1" x14ac:dyDescent="0.2">
      <c r="A373" s="57"/>
      <c r="B373" s="105"/>
      <c r="C373" s="106" t="s">
        <v>299</v>
      </c>
      <c r="D373" s="107"/>
      <c r="E373" s="108"/>
      <c r="F373" s="107"/>
      <c r="G373" s="78"/>
      <c r="H373" s="109"/>
    </row>
    <row r="374" spans="1:9" s="75" customFormat="1" ht="30.75" customHeight="1" x14ac:dyDescent="0.2">
      <c r="A374" s="79" t="s">
        <v>62</v>
      </c>
      <c r="B374" s="64" t="s">
        <v>342</v>
      </c>
      <c r="C374" s="65" t="s">
        <v>63</v>
      </c>
      <c r="D374" s="72" t="s">
        <v>634</v>
      </c>
      <c r="E374" s="67"/>
      <c r="F374" s="68"/>
      <c r="G374" s="80"/>
      <c r="H374" s="69"/>
    </row>
    <row r="375" spans="1:9" s="75" customFormat="1" ht="32.25" customHeight="1" x14ac:dyDescent="0.2">
      <c r="A375" s="79" t="s">
        <v>157</v>
      </c>
      <c r="B375" s="71" t="s">
        <v>29</v>
      </c>
      <c r="C375" s="65" t="s">
        <v>158</v>
      </c>
      <c r="D375" s="72" t="s">
        <v>1</v>
      </c>
      <c r="E375" s="67" t="s">
        <v>28</v>
      </c>
      <c r="F375" s="68">
        <v>70</v>
      </c>
      <c r="G375" s="73"/>
      <c r="H375" s="69">
        <f>ROUND(G375*F375,2)</f>
        <v>0</v>
      </c>
    </row>
    <row r="376" spans="1:9" s="139" customFormat="1" ht="32.25" customHeight="1" x14ac:dyDescent="0.2">
      <c r="A376" s="79" t="s">
        <v>307</v>
      </c>
      <c r="B376" s="64" t="s">
        <v>343</v>
      </c>
      <c r="C376" s="65" t="s">
        <v>308</v>
      </c>
      <c r="D376" s="72" t="s">
        <v>159</v>
      </c>
      <c r="E376" s="67"/>
      <c r="F376" s="68"/>
      <c r="G376" s="80"/>
      <c r="H376" s="69"/>
      <c r="I376" s="75"/>
    </row>
    <row r="377" spans="1:9" s="139" customFormat="1" ht="28.5" customHeight="1" x14ac:dyDescent="0.2">
      <c r="A377" s="79" t="s">
        <v>353</v>
      </c>
      <c r="B377" s="71" t="s">
        <v>29</v>
      </c>
      <c r="C377" s="65" t="s">
        <v>190</v>
      </c>
      <c r="D377" s="72" t="s">
        <v>1</v>
      </c>
      <c r="E377" s="67" t="s">
        <v>28</v>
      </c>
      <c r="F377" s="68">
        <v>365</v>
      </c>
      <c r="G377" s="73"/>
      <c r="H377" s="69">
        <f>ROUND(G377*F377,2)</f>
        <v>0</v>
      </c>
    </row>
    <row r="378" spans="1:9" s="75" customFormat="1" ht="30" customHeight="1" x14ac:dyDescent="0.2">
      <c r="A378" s="79" t="s">
        <v>311</v>
      </c>
      <c r="B378" s="64" t="s">
        <v>344</v>
      </c>
      <c r="C378" s="65" t="s">
        <v>312</v>
      </c>
      <c r="D378" s="72" t="s">
        <v>159</v>
      </c>
      <c r="E378" s="67"/>
      <c r="F378" s="68"/>
      <c r="G378" s="80"/>
      <c r="H378" s="69"/>
      <c r="I378" s="139"/>
    </row>
    <row r="379" spans="1:9" s="75" customFormat="1" ht="30" customHeight="1" x14ac:dyDescent="0.2">
      <c r="A379" s="79" t="s">
        <v>354</v>
      </c>
      <c r="B379" s="71" t="s">
        <v>29</v>
      </c>
      <c r="C379" s="65" t="s">
        <v>191</v>
      </c>
      <c r="D379" s="72" t="s">
        <v>1</v>
      </c>
      <c r="E379" s="67" t="s">
        <v>28</v>
      </c>
      <c r="F379" s="68">
        <v>8</v>
      </c>
      <c r="G379" s="73"/>
      <c r="H379" s="69">
        <f t="shared" ref="H379:H385" si="41">ROUND(G379*F379,2)</f>
        <v>0</v>
      </c>
    </row>
    <row r="380" spans="1:9" s="75" customFormat="1" ht="30" customHeight="1" x14ac:dyDescent="0.2">
      <c r="A380" s="79" t="s">
        <v>355</v>
      </c>
      <c r="B380" s="71" t="s">
        <v>36</v>
      </c>
      <c r="C380" s="65" t="s">
        <v>192</v>
      </c>
      <c r="D380" s="72" t="s">
        <v>1</v>
      </c>
      <c r="E380" s="67" t="s">
        <v>28</v>
      </c>
      <c r="F380" s="68">
        <v>115</v>
      </c>
      <c r="G380" s="73"/>
      <c r="H380" s="69">
        <f t="shared" si="41"/>
        <v>0</v>
      </c>
    </row>
    <row r="381" spans="1:9" s="75" customFormat="1" ht="30" customHeight="1" x14ac:dyDescent="0.2">
      <c r="A381" s="79" t="s">
        <v>372</v>
      </c>
      <c r="B381" s="71" t="s">
        <v>46</v>
      </c>
      <c r="C381" s="65" t="s">
        <v>193</v>
      </c>
      <c r="D381" s="72" t="s">
        <v>1</v>
      </c>
      <c r="E381" s="67" t="s">
        <v>28</v>
      </c>
      <c r="F381" s="68">
        <v>65</v>
      </c>
      <c r="G381" s="73"/>
      <c r="H381" s="69">
        <f t="shared" si="41"/>
        <v>0</v>
      </c>
    </row>
    <row r="382" spans="1:9" s="75" customFormat="1" ht="30" customHeight="1" x14ac:dyDescent="0.2">
      <c r="A382" s="137" t="s">
        <v>319</v>
      </c>
      <c r="B382" s="130" t="s">
        <v>345</v>
      </c>
      <c r="C382" s="131" t="s">
        <v>320</v>
      </c>
      <c r="D382" s="138" t="s">
        <v>159</v>
      </c>
      <c r="E382" s="132"/>
      <c r="F382" s="133"/>
      <c r="G382" s="134"/>
      <c r="H382" s="135"/>
    </row>
    <row r="383" spans="1:9" s="75" customFormat="1" ht="30" customHeight="1" x14ac:dyDescent="0.2">
      <c r="A383" s="137" t="s">
        <v>384</v>
      </c>
      <c r="B383" s="140" t="s">
        <v>29</v>
      </c>
      <c r="C383" s="131" t="s">
        <v>190</v>
      </c>
      <c r="D383" s="138" t="s">
        <v>1</v>
      </c>
      <c r="E383" s="132" t="s">
        <v>28</v>
      </c>
      <c r="F383" s="133">
        <v>11</v>
      </c>
      <c r="G383" s="141"/>
      <c r="H383" s="135">
        <f>ROUND(G383*F383,2)</f>
        <v>0</v>
      </c>
    </row>
    <row r="384" spans="1:9" s="70" customFormat="1" ht="31.5" customHeight="1" x14ac:dyDescent="0.2">
      <c r="A384" s="79" t="s">
        <v>194</v>
      </c>
      <c r="B384" s="64" t="s">
        <v>346</v>
      </c>
      <c r="C384" s="104" t="s">
        <v>195</v>
      </c>
      <c r="D384" s="72" t="s">
        <v>196</v>
      </c>
      <c r="E384" s="67" t="s">
        <v>28</v>
      </c>
      <c r="F384" s="68">
        <v>60</v>
      </c>
      <c r="G384" s="73"/>
      <c r="H384" s="69">
        <f t="shared" si="41"/>
        <v>0</v>
      </c>
      <c r="I384" s="75"/>
    </row>
    <row r="385" spans="1:9" s="75" customFormat="1" ht="30" customHeight="1" x14ac:dyDescent="0.2">
      <c r="A385" s="79" t="s">
        <v>197</v>
      </c>
      <c r="B385" s="64" t="s">
        <v>456</v>
      </c>
      <c r="C385" s="104" t="s">
        <v>198</v>
      </c>
      <c r="D385" s="72" t="s">
        <v>196</v>
      </c>
      <c r="E385" s="67" t="s">
        <v>28</v>
      </c>
      <c r="F385" s="68">
        <v>60</v>
      </c>
      <c r="G385" s="73"/>
      <c r="H385" s="69">
        <f t="shared" si="41"/>
        <v>0</v>
      </c>
      <c r="I385" s="70"/>
    </row>
    <row r="386" spans="1:9" s="70" customFormat="1" ht="32.25" customHeight="1" x14ac:dyDescent="0.2">
      <c r="A386" s="79" t="s">
        <v>37</v>
      </c>
      <c r="B386" s="64" t="s">
        <v>457</v>
      </c>
      <c r="C386" s="65" t="s">
        <v>38</v>
      </c>
      <c r="D386" s="72" t="s">
        <v>159</v>
      </c>
      <c r="E386" s="67"/>
      <c r="F386" s="68"/>
      <c r="G386" s="80"/>
      <c r="H386" s="69"/>
      <c r="I386" s="75"/>
    </row>
    <row r="387" spans="1:9" s="75" customFormat="1" ht="30" customHeight="1" x14ac:dyDescent="0.2">
      <c r="A387" s="79" t="s">
        <v>39</v>
      </c>
      <c r="B387" s="71" t="s">
        <v>29</v>
      </c>
      <c r="C387" s="65" t="s">
        <v>40</v>
      </c>
      <c r="D387" s="72" t="s">
        <v>1</v>
      </c>
      <c r="E387" s="67" t="s">
        <v>35</v>
      </c>
      <c r="F387" s="68">
        <v>200</v>
      </c>
      <c r="G387" s="73"/>
      <c r="H387" s="69">
        <f>ROUND(G387*F387,2)</f>
        <v>0</v>
      </c>
      <c r="I387" s="70"/>
    </row>
    <row r="388" spans="1:9" s="75" customFormat="1" ht="30" customHeight="1" x14ac:dyDescent="0.2">
      <c r="A388" s="79" t="s">
        <v>41</v>
      </c>
      <c r="B388" s="64" t="s">
        <v>458</v>
      </c>
      <c r="C388" s="65" t="s">
        <v>42</v>
      </c>
      <c r="D388" s="72" t="s">
        <v>159</v>
      </c>
      <c r="E388" s="67"/>
      <c r="F388" s="68"/>
      <c r="G388" s="80"/>
      <c r="H388" s="69"/>
    </row>
    <row r="389" spans="1:9" s="75" customFormat="1" ht="30" customHeight="1" x14ac:dyDescent="0.2">
      <c r="A389" s="79" t="s">
        <v>43</v>
      </c>
      <c r="B389" s="71" t="s">
        <v>29</v>
      </c>
      <c r="C389" s="65" t="s">
        <v>44</v>
      </c>
      <c r="D389" s="72" t="s">
        <v>1</v>
      </c>
      <c r="E389" s="67" t="s">
        <v>35</v>
      </c>
      <c r="F389" s="68">
        <v>400</v>
      </c>
      <c r="G389" s="73"/>
      <c r="H389" s="69">
        <f>ROUND(G389*F389,2)</f>
        <v>0</v>
      </c>
    </row>
    <row r="390" spans="1:9" s="75" customFormat="1" ht="30" customHeight="1" x14ac:dyDescent="0.2">
      <c r="A390" s="79" t="s">
        <v>148</v>
      </c>
      <c r="B390" s="64" t="s">
        <v>459</v>
      </c>
      <c r="C390" s="65" t="s">
        <v>149</v>
      </c>
      <c r="D390" s="72" t="s">
        <v>93</v>
      </c>
      <c r="E390" s="67"/>
      <c r="F390" s="68"/>
      <c r="G390" s="80"/>
      <c r="H390" s="69"/>
    </row>
    <row r="391" spans="1:9" s="75" customFormat="1" ht="30" customHeight="1" x14ac:dyDescent="0.2">
      <c r="A391" s="79" t="s">
        <v>150</v>
      </c>
      <c r="B391" s="71" t="s">
        <v>29</v>
      </c>
      <c r="C391" s="65" t="s">
        <v>94</v>
      </c>
      <c r="D391" s="72" t="s">
        <v>1</v>
      </c>
      <c r="E391" s="67" t="s">
        <v>28</v>
      </c>
      <c r="F391" s="68">
        <v>5</v>
      </c>
      <c r="G391" s="73"/>
      <c r="H391" s="69">
        <f t="shared" ref="H391" si="42">ROUND(G391*F391,2)</f>
        <v>0</v>
      </c>
    </row>
    <row r="392" spans="1:9" s="75" customFormat="1" ht="30" customHeight="1" x14ac:dyDescent="0.2">
      <c r="A392" s="79" t="s">
        <v>199</v>
      </c>
      <c r="B392" s="64" t="s">
        <v>460</v>
      </c>
      <c r="C392" s="65" t="s">
        <v>200</v>
      </c>
      <c r="D392" s="72" t="s">
        <v>93</v>
      </c>
      <c r="E392" s="67"/>
      <c r="F392" s="68"/>
      <c r="G392" s="80"/>
      <c r="H392" s="69"/>
    </row>
    <row r="393" spans="1:9" s="70" customFormat="1" ht="32.25" customHeight="1" x14ac:dyDescent="0.2">
      <c r="A393" s="79" t="s">
        <v>201</v>
      </c>
      <c r="B393" s="71" t="s">
        <v>29</v>
      </c>
      <c r="C393" s="65" t="s">
        <v>94</v>
      </c>
      <c r="D393" s="72" t="s">
        <v>202</v>
      </c>
      <c r="E393" s="67"/>
      <c r="F393" s="68"/>
      <c r="G393" s="80"/>
      <c r="H393" s="69"/>
      <c r="I393" s="75"/>
    </row>
    <row r="394" spans="1:9" s="75" customFormat="1" ht="30" customHeight="1" x14ac:dyDescent="0.2">
      <c r="A394" s="79" t="s">
        <v>203</v>
      </c>
      <c r="B394" s="81" t="s">
        <v>95</v>
      </c>
      <c r="C394" s="65" t="s">
        <v>204</v>
      </c>
      <c r="D394" s="72"/>
      <c r="E394" s="67" t="s">
        <v>28</v>
      </c>
      <c r="F394" s="68">
        <v>10</v>
      </c>
      <c r="G394" s="73"/>
      <c r="H394" s="69">
        <f t="shared" ref="H394:H396" si="43">ROUND(G394*F394,2)</f>
        <v>0</v>
      </c>
      <c r="I394" s="70"/>
    </row>
    <row r="395" spans="1:9" s="75" customFormat="1" ht="30" customHeight="1" x14ac:dyDescent="0.2">
      <c r="A395" s="79" t="s">
        <v>205</v>
      </c>
      <c r="B395" s="81" t="s">
        <v>96</v>
      </c>
      <c r="C395" s="65" t="s">
        <v>206</v>
      </c>
      <c r="D395" s="72"/>
      <c r="E395" s="67" t="s">
        <v>28</v>
      </c>
      <c r="F395" s="68">
        <v>210</v>
      </c>
      <c r="G395" s="73"/>
      <c r="H395" s="69">
        <f t="shared" si="43"/>
        <v>0</v>
      </c>
    </row>
    <row r="396" spans="1:9" s="75" customFormat="1" ht="30" customHeight="1" x14ac:dyDescent="0.2">
      <c r="A396" s="79" t="s">
        <v>234</v>
      </c>
      <c r="B396" s="81" t="s">
        <v>97</v>
      </c>
      <c r="C396" s="65" t="s">
        <v>235</v>
      </c>
      <c r="D396" s="72" t="s">
        <v>1</v>
      </c>
      <c r="E396" s="67" t="s">
        <v>28</v>
      </c>
      <c r="F396" s="68">
        <v>285</v>
      </c>
      <c r="G396" s="73"/>
      <c r="H396" s="69">
        <f t="shared" si="43"/>
        <v>0</v>
      </c>
    </row>
    <row r="397" spans="1:9" s="75" customFormat="1" ht="30" customHeight="1" x14ac:dyDescent="0.2">
      <c r="A397" s="79" t="s">
        <v>322</v>
      </c>
      <c r="B397" s="71" t="s">
        <v>36</v>
      </c>
      <c r="C397" s="65" t="s">
        <v>323</v>
      </c>
      <c r="D397" s="72" t="s">
        <v>1</v>
      </c>
      <c r="E397" s="67"/>
      <c r="F397" s="68"/>
      <c r="G397" s="69"/>
      <c r="H397" s="82"/>
    </row>
    <row r="398" spans="1:9" s="75" customFormat="1" ht="30" customHeight="1" x14ac:dyDescent="0.2">
      <c r="A398" s="79" t="s">
        <v>325</v>
      </c>
      <c r="B398" s="81" t="s">
        <v>95</v>
      </c>
      <c r="C398" s="65" t="s">
        <v>206</v>
      </c>
      <c r="D398" s="72"/>
      <c r="E398" s="67" t="s">
        <v>28</v>
      </c>
      <c r="F398" s="68">
        <v>35</v>
      </c>
      <c r="G398" s="73"/>
      <c r="H398" s="69">
        <f t="shared" ref="H398:H401" si="44">ROUND(G398*F398,2)</f>
        <v>0</v>
      </c>
    </row>
    <row r="399" spans="1:9" s="75" customFormat="1" ht="30" customHeight="1" x14ac:dyDescent="0.2">
      <c r="A399" s="79" t="s">
        <v>236</v>
      </c>
      <c r="B399" s="64" t="s">
        <v>461</v>
      </c>
      <c r="C399" s="65" t="s">
        <v>238</v>
      </c>
      <c r="D399" s="72" t="s">
        <v>93</v>
      </c>
      <c r="E399" s="67" t="s">
        <v>28</v>
      </c>
      <c r="F399" s="83">
        <v>25</v>
      </c>
      <c r="G399" s="73"/>
      <c r="H399" s="69">
        <f t="shared" si="44"/>
        <v>0</v>
      </c>
    </row>
    <row r="400" spans="1:9" s="75" customFormat="1" ht="30" customHeight="1" x14ac:dyDescent="0.2">
      <c r="A400" s="79" t="s">
        <v>290</v>
      </c>
      <c r="B400" s="64" t="s">
        <v>462</v>
      </c>
      <c r="C400" s="65" t="s">
        <v>291</v>
      </c>
      <c r="D400" s="72" t="s">
        <v>93</v>
      </c>
      <c r="E400" s="67" t="s">
        <v>28</v>
      </c>
      <c r="F400" s="68">
        <v>16</v>
      </c>
      <c r="G400" s="73"/>
      <c r="H400" s="69">
        <f t="shared" si="44"/>
        <v>0</v>
      </c>
    </row>
    <row r="401" spans="1:9" s="75" customFormat="1" ht="30.75" customHeight="1" x14ac:dyDescent="0.2">
      <c r="A401" s="79" t="s">
        <v>326</v>
      </c>
      <c r="B401" s="64" t="s">
        <v>400</v>
      </c>
      <c r="C401" s="65" t="s">
        <v>327</v>
      </c>
      <c r="D401" s="72" t="s">
        <v>93</v>
      </c>
      <c r="E401" s="67" t="s">
        <v>28</v>
      </c>
      <c r="F401" s="68">
        <v>16</v>
      </c>
      <c r="G401" s="73"/>
      <c r="H401" s="69">
        <f t="shared" si="44"/>
        <v>0</v>
      </c>
    </row>
    <row r="402" spans="1:9" s="75" customFormat="1" ht="29.25" customHeight="1" x14ac:dyDescent="0.2">
      <c r="A402" s="79" t="s">
        <v>98</v>
      </c>
      <c r="B402" s="64" t="s">
        <v>463</v>
      </c>
      <c r="C402" s="65" t="s">
        <v>47</v>
      </c>
      <c r="D402" s="72" t="s">
        <v>207</v>
      </c>
      <c r="E402" s="67"/>
      <c r="F402" s="68"/>
      <c r="G402" s="80"/>
      <c r="H402" s="69"/>
    </row>
    <row r="403" spans="1:9" s="75" customFormat="1" ht="30" customHeight="1" x14ac:dyDescent="0.2">
      <c r="A403" s="79" t="s">
        <v>605</v>
      </c>
      <c r="B403" s="71" t="s">
        <v>29</v>
      </c>
      <c r="C403" s="65" t="s">
        <v>328</v>
      </c>
      <c r="D403" s="72" t="s">
        <v>276</v>
      </c>
      <c r="E403" s="67"/>
      <c r="F403" s="68"/>
      <c r="G403" s="69"/>
      <c r="H403" s="69"/>
    </row>
    <row r="404" spans="1:9" s="75" customFormat="1" ht="34.5" customHeight="1" x14ac:dyDescent="0.2">
      <c r="A404" s="79" t="s">
        <v>608</v>
      </c>
      <c r="B404" s="81" t="s">
        <v>95</v>
      </c>
      <c r="C404" s="65" t="s">
        <v>287</v>
      </c>
      <c r="D404" s="72"/>
      <c r="E404" s="67" t="s">
        <v>45</v>
      </c>
      <c r="F404" s="68">
        <v>5</v>
      </c>
      <c r="G404" s="73"/>
      <c r="H404" s="69">
        <f>ROUND(G404*F404,2)</f>
        <v>0</v>
      </c>
    </row>
    <row r="405" spans="1:9" s="75" customFormat="1" ht="30" customHeight="1" x14ac:dyDescent="0.2">
      <c r="A405" s="79" t="s">
        <v>609</v>
      </c>
      <c r="B405" s="81" t="s">
        <v>96</v>
      </c>
      <c r="C405" s="65" t="s">
        <v>329</v>
      </c>
      <c r="D405" s="72"/>
      <c r="E405" s="67" t="s">
        <v>45</v>
      </c>
      <c r="F405" s="68">
        <v>235</v>
      </c>
      <c r="G405" s="73"/>
      <c r="H405" s="69">
        <f>ROUND(G405*F405,2)</f>
        <v>0</v>
      </c>
    </row>
    <row r="406" spans="1:9" s="75" customFormat="1" ht="30" customHeight="1" x14ac:dyDescent="0.2">
      <c r="A406" s="79" t="s">
        <v>610</v>
      </c>
      <c r="B406" s="81" t="s">
        <v>330</v>
      </c>
      <c r="C406" s="65" t="s">
        <v>331</v>
      </c>
      <c r="D406" s="72" t="s">
        <v>1</v>
      </c>
      <c r="E406" s="67" t="s">
        <v>45</v>
      </c>
      <c r="F406" s="68">
        <v>360</v>
      </c>
      <c r="G406" s="73"/>
      <c r="H406" s="69">
        <f>ROUND(G406*F406,2)</f>
        <v>0</v>
      </c>
    </row>
    <row r="407" spans="1:9" s="75" customFormat="1" ht="38.25" customHeight="1" x14ac:dyDescent="0.2">
      <c r="A407" s="79" t="s">
        <v>606</v>
      </c>
      <c r="B407" s="71" t="s">
        <v>36</v>
      </c>
      <c r="C407" s="65" t="s">
        <v>211</v>
      </c>
      <c r="D407" s="72" t="s">
        <v>100</v>
      </c>
      <c r="E407" s="67" t="s">
        <v>45</v>
      </c>
      <c r="F407" s="68">
        <v>80</v>
      </c>
      <c r="G407" s="73"/>
      <c r="H407" s="69">
        <f t="shared" ref="H407:H409" si="45">ROUND(G407*F407,2)</f>
        <v>0</v>
      </c>
    </row>
    <row r="408" spans="1:9" s="75" customFormat="1" ht="39" customHeight="1" x14ac:dyDescent="0.2">
      <c r="A408" s="79" t="s">
        <v>348</v>
      </c>
      <c r="B408" s="71" t="s">
        <v>46</v>
      </c>
      <c r="C408" s="65" t="s">
        <v>349</v>
      </c>
      <c r="D408" s="72" t="s">
        <v>208</v>
      </c>
      <c r="E408" s="67" t="s">
        <v>45</v>
      </c>
      <c r="F408" s="68">
        <v>50</v>
      </c>
      <c r="G408" s="73"/>
      <c r="H408" s="69">
        <f t="shared" si="45"/>
        <v>0</v>
      </c>
    </row>
    <row r="409" spans="1:9" s="70" customFormat="1" ht="30" customHeight="1" x14ac:dyDescent="0.2">
      <c r="A409" s="79" t="s">
        <v>332</v>
      </c>
      <c r="B409" s="71" t="s">
        <v>58</v>
      </c>
      <c r="C409" s="65" t="s">
        <v>333</v>
      </c>
      <c r="D409" s="72" t="s">
        <v>101</v>
      </c>
      <c r="E409" s="67" t="s">
        <v>45</v>
      </c>
      <c r="F409" s="68">
        <v>75</v>
      </c>
      <c r="G409" s="73"/>
      <c r="H409" s="69">
        <f t="shared" si="45"/>
        <v>0</v>
      </c>
      <c r="I409" s="75"/>
    </row>
    <row r="410" spans="1:9" s="75" customFormat="1" ht="30" customHeight="1" x14ac:dyDescent="0.2">
      <c r="A410" s="79" t="s">
        <v>160</v>
      </c>
      <c r="B410" s="64" t="s">
        <v>464</v>
      </c>
      <c r="C410" s="65" t="s">
        <v>161</v>
      </c>
      <c r="D410" s="72" t="s">
        <v>334</v>
      </c>
      <c r="E410" s="84"/>
      <c r="F410" s="68"/>
      <c r="G410" s="80"/>
      <c r="H410" s="69"/>
      <c r="I410" s="70"/>
    </row>
    <row r="411" spans="1:9" s="75" customFormat="1" ht="30" customHeight="1" x14ac:dyDescent="0.2">
      <c r="A411" s="79" t="s">
        <v>215</v>
      </c>
      <c r="B411" s="71" t="s">
        <v>29</v>
      </c>
      <c r="C411" s="65" t="s">
        <v>216</v>
      </c>
      <c r="D411" s="72"/>
      <c r="E411" s="67"/>
      <c r="F411" s="68"/>
      <c r="G411" s="80"/>
      <c r="H411" s="69"/>
    </row>
    <row r="412" spans="1:9" ht="30.75" customHeight="1" x14ac:dyDescent="0.2">
      <c r="A412" s="79" t="s">
        <v>162</v>
      </c>
      <c r="B412" s="81" t="s">
        <v>95</v>
      </c>
      <c r="C412" s="65" t="s">
        <v>114</v>
      </c>
      <c r="D412" s="72"/>
      <c r="E412" s="67" t="s">
        <v>30</v>
      </c>
      <c r="F412" s="68">
        <v>725</v>
      </c>
      <c r="G412" s="73"/>
      <c r="H412" s="69">
        <f>ROUND(G412*F412,2)</f>
        <v>0</v>
      </c>
      <c r="I412" s="75"/>
    </row>
    <row r="413" spans="1:9" s="70" customFormat="1" ht="30" customHeight="1" x14ac:dyDescent="0.2">
      <c r="A413" s="79" t="s">
        <v>163</v>
      </c>
      <c r="B413" s="71" t="s">
        <v>36</v>
      </c>
      <c r="C413" s="65" t="s">
        <v>64</v>
      </c>
      <c r="D413" s="72"/>
      <c r="E413" s="67"/>
      <c r="F413" s="68"/>
      <c r="G413" s="80"/>
      <c r="H413" s="69"/>
      <c r="I413" s="29"/>
    </row>
    <row r="414" spans="1:9" ht="30" customHeight="1" x14ac:dyDescent="0.2">
      <c r="A414" s="79" t="s">
        <v>164</v>
      </c>
      <c r="B414" s="81" t="s">
        <v>95</v>
      </c>
      <c r="C414" s="65" t="s">
        <v>114</v>
      </c>
      <c r="D414" s="72"/>
      <c r="E414" s="67" t="s">
        <v>30</v>
      </c>
      <c r="F414" s="68">
        <v>45</v>
      </c>
      <c r="G414" s="73"/>
      <c r="H414" s="69">
        <f>ROUND(G414*F414,2)</f>
        <v>0</v>
      </c>
      <c r="I414" s="70"/>
    </row>
    <row r="415" spans="1:9" s="70" customFormat="1" ht="25.5" customHeight="1" x14ac:dyDescent="0.2">
      <c r="A415" s="79" t="s">
        <v>102</v>
      </c>
      <c r="B415" s="64" t="s">
        <v>465</v>
      </c>
      <c r="C415" s="65" t="s">
        <v>104</v>
      </c>
      <c r="D415" s="72" t="s">
        <v>217</v>
      </c>
      <c r="E415" s="67"/>
      <c r="F415" s="68"/>
      <c r="G415" s="80"/>
      <c r="H415" s="69"/>
      <c r="I415" s="29"/>
    </row>
    <row r="416" spans="1:9" s="70" customFormat="1" ht="30" customHeight="1" x14ac:dyDescent="0.2">
      <c r="A416" s="79" t="s">
        <v>105</v>
      </c>
      <c r="B416" s="71" t="s">
        <v>29</v>
      </c>
      <c r="C416" s="65" t="s">
        <v>218</v>
      </c>
      <c r="D416" s="72" t="s">
        <v>1</v>
      </c>
      <c r="E416" s="67" t="s">
        <v>28</v>
      </c>
      <c r="F416" s="68">
        <v>240</v>
      </c>
      <c r="G416" s="73"/>
      <c r="H416" s="69">
        <f t="shared" ref="H416" si="46">ROUND(G416*F416,2)</f>
        <v>0</v>
      </c>
    </row>
    <row r="417" spans="1:9" s="70" customFormat="1" ht="32.25" customHeight="1" x14ac:dyDescent="0.2">
      <c r="A417" s="79" t="s">
        <v>106</v>
      </c>
      <c r="B417" s="64" t="s">
        <v>466</v>
      </c>
      <c r="C417" s="65" t="s">
        <v>108</v>
      </c>
      <c r="D417" s="72" t="s">
        <v>167</v>
      </c>
      <c r="E417" s="67" t="s">
        <v>35</v>
      </c>
      <c r="F417" s="83">
        <v>10</v>
      </c>
      <c r="G417" s="73"/>
      <c r="H417" s="69">
        <f>ROUND(G417*F417,2)</f>
        <v>0</v>
      </c>
    </row>
    <row r="418" spans="1:9" s="70" customFormat="1" ht="30" customHeight="1" x14ac:dyDescent="0.2">
      <c r="A418" s="57"/>
      <c r="B418" s="152"/>
      <c r="C418" s="106" t="s">
        <v>20</v>
      </c>
      <c r="D418" s="107"/>
      <c r="E418" s="153"/>
      <c r="F418" s="154"/>
      <c r="G418" s="78"/>
      <c r="H418" s="109"/>
    </row>
    <row r="419" spans="1:9" s="75" customFormat="1" ht="30" customHeight="1" x14ac:dyDescent="0.2">
      <c r="A419" s="74" t="s">
        <v>53</v>
      </c>
      <c r="B419" s="64" t="s">
        <v>467</v>
      </c>
      <c r="C419" s="65" t="s">
        <v>54</v>
      </c>
      <c r="D419" s="72" t="s">
        <v>116</v>
      </c>
      <c r="E419" s="67" t="s">
        <v>45</v>
      </c>
      <c r="F419" s="83">
        <v>1200</v>
      </c>
      <c r="G419" s="73"/>
      <c r="H419" s="69">
        <f>ROUND(G419*F419,2)</f>
        <v>0</v>
      </c>
      <c r="I419" s="70"/>
    </row>
    <row r="420" spans="1:9" s="75" customFormat="1" ht="36" customHeight="1" x14ac:dyDescent="0.2">
      <c r="A420" s="57"/>
      <c r="B420" s="152"/>
      <c r="C420" s="106" t="s">
        <v>21</v>
      </c>
      <c r="D420" s="107"/>
      <c r="E420" s="153"/>
      <c r="F420" s="154"/>
      <c r="G420" s="78"/>
      <c r="H420" s="109"/>
    </row>
    <row r="421" spans="1:9" s="75" customFormat="1" ht="31.5" customHeight="1" x14ac:dyDescent="0.2">
      <c r="A421" s="74" t="s">
        <v>373</v>
      </c>
      <c r="B421" s="64" t="s">
        <v>468</v>
      </c>
      <c r="C421" s="65" t="s">
        <v>374</v>
      </c>
      <c r="D421" s="72" t="s">
        <v>120</v>
      </c>
      <c r="E421" s="67"/>
      <c r="F421" s="83"/>
      <c r="G421" s="80"/>
      <c r="H421" s="87"/>
    </row>
    <row r="422" spans="1:9" s="75" customFormat="1" ht="30" customHeight="1" x14ac:dyDescent="0.2">
      <c r="A422" s="74" t="s">
        <v>375</v>
      </c>
      <c r="B422" s="71" t="s">
        <v>29</v>
      </c>
      <c r="C422" s="65" t="s">
        <v>376</v>
      </c>
      <c r="D422" s="72"/>
      <c r="E422" s="67" t="s">
        <v>35</v>
      </c>
      <c r="F422" s="83">
        <v>1</v>
      </c>
      <c r="G422" s="73"/>
      <c r="H422" s="69">
        <f>ROUND(G422*F422,2)</f>
        <v>0</v>
      </c>
    </row>
    <row r="423" spans="1:9" s="88" customFormat="1" ht="30.75" customHeight="1" x14ac:dyDescent="0.2">
      <c r="A423" s="74" t="s">
        <v>377</v>
      </c>
      <c r="B423" s="64" t="s">
        <v>469</v>
      </c>
      <c r="C423" s="65" t="s">
        <v>378</v>
      </c>
      <c r="D423" s="72" t="s">
        <v>120</v>
      </c>
      <c r="E423" s="67"/>
      <c r="F423" s="83"/>
      <c r="G423" s="80"/>
      <c r="H423" s="87"/>
      <c r="I423" s="75"/>
    </row>
    <row r="424" spans="1:9" s="75" customFormat="1" ht="30.75" customHeight="1" x14ac:dyDescent="0.2">
      <c r="A424" s="74" t="s">
        <v>379</v>
      </c>
      <c r="B424" s="71" t="s">
        <v>29</v>
      </c>
      <c r="C424" s="65" t="s">
        <v>151</v>
      </c>
      <c r="D424" s="72"/>
      <c r="E424" s="67" t="s">
        <v>35</v>
      </c>
      <c r="F424" s="83">
        <v>2</v>
      </c>
      <c r="G424" s="73"/>
      <c r="H424" s="69">
        <f>ROUND(G424*F424,2)</f>
        <v>0</v>
      </c>
      <c r="I424" s="88"/>
    </row>
    <row r="425" spans="1:9" s="75" customFormat="1" ht="28.5" customHeight="1" x14ac:dyDescent="0.2">
      <c r="A425" s="74" t="s">
        <v>123</v>
      </c>
      <c r="B425" s="64" t="s">
        <v>470</v>
      </c>
      <c r="C425" s="65" t="s">
        <v>125</v>
      </c>
      <c r="D425" s="72" t="s">
        <v>120</v>
      </c>
      <c r="E425" s="67"/>
      <c r="F425" s="83"/>
      <c r="G425" s="80"/>
      <c r="H425" s="87"/>
    </row>
    <row r="426" spans="1:9" s="75" customFormat="1" ht="28.5" customHeight="1" x14ac:dyDescent="0.2">
      <c r="A426" s="74" t="s">
        <v>126</v>
      </c>
      <c r="B426" s="71" t="s">
        <v>29</v>
      </c>
      <c r="C426" s="65" t="s">
        <v>335</v>
      </c>
      <c r="D426" s="72"/>
      <c r="E426" s="67"/>
      <c r="F426" s="83"/>
      <c r="G426" s="80"/>
      <c r="H426" s="87"/>
    </row>
    <row r="427" spans="1:9" s="75" customFormat="1" ht="38.25" customHeight="1" x14ac:dyDescent="0.2">
      <c r="A427" s="74" t="s">
        <v>127</v>
      </c>
      <c r="B427" s="81" t="s">
        <v>95</v>
      </c>
      <c r="C427" s="65" t="s">
        <v>336</v>
      </c>
      <c r="D427" s="72"/>
      <c r="E427" s="67" t="s">
        <v>45</v>
      </c>
      <c r="F427" s="83">
        <v>2</v>
      </c>
      <c r="G427" s="73"/>
      <c r="H427" s="69">
        <f>ROUND(G427*F427,2)</f>
        <v>0</v>
      </c>
    </row>
    <row r="428" spans="1:9" s="70" customFormat="1" ht="30" customHeight="1" x14ac:dyDescent="0.2">
      <c r="A428" s="74" t="s">
        <v>152</v>
      </c>
      <c r="B428" s="64" t="s">
        <v>471</v>
      </c>
      <c r="C428" s="65" t="s">
        <v>153</v>
      </c>
      <c r="D428" s="72" t="s">
        <v>120</v>
      </c>
      <c r="E428" s="67" t="s">
        <v>45</v>
      </c>
      <c r="F428" s="83">
        <v>4</v>
      </c>
      <c r="G428" s="73"/>
      <c r="H428" s="69">
        <f>ROUND(G428*F428,2)</f>
        <v>0</v>
      </c>
      <c r="I428" s="75"/>
    </row>
    <row r="429" spans="1:9" ht="36" customHeight="1" x14ac:dyDescent="0.2">
      <c r="A429" s="74" t="s">
        <v>70</v>
      </c>
      <c r="B429" s="64" t="s">
        <v>472</v>
      </c>
      <c r="C429" s="15" t="s">
        <v>221</v>
      </c>
      <c r="D429" s="16" t="s">
        <v>227</v>
      </c>
      <c r="E429" s="67"/>
      <c r="F429" s="83"/>
      <c r="G429" s="80"/>
      <c r="H429" s="87"/>
      <c r="I429" s="70"/>
    </row>
    <row r="430" spans="1:9" s="75" customFormat="1" ht="45" customHeight="1" x14ac:dyDescent="0.2">
      <c r="A430" s="74" t="s">
        <v>71</v>
      </c>
      <c r="B430" s="71" t="s">
        <v>29</v>
      </c>
      <c r="C430" s="17" t="s">
        <v>277</v>
      </c>
      <c r="D430" s="72"/>
      <c r="E430" s="67" t="s">
        <v>35</v>
      </c>
      <c r="F430" s="83">
        <v>4</v>
      </c>
      <c r="G430" s="73"/>
      <c r="H430" s="69">
        <f t="shared" ref="H430:H434" si="47">ROUND(G430*F430,2)</f>
        <v>0</v>
      </c>
      <c r="I430" s="29"/>
    </row>
    <row r="431" spans="1:9" s="75" customFormat="1" ht="30" customHeight="1" x14ac:dyDescent="0.2">
      <c r="A431" s="74" t="s">
        <v>72</v>
      </c>
      <c r="B431" s="71" t="s">
        <v>36</v>
      </c>
      <c r="C431" s="17" t="s">
        <v>278</v>
      </c>
      <c r="D431" s="72"/>
      <c r="E431" s="67" t="s">
        <v>35</v>
      </c>
      <c r="F431" s="83">
        <v>4</v>
      </c>
      <c r="G431" s="73"/>
      <c r="H431" s="69">
        <f t="shared" si="47"/>
        <v>0</v>
      </c>
    </row>
    <row r="432" spans="1:9" s="75" customFormat="1" ht="30" customHeight="1" x14ac:dyDescent="0.2">
      <c r="A432" s="74" t="s">
        <v>222</v>
      </c>
      <c r="B432" s="71" t="s">
        <v>46</v>
      </c>
      <c r="C432" s="17" t="s">
        <v>223</v>
      </c>
      <c r="D432" s="72"/>
      <c r="E432" s="67" t="s">
        <v>35</v>
      </c>
      <c r="F432" s="83">
        <v>1</v>
      </c>
      <c r="G432" s="73"/>
      <c r="H432" s="69">
        <f t="shared" si="47"/>
        <v>0</v>
      </c>
    </row>
    <row r="433" spans="1:9" s="75" customFormat="1" ht="30" customHeight="1" x14ac:dyDescent="0.2">
      <c r="A433" s="74" t="s">
        <v>224</v>
      </c>
      <c r="B433" s="71" t="s">
        <v>58</v>
      </c>
      <c r="C433" s="17" t="s">
        <v>225</v>
      </c>
      <c r="D433" s="72"/>
      <c r="E433" s="67" t="s">
        <v>35</v>
      </c>
      <c r="F433" s="83">
        <v>1</v>
      </c>
      <c r="G433" s="73"/>
      <c r="H433" s="69">
        <f t="shared" si="47"/>
        <v>0</v>
      </c>
    </row>
    <row r="434" spans="1:9" s="70" customFormat="1" ht="30" customHeight="1" x14ac:dyDescent="0.2">
      <c r="A434" s="74" t="s">
        <v>368</v>
      </c>
      <c r="B434" s="64" t="s">
        <v>473</v>
      </c>
      <c r="C434" s="65" t="s">
        <v>370</v>
      </c>
      <c r="D434" s="72" t="s">
        <v>120</v>
      </c>
      <c r="E434" s="67" t="s">
        <v>35</v>
      </c>
      <c r="F434" s="83">
        <v>1</v>
      </c>
      <c r="G434" s="73"/>
      <c r="H434" s="69">
        <f t="shared" si="47"/>
        <v>0</v>
      </c>
      <c r="I434" s="75"/>
    </row>
    <row r="435" spans="1:9" s="75" customFormat="1" ht="30" customHeight="1" x14ac:dyDescent="0.2">
      <c r="A435" s="57"/>
      <c r="B435" s="92"/>
      <c r="C435" s="76" t="s">
        <v>22</v>
      </c>
      <c r="D435" s="60"/>
      <c r="E435" s="86"/>
      <c r="F435" s="61"/>
      <c r="G435" s="78"/>
      <c r="H435" s="62"/>
      <c r="I435" s="70"/>
    </row>
    <row r="436" spans="1:9" s="75" customFormat="1" ht="30" customHeight="1" x14ac:dyDescent="0.2">
      <c r="A436" s="74" t="s">
        <v>55</v>
      </c>
      <c r="B436" s="64" t="s">
        <v>474</v>
      </c>
      <c r="C436" s="17" t="s">
        <v>226</v>
      </c>
      <c r="D436" s="16" t="s">
        <v>227</v>
      </c>
      <c r="E436" s="67" t="s">
        <v>35</v>
      </c>
      <c r="F436" s="83">
        <v>3</v>
      </c>
      <c r="G436" s="73"/>
      <c r="H436" s="69">
        <f>ROUND(G436*F436,2)</f>
        <v>0</v>
      </c>
    </row>
    <row r="437" spans="1:9" s="70" customFormat="1" ht="30" customHeight="1" x14ac:dyDescent="0.2">
      <c r="A437" s="74" t="s">
        <v>65</v>
      </c>
      <c r="B437" s="64" t="s">
        <v>475</v>
      </c>
      <c r="C437" s="65" t="s">
        <v>73</v>
      </c>
      <c r="D437" s="72" t="s">
        <v>120</v>
      </c>
      <c r="E437" s="67"/>
      <c r="F437" s="83"/>
      <c r="G437" s="69"/>
      <c r="H437" s="87"/>
      <c r="I437" s="75"/>
    </row>
    <row r="438" spans="1:9" s="70" customFormat="1" ht="30" customHeight="1" x14ac:dyDescent="0.2">
      <c r="A438" s="74" t="s">
        <v>74</v>
      </c>
      <c r="B438" s="71" t="s">
        <v>29</v>
      </c>
      <c r="C438" s="65" t="s">
        <v>141</v>
      </c>
      <c r="D438" s="72"/>
      <c r="E438" s="67" t="s">
        <v>66</v>
      </c>
      <c r="F438" s="93">
        <v>1</v>
      </c>
      <c r="G438" s="73"/>
      <c r="H438" s="69">
        <f>ROUND(G438*F438,2)</f>
        <v>0</v>
      </c>
    </row>
    <row r="439" spans="1:9" s="75" customFormat="1" ht="30" customHeight="1" x14ac:dyDescent="0.2">
      <c r="A439" s="74" t="s">
        <v>340</v>
      </c>
      <c r="B439" s="71" t="s">
        <v>36</v>
      </c>
      <c r="C439" s="65" t="s">
        <v>341</v>
      </c>
      <c r="D439" s="72"/>
      <c r="E439" s="67" t="s">
        <v>66</v>
      </c>
      <c r="F439" s="93">
        <v>0.5</v>
      </c>
      <c r="G439" s="73"/>
      <c r="H439" s="69">
        <f>ROUND(G439*F439,2)</f>
        <v>0</v>
      </c>
      <c r="I439" s="70"/>
    </row>
    <row r="440" spans="1:9" s="75" customFormat="1" ht="30" customHeight="1" x14ac:dyDescent="0.2">
      <c r="A440" s="74" t="s">
        <v>56</v>
      </c>
      <c r="B440" s="64" t="s">
        <v>476</v>
      </c>
      <c r="C440" s="17" t="s">
        <v>228</v>
      </c>
      <c r="D440" s="16" t="s">
        <v>227</v>
      </c>
      <c r="E440" s="67"/>
      <c r="F440" s="83"/>
      <c r="G440" s="80"/>
      <c r="H440" s="87"/>
    </row>
    <row r="441" spans="1:9" ht="24.75" customHeight="1" x14ac:dyDescent="0.2">
      <c r="A441" s="74" t="s">
        <v>177</v>
      </c>
      <c r="B441" s="71" t="s">
        <v>29</v>
      </c>
      <c r="C441" s="65" t="s">
        <v>178</v>
      </c>
      <c r="D441" s="72"/>
      <c r="E441" s="67" t="s">
        <v>35</v>
      </c>
      <c r="F441" s="83">
        <v>3</v>
      </c>
      <c r="G441" s="73"/>
      <c r="H441" s="69">
        <f>ROUND(G441*F441,2)</f>
        <v>0</v>
      </c>
      <c r="I441" s="75"/>
    </row>
    <row r="442" spans="1:9" s="70" customFormat="1" ht="30" customHeight="1" x14ac:dyDescent="0.2">
      <c r="A442" s="74" t="s">
        <v>57</v>
      </c>
      <c r="B442" s="71" t="s">
        <v>36</v>
      </c>
      <c r="C442" s="65" t="s">
        <v>143</v>
      </c>
      <c r="D442" s="72"/>
      <c r="E442" s="67" t="s">
        <v>35</v>
      </c>
      <c r="F442" s="83">
        <v>1</v>
      </c>
      <c r="G442" s="73"/>
      <c r="H442" s="69">
        <f>ROUND(G442*F442,2)</f>
        <v>0</v>
      </c>
      <c r="I442" s="29"/>
    </row>
    <row r="443" spans="1:9" s="75" customFormat="1" ht="30" customHeight="1" x14ac:dyDescent="0.2">
      <c r="A443" s="74" t="s">
        <v>67</v>
      </c>
      <c r="B443" s="64" t="s">
        <v>477</v>
      </c>
      <c r="C443" s="65" t="s">
        <v>75</v>
      </c>
      <c r="D443" s="16" t="s">
        <v>227</v>
      </c>
      <c r="E443" s="67" t="s">
        <v>35</v>
      </c>
      <c r="F443" s="83">
        <v>2</v>
      </c>
      <c r="G443" s="73"/>
      <c r="H443" s="69">
        <f t="shared" ref="H443:H445" si="48">ROUND(G443*F443,2)</f>
        <v>0</v>
      </c>
      <c r="I443" s="70"/>
    </row>
    <row r="444" spans="1:9" s="75" customFormat="1" ht="30" customHeight="1" x14ac:dyDescent="0.2">
      <c r="A444" s="74" t="s">
        <v>68</v>
      </c>
      <c r="B444" s="64" t="s">
        <v>478</v>
      </c>
      <c r="C444" s="65" t="s">
        <v>76</v>
      </c>
      <c r="D444" s="16" t="s">
        <v>227</v>
      </c>
      <c r="E444" s="67" t="s">
        <v>35</v>
      </c>
      <c r="F444" s="83">
        <v>1</v>
      </c>
      <c r="G444" s="73"/>
      <c r="H444" s="69">
        <f t="shared" si="48"/>
        <v>0</v>
      </c>
    </row>
    <row r="445" spans="1:9" ht="30" customHeight="1" x14ac:dyDescent="0.2">
      <c r="A445" s="74" t="s">
        <v>69</v>
      </c>
      <c r="B445" s="64" t="s">
        <v>479</v>
      </c>
      <c r="C445" s="65" t="s">
        <v>77</v>
      </c>
      <c r="D445" s="16" t="s">
        <v>227</v>
      </c>
      <c r="E445" s="67" t="s">
        <v>35</v>
      </c>
      <c r="F445" s="83">
        <v>5</v>
      </c>
      <c r="G445" s="73"/>
      <c r="H445" s="69">
        <f t="shared" si="48"/>
        <v>0</v>
      </c>
      <c r="I445" s="75"/>
    </row>
    <row r="446" spans="1:9" s="56" customFormat="1" ht="30" customHeight="1" x14ac:dyDescent="0.2">
      <c r="A446" s="18" t="s">
        <v>248</v>
      </c>
      <c r="B446" s="19" t="s">
        <v>480</v>
      </c>
      <c r="C446" s="17" t="s">
        <v>249</v>
      </c>
      <c r="D446" s="16" t="s">
        <v>227</v>
      </c>
      <c r="E446" s="20" t="s">
        <v>35</v>
      </c>
      <c r="F446" s="21">
        <v>2</v>
      </c>
      <c r="G446" s="94"/>
      <c r="H446" s="22">
        <f>ROUND(G446*F446,2)</f>
        <v>0</v>
      </c>
      <c r="I446" s="29"/>
    </row>
    <row r="447" spans="1:9" ht="30.75" customHeight="1" x14ac:dyDescent="0.2">
      <c r="A447" s="57"/>
      <c r="B447" s="105"/>
      <c r="C447" s="106" t="s">
        <v>23</v>
      </c>
      <c r="D447" s="107"/>
      <c r="E447" s="108"/>
      <c r="F447" s="107"/>
      <c r="G447" s="78"/>
      <c r="H447" s="109"/>
      <c r="I447" s="56"/>
    </row>
    <row r="448" spans="1:9" s="70" customFormat="1" ht="32.25" customHeight="1" x14ac:dyDescent="0.2">
      <c r="A448" s="79" t="s">
        <v>59</v>
      </c>
      <c r="B448" s="64" t="s">
        <v>622</v>
      </c>
      <c r="C448" s="65" t="s">
        <v>60</v>
      </c>
      <c r="D448" s="72" t="s">
        <v>144</v>
      </c>
      <c r="E448" s="67"/>
      <c r="F448" s="68"/>
      <c r="G448" s="80"/>
      <c r="H448" s="69"/>
      <c r="I448" s="29"/>
    </row>
    <row r="449" spans="1:9" s="70" customFormat="1" ht="26.25" customHeight="1" x14ac:dyDescent="0.2">
      <c r="A449" s="79" t="s">
        <v>145</v>
      </c>
      <c r="B449" s="71" t="s">
        <v>29</v>
      </c>
      <c r="C449" s="65" t="s">
        <v>146</v>
      </c>
      <c r="D449" s="72"/>
      <c r="E449" s="67" t="s">
        <v>28</v>
      </c>
      <c r="F449" s="68">
        <v>80</v>
      </c>
      <c r="G449" s="73"/>
      <c r="H449" s="69">
        <f>ROUND(G449*F449,2)</f>
        <v>0</v>
      </c>
    </row>
    <row r="450" spans="1:9" s="75" customFormat="1" ht="30" customHeight="1" x14ac:dyDescent="0.2">
      <c r="A450" s="79" t="s">
        <v>61</v>
      </c>
      <c r="B450" s="71" t="s">
        <v>36</v>
      </c>
      <c r="C450" s="65" t="s">
        <v>147</v>
      </c>
      <c r="D450" s="72"/>
      <c r="E450" s="67" t="s">
        <v>28</v>
      </c>
      <c r="F450" s="68">
        <v>1330</v>
      </c>
      <c r="G450" s="73"/>
      <c r="H450" s="69">
        <f>ROUND(G450*F450,2)</f>
        <v>0</v>
      </c>
      <c r="I450" s="70"/>
    </row>
    <row r="451" spans="1:9" ht="38.450000000000003" customHeight="1" thickBot="1" x14ac:dyDescent="0.25">
      <c r="A451" s="95"/>
      <c r="B451" s="96" t="str">
        <f>B368</f>
        <v>F</v>
      </c>
      <c r="C451" s="176" t="str">
        <f>C368</f>
        <v>MARLOW COURT FROM MAPLEGLEN DRIVE TO MAPLEGLEN DRIVE - COCRETE REHABILITATION</v>
      </c>
      <c r="D451" s="177"/>
      <c r="E451" s="177"/>
      <c r="F451" s="178"/>
      <c r="G451" s="97" t="s">
        <v>16</v>
      </c>
      <c r="H451" s="95">
        <f>SUM(H371:H450)</f>
        <v>0</v>
      </c>
      <c r="I451" s="75"/>
    </row>
    <row r="452" spans="1:9" s="75" customFormat="1" ht="30" customHeight="1" thickTop="1" x14ac:dyDescent="0.2">
      <c r="A452" s="52"/>
      <c r="B452" s="53" t="s">
        <v>382</v>
      </c>
      <c r="C452" s="192" t="s">
        <v>381</v>
      </c>
      <c r="D452" s="193"/>
      <c r="E452" s="193"/>
      <c r="F452" s="194"/>
      <c r="G452" s="103"/>
      <c r="H452" s="55" t="s">
        <v>1</v>
      </c>
      <c r="I452" s="29"/>
    </row>
    <row r="453" spans="1:9" s="75" customFormat="1" ht="34.5" customHeight="1" x14ac:dyDescent="0.2">
      <c r="A453" s="57"/>
      <c r="B453" s="105"/>
      <c r="C453" s="156" t="s">
        <v>18</v>
      </c>
      <c r="D453" s="107"/>
      <c r="E453" s="154" t="s">
        <v>1</v>
      </c>
      <c r="F453" s="154" t="s">
        <v>1</v>
      </c>
      <c r="G453" s="78" t="s">
        <v>1</v>
      </c>
      <c r="H453" s="109"/>
    </row>
    <row r="454" spans="1:9" s="75" customFormat="1" ht="33" customHeight="1" x14ac:dyDescent="0.2">
      <c r="A454" s="63" t="s">
        <v>31</v>
      </c>
      <c r="B454" s="64" t="s">
        <v>303</v>
      </c>
      <c r="C454" s="65" t="s">
        <v>32</v>
      </c>
      <c r="D454" s="72" t="s">
        <v>634</v>
      </c>
      <c r="E454" s="67"/>
      <c r="F454" s="68"/>
      <c r="G454" s="80"/>
      <c r="H454" s="69"/>
    </row>
    <row r="455" spans="1:9" s="75" customFormat="1" ht="31.5" customHeight="1" x14ac:dyDescent="0.2">
      <c r="A455" s="63" t="s">
        <v>611</v>
      </c>
      <c r="B455" s="71" t="s">
        <v>29</v>
      </c>
      <c r="C455" s="65" t="s">
        <v>600</v>
      </c>
      <c r="D455" s="72" t="s">
        <v>1</v>
      </c>
      <c r="E455" s="67" t="s">
        <v>26</v>
      </c>
      <c r="F455" s="68">
        <v>12</v>
      </c>
      <c r="G455" s="73"/>
      <c r="H455" s="69">
        <f t="shared" ref="H455:H456" si="49">ROUND(G455*F455,2)</f>
        <v>0</v>
      </c>
    </row>
    <row r="456" spans="1:9" s="75" customFormat="1" ht="25.5" customHeight="1" x14ac:dyDescent="0.2">
      <c r="A456" s="74" t="s">
        <v>33</v>
      </c>
      <c r="B456" s="64" t="s">
        <v>481</v>
      </c>
      <c r="C456" s="65" t="s">
        <v>34</v>
      </c>
      <c r="D456" s="72" t="s">
        <v>634</v>
      </c>
      <c r="E456" s="67" t="s">
        <v>28</v>
      </c>
      <c r="F456" s="68">
        <v>525</v>
      </c>
      <c r="G456" s="73"/>
      <c r="H456" s="69">
        <f t="shared" si="49"/>
        <v>0</v>
      </c>
    </row>
    <row r="457" spans="1:9" s="75" customFormat="1" ht="31.5" customHeight="1" x14ac:dyDescent="0.2">
      <c r="A457" s="57"/>
      <c r="B457" s="105"/>
      <c r="C457" s="106" t="s">
        <v>299</v>
      </c>
      <c r="D457" s="107"/>
      <c r="E457" s="108"/>
      <c r="F457" s="107"/>
      <c r="G457" s="78"/>
      <c r="H457" s="109"/>
    </row>
    <row r="458" spans="1:9" s="139" customFormat="1" ht="29.25" customHeight="1" x14ac:dyDescent="0.2">
      <c r="A458" s="79" t="s">
        <v>307</v>
      </c>
      <c r="B458" s="64" t="s">
        <v>482</v>
      </c>
      <c r="C458" s="65" t="s">
        <v>308</v>
      </c>
      <c r="D458" s="72" t="s">
        <v>159</v>
      </c>
      <c r="E458" s="67"/>
      <c r="F458" s="68"/>
      <c r="G458" s="80"/>
      <c r="H458" s="69"/>
      <c r="I458" s="75"/>
    </row>
    <row r="459" spans="1:9" s="139" customFormat="1" ht="29.25" customHeight="1" x14ac:dyDescent="0.2">
      <c r="A459" s="79" t="s">
        <v>353</v>
      </c>
      <c r="B459" s="71" t="s">
        <v>29</v>
      </c>
      <c r="C459" s="65" t="s">
        <v>190</v>
      </c>
      <c r="D459" s="72" t="s">
        <v>1</v>
      </c>
      <c r="E459" s="67" t="s">
        <v>28</v>
      </c>
      <c r="F459" s="68">
        <v>100</v>
      </c>
      <c r="G459" s="73"/>
      <c r="H459" s="69">
        <f>ROUND(G459*F459,2)</f>
        <v>0</v>
      </c>
    </row>
    <row r="460" spans="1:9" s="75" customFormat="1" ht="30" customHeight="1" x14ac:dyDescent="0.2">
      <c r="A460" s="79" t="s">
        <v>311</v>
      </c>
      <c r="B460" s="64" t="s">
        <v>483</v>
      </c>
      <c r="C460" s="65" t="s">
        <v>312</v>
      </c>
      <c r="D460" s="72" t="s">
        <v>159</v>
      </c>
      <c r="E460" s="67"/>
      <c r="F460" s="68"/>
      <c r="G460" s="80"/>
      <c r="H460" s="69"/>
      <c r="I460" s="139"/>
    </row>
    <row r="461" spans="1:9" s="75" customFormat="1" ht="30" customHeight="1" x14ac:dyDescent="0.2">
      <c r="A461" s="79" t="s">
        <v>354</v>
      </c>
      <c r="B461" s="71" t="s">
        <v>29</v>
      </c>
      <c r="C461" s="65" t="s">
        <v>191</v>
      </c>
      <c r="D461" s="72" t="s">
        <v>1</v>
      </c>
      <c r="E461" s="67" t="s">
        <v>28</v>
      </c>
      <c r="F461" s="68">
        <v>10</v>
      </c>
      <c r="G461" s="73"/>
      <c r="H461" s="69">
        <f t="shared" ref="H461:H463" si="50">ROUND(G461*F461,2)</f>
        <v>0</v>
      </c>
    </row>
    <row r="462" spans="1:9" s="75" customFormat="1" ht="30" customHeight="1" x14ac:dyDescent="0.2">
      <c r="A462" s="79" t="s">
        <v>355</v>
      </c>
      <c r="B462" s="71" t="s">
        <v>36</v>
      </c>
      <c r="C462" s="65" t="s">
        <v>192</v>
      </c>
      <c r="D462" s="72" t="s">
        <v>1</v>
      </c>
      <c r="E462" s="67" t="s">
        <v>28</v>
      </c>
      <c r="F462" s="68">
        <v>75</v>
      </c>
      <c r="G462" s="73"/>
      <c r="H462" s="69">
        <f t="shared" si="50"/>
        <v>0</v>
      </c>
    </row>
    <row r="463" spans="1:9" s="75" customFormat="1" ht="30" customHeight="1" x14ac:dyDescent="0.2">
      <c r="A463" s="79" t="s">
        <v>372</v>
      </c>
      <c r="B463" s="71" t="s">
        <v>46</v>
      </c>
      <c r="C463" s="65" t="s">
        <v>193</v>
      </c>
      <c r="D463" s="72" t="s">
        <v>1</v>
      </c>
      <c r="E463" s="67" t="s">
        <v>28</v>
      </c>
      <c r="F463" s="68">
        <v>25</v>
      </c>
      <c r="G463" s="73"/>
      <c r="H463" s="69">
        <f t="shared" si="50"/>
        <v>0</v>
      </c>
    </row>
    <row r="464" spans="1:9" s="70" customFormat="1" ht="31.5" customHeight="1" x14ac:dyDescent="0.2">
      <c r="A464" s="137" t="s">
        <v>319</v>
      </c>
      <c r="B464" s="130" t="s">
        <v>484</v>
      </c>
      <c r="C464" s="131" t="s">
        <v>320</v>
      </c>
      <c r="D464" s="138" t="s">
        <v>159</v>
      </c>
      <c r="E464" s="132"/>
      <c r="F464" s="133"/>
      <c r="G464" s="149"/>
      <c r="H464" s="135"/>
      <c r="I464" s="75"/>
    </row>
    <row r="465" spans="1:9" s="75" customFormat="1" ht="30" customHeight="1" x14ac:dyDescent="0.2">
      <c r="A465" s="137" t="s">
        <v>384</v>
      </c>
      <c r="B465" s="140" t="s">
        <v>29</v>
      </c>
      <c r="C465" s="131" t="s">
        <v>190</v>
      </c>
      <c r="D465" s="138" t="s">
        <v>1</v>
      </c>
      <c r="E465" s="132" t="s">
        <v>28</v>
      </c>
      <c r="F465" s="133">
        <v>8</v>
      </c>
      <c r="G465" s="144"/>
      <c r="H465" s="135">
        <f>ROUND(G465*F465,2)</f>
        <v>0</v>
      </c>
      <c r="I465" s="70"/>
    </row>
    <row r="466" spans="1:9" s="70" customFormat="1" ht="30.75" customHeight="1" x14ac:dyDescent="0.2">
      <c r="A466" s="79" t="s">
        <v>37</v>
      </c>
      <c r="B466" s="64" t="s">
        <v>485</v>
      </c>
      <c r="C466" s="65" t="s">
        <v>38</v>
      </c>
      <c r="D466" s="72" t="s">
        <v>159</v>
      </c>
      <c r="E466" s="67"/>
      <c r="F466" s="68"/>
      <c r="G466" s="80"/>
      <c r="H466" s="69"/>
      <c r="I466" s="75"/>
    </row>
    <row r="467" spans="1:9" s="75" customFormat="1" ht="30" customHeight="1" x14ac:dyDescent="0.2">
      <c r="A467" s="79" t="s">
        <v>39</v>
      </c>
      <c r="B467" s="71" t="s">
        <v>29</v>
      </c>
      <c r="C467" s="65" t="s">
        <v>40</v>
      </c>
      <c r="D467" s="72" t="s">
        <v>1</v>
      </c>
      <c r="E467" s="67" t="s">
        <v>35</v>
      </c>
      <c r="F467" s="68">
        <v>150</v>
      </c>
      <c r="G467" s="73"/>
      <c r="H467" s="69">
        <f>ROUND(G467*F467,2)</f>
        <v>0</v>
      </c>
      <c r="I467" s="70"/>
    </row>
    <row r="468" spans="1:9" s="75" customFormat="1" ht="30" customHeight="1" x14ac:dyDescent="0.2">
      <c r="A468" s="79" t="s">
        <v>41</v>
      </c>
      <c r="B468" s="64" t="s">
        <v>486</v>
      </c>
      <c r="C468" s="65" t="s">
        <v>42</v>
      </c>
      <c r="D468" s="72" t="s">
        <v>159</v>
      </c>
      <c r="E468" s="67"/>
      <c r="F468" s="68"/>
      <c r="G468" s="80"/>
      <c r="H468" s="69"/>
    </row>
    <row r="469" spans="1:9" s="75" customFormat="1" ht="30" customHeight="1" x14ac:dyDescent="0.2">
      <c r="A469" s="79" t="s">
        <v>43</v>
      </c>
      <c r="B469" s="71" t="s">
        <v>29</v>
      </c>
      <c r="C469" s="65" t="s">
        <v>44</v>
      </c>
      <c r="D469" s="72" t="s">
        <v>1</v>
      </c>
      <c r="E469" s="67" t="s">
        <v>35</v>
      </c>
      <c r="F469" s="68">
        <v>400</v>
      </c>
      <c r="G469" s="73"/>
      <c r="H469" s="69">
        <f>ROUND(G469*F469,2)</f>
        <v>0</v>
      </c>
    </row>
    <row r="470" spans="1:9" s="75" customFormat="1" ht="30" customHeight="1" x14ac:dyDescent="0.2">
      <c r="A470" s="79" t="s">
        <v>148</v>
      </c>
      <c r="B470" s="64" t="s">
        <v>487</v>
      </c>
      <c r="C470" s="65" t="s">
        <v>149</v>
      </c>
      <c r="D470" s="72" t="s">
        <v>93</v>
      </c>
      <c r="E470" s="67"/>
      <c r="F470" s="68"/>
      <c r="G470" s="80"/>
      <c r="H470" s="69"/>
    </row>
    <row r="471" spans="1:9" s="75" customFormat="1" ht="30" customHeight="1" x14ac:dyDescent="0.2">
      <c r="A471" s="79" t="s">
        <v>150</v>
      </c>
      <c r="B471" s="71" t="s">
        <v>29</v>
      </c>
      <c r="C471" s="65" t="s">
        <v>94</v>
      </c>
      <c r="D471" s="72" t="s">
        <v>1</v>
      </c>
      <c r="E471" s="67" t="s">
        <v>28</v>
      </c>
      <c r="F471" s="68">
        <v>10</v>
      </c>
      <c r="G471" s="73"/>
      <c r="H471" s="69">
        <f t="shared" ref="H471" si="51">ROUND(G471*F471,2)</f>
        <v>0</v>
      </c>
    </row>
    <row r="472" spans="1:9" s="75" customFormat="1" ht="30" customHeight="1" x14ac:dyDescent="0.2">
      <c r="A472" s="79" t="s">
        <v>199</v>
      </c>
      <c r="B472" s="64" t="s">
        <v>488</v>
      </c>
      <c r="C472" s="65" t="s">
        <v>200</v>
      </c>
      <c r="D472" s="72" t="s">
        <v>93</v>
      </c>
      <c r="E472" s="67"/>
      <c r="F472" s="68"/>
      <c r="G472" s="80"/>
      <c r="H472" s="69"/>
    </row>
    <row r="473" spans="1:9" s="70" customFormat="1" ht="32.25" customHeight="1" x14ac:dyDescent="0.2">
      <c r="A473" s="79" t="s">
        <v>201</v>
      </c>
      <c r="B473" s="71" t="s">
        <v>29</v>
      </c>
      <c r="C473" s="65" t="s">
        <v>94</v>
      </c>
      <c r="D473" s="72" t="s">
        <v>202</v>
      </c>
      <c r="E473" s="67"/>
      <c r="F473" s="68"/>
      <c r="G473" s="80"/>
      <c r="H473" s="69"/>
      <c r="I473" s="75"/>
    </row>
    <row r="474" spans="1:9" s="75" customFormat="1" ht="30" customHeight="1" x14ac:dyDescent="0.2">
      <c r="A474" s="79" t="s">
        <v>203</v>
      </c>
      <c r="B474" s="81" t="s">
        <v>95</v>
      </c>
      <c r="C474" s="65" t="s">
        <v>204</v>
      </c>
      <c r="D474" s="72"/>
      <c r="E474" s="67" t="s">
        <v>28</v>
      </c>
      <c r="F474" s="68">
        <v>25</v>
      </c>
      <c r="G474" s="73"/>
      <c r="H474" s="69">
        <f t="shared" ref="H474:H476" si="52">ROUND(G474*F474,2)</f>
        <v>0</v>
      </c>
      <c r="I474" s="70"/>
    </row>
    <row r="475" spans="1:9" s="75" customFormat="1" ht="30" customHeight="1" x14ac:dyDescent="0.2">
      <c r="A475" s="79" t="s">
        <v>205</v>
      </c>
      <c r="B475" s="81" t="s">
        <v>96</v>
      </c>
      <c r="C475" s="65" t="s">
        <v>206</v>
      </c>
      <c r="D475" s="72"/>
      <c r="E475" s="67" t="s">
        <v>28</v>
      </c>
      <c r="F475" s="68">
        <v>85</v>
      </c>
      <c r="G475" s="73"/>
      <c r="H475" s="69">
        <f t="shared" si="52"/>
        <v>0</v>
      </c>
    </row>
    <row r="476" spans="1:9" s="75" customFormat="1" ht="30" customHeight="1" x14ac:dyDescent="0.2">
      <c r="A476" s="79" t="s">
        <v>234</v>
      </c>
      <c r="B476" s="81" t="s">
        <v>97</v>
      </c>
      <c r="C476" s="65" t="s">
        <v>235</v>
      </c>
      <c r="D476" s="72" t="s">
        <v>1</v>
      </c>
      <c r="E476" s="67" t="s">
        <v>28</v>
      </c>
      <c r="F476" s="68">
        <v>65</v>
      </c>
      <c r="G476" s="73"/>
      <c r="H476" s="69">
        <f t="shared" si="52"/>
        <v>0</v>
      </c>
    </row>
    <row r="477" spans="1:9" s="75" customFormat="1" ht="30" customHeight="1" x14ac:dyDescent="0.2">
      <c r="A477" s="79" t="s">
        <v>322</v>
      </c>
      <c r="B477" s="71" t="s">
        <v>36</v>
      </c>
      <c r="C477" s="65" t="s">
        <v>323</v>
      </c>
      <c r="D477" s="72" t="s">
        <v>1</v>
      </c>
      <c r="E477" s="67"/>
      <c r="F477" s="68"/>
      <c r="G477" s="69"/>
      <c r="H477" s="82"/>
    </row>
    <row r="478" spans="1:9" s="75" customFormat="1" ht="30" customHeight="1" x14ac:dyDescent="0.2">
      <c r="A478" s="79" t="s">
        <v>325</v>
      </c>
      <c r="B478" s="81" t="s">
        <v>95</v>
      </c>
      <c r="C478" s="65" t="s">
        <v>206</v>
      </c>
      <c r="D478" s="72"/>
      <c r="E478" s="67" t="s">
        <v>28</v>
      </c>
      <c r="F478" s="68">
        <v>10</v>
      </c>
      <c r="G478" s="73"/>
      <c r="H478" s="69">
        <f t="shared" ref="H478:H481" si="53">ROUND(G478*F478,2)</f>
        <v>0</v>
      </c>
    </row>
    <row r="479" spans="1:9" s="75" customFormat="1" ht="30" customHeight="1" x14ac:dyDescent="0.2">
      <c r="A479" s="79" t="s">
        <v>236</v>
      </c>
      <c r="B479" s="64" t="s">
        <v>489</v>
      </c>
      <c r="C479" s="65" t="s">
        <v>238</v>
      </c>
      <c r="D479" s="72" t="s">
        <v>93</v>
      </c>
      <c r="E479" s="67" t="s">
        <v>28</v>
      </c>
      <c r="F479" s="83">
        <v>7</v>
      </c>
      <c r="G479" s="73"/>
      <c r="H479" s="69">
        <f t="shared" si="53"/>
        <v>0</v>
      </c>
    </row>
    <row r="480" spans="1:9" s="75" customFormat="1" ht="30" customHeight="1" x14ac:dyDescent="0.2">
      <c r="A480" s="79" t="s">
        <v>290</v>
      </c>
      <c r="B480" s="64" t="s">
        <v>490</v>
      </c>
      <c r="C480" s="65" t="s">
        <v>291</v>
      </c>
      <c r="D480" s="72" t="s">
        <v>93</v>
      </c>
      <c r="E480" s="67" t="s">
        <v>28</v>
      </c>
      <c r="F480" s="68">
        <v>5</v>
      </c>
      <c r="G480" s="73"/>
      <c r="H480" s="69">
        <f t="shared" si="53"/>
        <v>0</v>
      </c>
    </row>
    <row r="481" spans="1:9" s="75" customFormat="1" ht="29.25" customHeight="1" x14ac:dyDescent="0.2">
      <c r="A481" s="79" t="s">
        <v>326</v>
      </c>
      <c r="B481" s="64" t="s">
        <v>491</v>
      </c>
      <c r="C481" s="65" t="s">
        <v>327</v>
      </c>
      <c r="D481" s="72" t="s">
        <v>93</v>
      </c>
      <c r="E481" s="67" t="s">
        <v>28</v>
      </c>
      <c r="F481" s="68">
        <v>5</v>
      </c>
      <c r="G481" s="73"/>
      <c r="H481" s="69">
        <f t="shared" si="53"/>
        <v>0</v>
      </c>
    </row>
    <row r="482" spans="1:9" s="75" customFormat="1" ht="30" customHeight="1" x14ac:dyDescent="0.2">
      <c r="A482" s="79" t="s">
        <v>98</v>
      </c>
      <c r="B482" s="64" t="s">
        <v>492</v>
      </c>
      <c r="C482" s="65" t="s">
        <v>47</v>
      </c>
      <c r="D482" s="72" t="s">
        <v>207</v>
      </c>
      <c r="E482" s="67"/>
      <c r="F482" s="68"/>
      <c r="G482" s="80"/>
      <c r="H482" s="69"/>
    </row>
    <row r="483" spans="1:9" s="75" customFormat="1" ht="30" customHeight="1" x14ac:dyDescent="0.2">
      <c r="A483" s="79" t="s">
        <v>605</v>
      </c>
      <c r="B483" s="71" t="s">
        <v>29</v>
      </c>
      <c r="C483" s="65" t="s">
        <v>328</v>
      </c>
      <c r="D483" s="72" t="s">
        <v>276</v>
      </c>
      <c r="E483" s="67"/>
      <c r="F483" s="68"/>
      <c r="G483" s="69"/>
      <c r="H483" s="69"/>
    </row>
    <row r="484" spans="1:9" s="75" customFormat="1" ht="27.75" customHeight="1" x14ac:dyDescent="0.2">
      <c r="A484" s="79" t="s">
        <v>608</v>
      </c>
      <c r="B484" s="81" t="s">
        <v>95</v>
      </c>
      <c r="C484" s="65" t="s">
        <v>287</v>
      </c>
      <c r="D484" s="72"/>
      <c r="E484" s="67" t="s">
        <v>45</v>
      </c>
      <c r="F484" s="68">
        <v>27</v>
      </c>
      <c r="G484" s="73"/>
      <c r="H484" s="69">
        <f>ROUND(G484*F484,2)</f>
        <v>0</v>
      </c>
    </row>
    <row r="485" spans="1:9" s="75" customFormat="1" ht="33.75" customHeight="1" x14ac:dyDescent="0.2">
      <c r="A485" s="79" t="s">
        <v>609</v>
      </c>
      <c r="B485" s="81" t="s">
        <v>96</v>
      </c>
      <c r="C485" s="65" t="s">
        <v>329</v>
      </c>
      <c r="D485" s="72"/>
      <c r="E485" s="67" t="s">
        <v>45</v>
      </c>
      <c r="F485" s="68">
        <v>79</v>
      </c>
      <c r="G485" s="73"/>
      <c r="H485" s="69">
        <f>ROUND(G485*F485,2)</f>
        <v>0</v>
      </c>
    </row>
    <row r="486" spans="1:9" s="75" customFormat="1" ht="30" customHeight="1" x14ac:dyDescent="0.2">
      <c r="A486" s="79" t="s">
        <v>610</v>
      </c>
      <c r="B486" s="81" t="s">
        <v>330</v>
      </c>
      <c r="C486" s="65" t="s">
        <v>331</v>
      </c>
      <c r="D486" s="72" t="s">
        <v>1</v>
      </c>
      <c r="E486" s="67" t="s">
        <v>45</v>
      </c>
      <c r="F486" s="68">
        <v>80</v>
      </c>
      <c r="G486" s="73"/>
      <c r="H486" s="69">
        <f>ROUND(G486*F486,2)</f>
        <v>0</v>
      </c>
    </row>
    <row r="487" spans="1:9" s="75" customFormat="1" ht="33.75" customHeight="1" x14ac:dyDescent="0.2">
      <c r="A487" s="79" t="s">
        <v>606</v>
      </c>
      <c r="B487" s="71" t="s">
        <v>36</v>
      </c>
      <c r="C487" s="65" t="s">
        <v>211</v>
      </c>
      <c r="D487" s="72" t="s">
        <v>100</v>
      </c>
      <c r="E487" s="67" t="s">
        <v>45</v>
      </c>
      <c r="F487" s="68">
        <v>45</v>
      </c>
      <c r="G487" s="73"/>
      <c r="H487" s="69">
        <f t="shared" ref="H487:H490" si="54">ROUND(G487*F487,2)</f>
        <v>0</v>
      </c>
    </row>
    <row r="488" spans="1:9" s="75" customFormat="1" ht="33" customHeight="1" x14ac:dyDescent="0.2">
      <c r="A488" s="79" t="s">
        <v>348</v>
      </c>
      <c r="B488" s="71" t="s">
        <v>46</v>
      </c>
      <c r="C488" s="65" t="s">
        <v>349</v>
      </c>
      <c r="D488" s="72" t="s">
        <v>208</v>
      </c>
      <c r="E488" s="67" t="s">
        <v>45</v>
      </c>
      <c r="F488" s="68">
        <v>15</v>
      </c>
      <c r="G488" s="73"/>
      <c r="H488" s="69">
        <f t="shared" si="54"/>
        <v>0</v>
      </c>
    </row>
    <row r="489" spans="1:9" s="75" customFormat="1" ht="30" customHeight="1" x14ac:dyDescent="0.2">
      <c r="A489" s="79" t="s">
        <v>332</v>
      </c>
      <c r="B489" s="71" t="s">
        <v>58</v>
      </c>
      <c r="C489" s="65" t="s">
        <v>333</v>
      </c>
      <c r="D489" s="72" t="s">
        <v>101</v>
      </c>
      <c r="E489" s="67" t="s">
        <v>45</v>
      </c>
      <c r="F489" s="68">
        <v>30</v>
      </c>
      <c r="G489" s="73"/>
      <c r="H489" s="69">
        <f t="shared" si="54"/>
        <v>0</v>
      </c>
    </row>
    <row r="490" spans="1:9" s="70" customFormat="1" ht="30" customHeight="1" x14ac:dyDescent="0.2">
      <c r="A490" s="79" t="s">
        <v>212</v>
      </c>
      <c r="B490" s="64" t="s">
        <v>493</v>
      </c>
      <c r="C490" s="65" t="s">
        <v>213</v>
      </c>
      <c r="D490" s="72" t="s">
        <v>214</v>
      </c>
      <c r="E490" s="67" t="s">
        <v>28</v>
      </c>
      <c r="F490" s="68">
        <v>12</v>
      </c>
      <c r="G490" s="73"/>
      <c r="H490" s="69">
        <f t="shared" si="54"/>
        <v>0</v>
      </c>
      <c r="I490" s="75"/>
    </row>
    <row r="491" spans="1:9" s="75" customFormat="1" ht="30" customHeight="1" x14ac:dyDescent="0.2">
      <c r="A491" s="79" t="s">
        <v>160</v>
      </c>
      <c r="B491" s="64" t="s">
        <v>494</v>
      </c>
      <c r="C491" s="65" t="s">
        <v>161</v>
      </c>
      <c r="D491" s="72" t="s">
        <v>334</v>
      </c>
      <c r="E491" s="84"/>
      <c r="F491" s="68"/>
      <c r="G491" s="80"/>
      <c r="H491" s="69"/>
      <c r="I491" s="70"/>
    </row>
    <row r="492" spans="1:9" s="75" customFormat="1" ht="27" customHeight="1" x14ac:dyDescent="0.2">
      <c r="A492" s="79" t="s">
        <v>215</v>
      </c>
      <c r="B492" s="71" t="s">
        <v>29</v>
      </c>
      <c r="C492" s="65" t="s">
        <v>216</v>
      </c>
      <c r="D492" s="72"/>
      <c r="E492" s="67"/>
      <c r="F492" s="68"/>
      <c r="G492" s="80"/>
      <c r="H492" s="69"/>
    </row>
    <row r="493" spans="1:9" ht="27.75" customHeight="1" x14ac:dyDescent="0.2">
      <c r="A493" s="79" t="s">
        <v>162</v>
      </c>
      <c r="B493" s="81" t="s">
        <v>95</v>
      </c>
      <c r="C493" s="65" t="s">
        <v>114</v>
      </c>
      <c r="D493" s="72"/>
      <c r="E493" s="67" t="s">
        <v>30</v>
      </c>
      <c r="F493" s="68">
        <v>445</v>
      </c>
      <c r="G493" s="73"/>
      <c r="H493" s="69">
        <f>ROUND(G493*F493,2)</f>
        <v>0</v>
      </c>
      <c r="I493" s="75"/>
    </row>
    <row r="494" spans="1:9" s="70" customFormat="1" ht="30" customHeight="1" x14ac:dyDescent="0.2">
      <c r="A494" s="79" t="s">
        <v>163</v>
      </c>
      <c r="B494" s="71" t="s">
        <v>36</v>
      </c>
      <c r="C494" s="65" t="s">
        <v>64</v>
      </c>
      <c r="D494" s="72"/>
      <c r="E494" s="67"/>
      <c r="F494" s="68"/>
      <c r="G494" s="80"/>
      <c r="H494" s="69"/>
      <c r="I494" s="29"/>
    </row>
    <row r="495" spans="1:9" ht="27.75" customHeight="1" x14ac:dyDescent="0.2">
      <c r="A495" s="79" t="s">
        <v>164</v>
      </c>
      <c r="B495" s="81" t="s">
        <v>95</v>
      </c>
      <c r="C495" s="65" t="s">
        <v>114</v>
      </c>
      <c r="D495" s="72"/>
      <c r="E495" s="67" t="s">
        <v>30</v>
      </c>
      <c r="F495" s="68">
        <v>35</v>
      </c>
      <c r="G495" s="73"/>
      <c r="H495" s="69">
        <f>ROUND(G495*F495,2)</f>
        <v>0</v>
      </c>
      <c r="I495" s="70"/>
    </row>
    <row r="496" spans="1:9" s="70" customFormat="1" ht="29.25" customHeight="1" x14ac:dyDescent="0.2">
      <c r="A496" s="79" t="s">
        <v>102</v>
      </c>
      <c r="B496" s="64" t="s">
        <v>495</v>
      </c>
      <c r="C496" s="65" t="s">
        <v>104</v>
      </c>
      <c r="D496" s="72" t="s">
        <v>217</v>
      </c>
      <c r="E496" s="67"/>
      <c r="F496" s="68"/>
      <c r="G496" s="80"/>
      <c r="H496" s="69"/>
      <c r="I496" s="29"/>
    </row>
    <row r="497" spans="1:9" s="70" customFormat="1" ht="30" customHeight="1" x14ac:dyDescent="0.2">
      <c r="A497" s="79" t="s">
        <v>219</v>
      </c>
      <c r="B497" s="71" t="s">
        <v>29</v>
      </c>
      <c r="C497" s="65" t="s">
        <v>220</v>
      </c>
      <c r="D497" s="72" t="s">
        <v>1</v>
      </c>
      <c r="E497" s="67" t="s">
        <v>28</v>
      </c>
      <c r="F497" s="68">
        <v>1800</v>
      </c>
      <c r="G497" s="73"/>
      <c r="H497" s="69">
        <f t="shared" ref="H497" si="55">ROUND(G497*F497,2)</f>
        <v>0</v>
      </c>
    </row>
    <row r="498" spans="1:9" s="75" customFormat="1" ht="30" customHeight="1" x14ac:dyDescent="0.2">
      <c r="A498" s="79" t="s">
        <v>106</v>
      </c>
      <c r="B498" s="64" t="s">
        <v>496</v>
      </c>
      <c r="C498" s="65" t="s">
        <v>108</v>
      </c>
      <c r="D498" s="72" t="s">
        <v>167</v>
      </c>
      <c r="E498" s="67" t="s">
        <v>35</v>
      </c>
      <c r="F498" s="83">
        <v>2</v>
      </c>
      <c r="G498" s="73"/>
      <c r="H498" s="69">
        <f>ROUND(G498*F498,2)</f>
        <v>0</v>
      </c>
      <c r="I498" s="70"/>
    </row>
    <row r="499" spans="1:9" s="75" customFormat="1" ht="30" customHeight="1" x14ac:dyDescent="0.2">
      <c r="A499" s="57"/>
      <c r="B499" s="85"/>
      <c r="C499" s="76" t="s">
        <v>20</v>
      </c>
      <c r="D499" s="60"/>
      <c r="E499" s="86"/>
      <c r="F499" s="61"/>
      <c r="G499" s="78"/>
      <c r="H499" s="62"/>
    </row>
    <row r="500" spans="1:9" s="75" customFormat="1" ht="28.5" customHeight="1" x14ac:dyDescent="0.2">
      <c r="A500" s="74" t="s">
        <v>53</v>
      </c>
      <c r="B500" s="64" t="s">
        <v>497</v>
      </c>
      <c r="C500" s="65" t="s">
        <v>54</v>
      </c>
      <c r="D500" s="72" t="s">
        <v>116</v>
      </c>
      <c r="E500" s="67" t="s">
        <v>45</v>
      </c>
      <c r="F500" s="83">
        <v>690</v>
      </c>
      <c r="G500" s="73"/>
      <c r="H500" s="69">
        <f>ROUND(G500*F500,2)</f>
        <v>0</v>
      </c>
    </row>
    <row r="501" spans="1:9" s="88" customFormat="1" ht="39.75" customHeight="1" x14ac:dyDescent="0.2">
      <c r="A501" s="57"/>
      <c r="B501" s="85"/>
      <c r="C501" s="76" t="s">
        <v>21</v>
      </c>
      <c r="D501" s="60"/>
      <c r="E501" s="86"/>
      <c r="F501" s="61"/>
      <c r="G501" s="78"/>
      <c r="H501" s="62"/>
      <c r="I501" s="75"/>
    </row>
    <row r="502" spans="1:9" s="75" customFormat="1" ht="29.25" customHeight="1" x14ac:dyDescent="0.2">
      <c r="A502" s="74" t="s">
        <v>373</v>
      </c>
      <c r="B502" s="64" t="s">
        <v>498</v>
      </c>
      <c r="C502" s="65" t="s">
        <v>374</v>
      </c>
      <c r="D502" s="72" t="s">
        <v>120</v>
      </c>
      <c r="E502" s="67"/>
      <c r="F502" s="83"/>
      <c r="G502" s="80"/>
      <c r="H502" s="87"/>
      <c r="I502" s="88"/>
    </row>
    <row r="503" spans="1:9" s="75" customFormat="1" ht="28.5" customHeight="1" x14ac:dyDescent="0.2">
      <c r="A503" s="74" t="s">
        <v>375</v>
      </c>
      <c r="B503" s="71" t="s">
        <v>29</v>
      </c>
      <c r="C503" s="65" t="s">
        <v>376</v>
      </c>
      <c r="D503" s="72"/>
      <c r="E503" s="67" t="s">
        <v>35</v>
      </c>
      <c r="F503" s="83">
        <v>3</v>
      </c>
      <c r="G503" s="73"/>
      <c r="H503" s="69">
        <f>ROUND(G503*F503,2)</f>
        <v>0</v>
      </c>
    </row>
    <row r="504" spans="1:9" ht="29.25" customHeight="1" x14ac:dyDescent="0.2">
      <c r="A504" s="74" t="s">
        <v>123</v>
      </c>
      <c r="B504" s="64" t="s">
        <v>499</v>
      </c>
      <c r="C504" s="65" t="s">
        <v>125</v>
      </c>
      <c r="D504" s="72" t="s">
        <v>120</v>
      </c>
      <c r="E504" s="67"/>
      <c r="F504" s="83"/>
      <c r="G504" s="80"/>
      <c r="H504" s="87"/>
      <c r="I504" s="75"/>
    </row>
    <row r="505" spans="1:9" s="75" customFormat="1" ht="29.25" customHeight="1" x14ac:dyDescent="0.2">
      <c r="A505" s="74" t="s">
        <v>126</v>
      </c>
      <c r="B505" s="71" t="s">
        <v>29</v>
      </c>
      <c r="C505" s="65" t="s">
        <v>335</v>
      </c>
      <c r="D505" s="72"/>
      <c r="E505" s="67"/>
      <c r="F505" s="83"/>
      <c r="G505" s="80"/>
      <c r="H505" s="87"/>
      <c r="I505" s="29"/>
    </row>
    <row r="506" spans="1:9" s="75" customFormat="1" ht="39" customHeight="1" x14ac:dyDescent="0.2">
      <c r="A506" s="74" t="s">
        <v>127</v>
      </c>
      <c r="B506" s="81" t="s">
        <v>95</v>
      </c>
      <c r="C506" s="65" t="s">
        <v>336</v>
      </c>
      <c r="D506" s="72"/>
      <c r="E506" s="67" t="s">
        <v>45</v>
      </c>
      <c r="F506" s="83">
        <v>3</v>
      </c>
      <c r="G506" s="73"/>
      <c r="H506" s="69">
        <f>ROUND(G506*F506,2)</f>
        <v>0</v>
      </c>
    </row>
    <row r="507" spans="1:9" s="75" customFormat="1" ht="24" customHeight="1" x14ac:dyDescent="0.2">
      <c r="A507" s="74" t="s">
        <v>70</v>
      </c>
      <c r="B507" s="64" t="s">
        <v>500</v>
      </c>
      <c r="C507" s="15" t="s">
        <v>221</v>
      </c>
      <c r="D507" s="16" t="s">
        <v>227</v>
      </c>
      <c r="E507" s="67"/>
      <c r="F507" s="83"/>
      <c r="G507" s="80"/>
      <c r="H507" s="87"/>
    </row>
    <row r="508" spans="1:9" s="75" customFormat="1" ht="36" customHeight="1" x14ac:dyDescent="0.2">
      <c r="A508" s="74" t="s">
        <v>71</v>
      </c>
      <c r="B508" s="71" t="s">
        <v>29</v>
      </c>
      <c r="C508" s="17" t="s">
        <v>277</v>
      </c>
      <c r="D508" s="72"/>
      <c r="E508" s="67" t="s">
        <v>35</v>
      </c>
      <c r="F508" s="83">
        <v>1</v>
      </c>
      <c r="G508" s="73"/>
      <c r="H508" s="69">
        <f t="shared" ref="H508:H509" si="56">ROUND(G508*F508,2)</f>
        <v>0</v>
      </c>
    </row>
    <row r="509" spans="1:9" s="70" customFormat="1" ht="30" customHeight="1" x14ac:dyDescent="0.2">
      <c r="A509" s="74" t="s">
        <v>72</v>
      </c>
      <c r="B509" s="71" t="s">
        <v>36</v>
      </c>
      <c r="C509" s="17" t="s">
        <v>278</v>
      </c>
      <c r="D509" s="72"/>
      <c r="E509" s="67" t="s">
        <v>35</v>
      </c>
      <c r="F509" s="83">
        <v>1</v>
      </c>
      <c r="G509" s="73"/>
      <c r="H509" s="69">
        <f t="shared" si="56"/>
        <v>0</v>
      </c>
      <c r="I509" s="75"/>
    </row>
    <row r="510" spans="1:9" s="75" customFormat="1" ht="30" customHeight="1" x14ac:dyDescent="0.2">
      <c r="A510" s="57"/>
      <c r="B510" s="92"/>
      <c r="C510" s="76" t="s">
        <v>22</v>
      </c>
      <c r="D510" s="60"/>
      <c r="E510" s="86"/>
      <c r="F510" s="61"/>
      <c r="G510" s="78"/>
      <c r="H510" s="62"/>
      <c r="I510" s="70"/>
    </row>
    <row r="511" spans="1:9" s="75" customFormat="1" ht="30" customHeight="1" x14ac:dyDescent="0.2">
      <c r="A511" s="74" t="s">
        <v>55</v>
      </c>
      <c r="B511" s="64" t="s">
        <v>501</v>
      </c>
      <c r="C511" s="17" t="s">
        <v>226</v>
      </c>
      <c r="D511" s="16" t="s">
        <v>227</v>
      </c>
      <c r="E511" s="67" t="s">
        <v>35</v>
      </c>
      <c r="F511" s="83">
        <v>1</v>
      </c>
      <c r="G511" s="73"/>
      <c r="H511" s="69">
        <f>ROUND(G511*F511,2)</f>
        <v>0</v>
      </c>
    </row>
    <row r="512" spans="1:9" s="70" customFormat="1" ht="30" customHeight="1" x14ac:dyDescent="0.2">
      <c r="A512" s="74" t="s">
        <v>65</v>
      </c>
      <c r="B512" s="64" t="s">
        <v>502</v>
      </c>
      <c r="C512" s="65" t="s">
        <v>73</v>
      </c>
      <c r="D512" s="72" t="s">
        <v>120</v>
      </c>
      <c r="E512" s="67"/>
      <c r="F512" s="83"/>
      <c r="G512" s="69"/>
      <c r="H512" s="87"/>
      <c r="I512" s="75"/>
    </row>
    <row r="513" spans="1:9" s="70" customFormat="1" ht="30" customHeight="1" x14ac:dyDescent="0.2">
      <c r="A513" s="74" t="s">
        <v>74</v>
      </c>
      <c r="B513" s="71" t="s">
        <v>29</v>
      </c>
      <c r="C513" s="65" t="s">
        <v>141</v>
      </c>
      <c r="D513" s="72"/>
      <c r="E513" s="67" t="s">
        <v>66</v>
      </c>
      <c r="F513" s="93">
        <v>0.5</v>
      </c>
      <c r="G513" s="73"/>
      <c r="H513" s="69">
        <f>ROUND(G513*F513,2)</f>
        <v>0</v>
      </c>
    </row>
    <row r="514" spans="1:9" s="75" customFormat="1" ht="30" customHeight="1" x14ac:dyDescent="0.2">
      <c r="A514" s="74" t="s">
        <v>340</v>
      </c>
      <c r="B514" s="71" t="s">
        <v>36</v>
      </c>
      <c r="C514" s="65" t="s">
        <v>341</v>
      </c>
      <c r="D514" s="72"/>
      <c r="E514" s="67" t="s">
        <v>66</v>
      </c>
      <c r="F514" s="93">
        <v>0.5</v>
      </c>
      <c r="G514" s="73"/>
      <c r="H514" s="69">
        <f>ROUND(G514*F514,2)</f>
        <v>0</v>
      </c>
      <c r="I514" s="70"/>
    </row>
    <row r="515" spans="1:9" s="75" customFormat="1" ht="30" customHeight="1" x14ac:dyDescent="0.2">
      <c r="A515" s="74" t="s">
        <v>56</v>
      </c>
      <c r="B515" s="64" t="s">
        <v>503</v>
      </c>
      <c r="C515" s="17" t="s">
        <v>228</v>
      </c>
      <c r="D515" s="16" t="s">
        <v>227</v>
      </c>
      <c r="E515" s="67"/>
      <c r="F515" s="83"/>
      <c r="G515" s="80"/>
      <c r="H515" s="87"/>
    </row>
    <row r="516" spans="1:9" ht="36" customHeight="1" x14ac:dyDescent="0.2">
      <c r="A516" s="74" t="s">
        <v>177</v>
      </c>
      <c r="B516" s="71" t="s">
        <v>29</v>
      </c>
      <c r="C516" s="65" t="s">
        <v>178</v>
      </c>
      <c r="D516" s="72"/>
      <c r="E516" s="67" t="s">
        <v>35</v>
      </c>
      <c r="F516" s="83">
        <v>1</v>
      </c>
      <c r="G516" s="73"/>
      <c r="H516" s="69">
        <f>ROUND(G516*F516,2)</f>
        <v>0</v>
      </c>
      <c r="I516" s="75"/>
    </row>
    <row r="517" spans="1:9" s="70" customFormat="1" ht="30" customHeight="1" x14ac:dyDescent="0.2">
      <c r="A517" s="74" t="s">
        <v>57</v>
      </c>
      <c r="B517" s="71" t="s">
        <v>36</v>
      </c>
      <c r="C517" s="65" t="s">
        <v>143</v>
      </c>
      <c r="D517" s="72"/>
      <c r="E517" s="67" t="s">
        <v>35</v>
      </c>
      <c r="F517" s="83">
        <v>2</v>
      </c>
      <c r="G517" s="73"/>
      <c r="H517" s="69">
        <f>ROUND(G517*F517,2)</f>
        <v>0</v>
      </c>
      <c r="I517" s="29"/>
    </row>
    <row r="518" spans="1:9" s="75" customFormat="1" ht="30" customHeight="1" x14ac:dyDescent="0.2">
      <c r="A518" s="74" t="s">
        <v>67</v>
      </c>
      <c r="B518" s="64" t="s">
        <v>504</v>
      </c>
      <c r="C518" s="65" t="s">
        <v>75</v>
      </c>
      <c r="D518" s="16" t="s">
        <v>227</v>
      </c>
      <c r="E518" s="67" t="s">
        <v>35</v>
      </c>
      <c r="F518" s="83">
        <v>2</v>
      </c>
      <c r="G518" s="73"/>
      <c r="H518" s="69">
        <f t="shared" ref="H518:H520" si="57">ROUND(G518*F518,2)</f>
        <v>0</v>
      </c>
      <c r="I518" s="70"/>
    </row>
    <row r="519" spans="1:9" s="75" customFormat="1" ht="30" customHeight="1" x14ac:dyDescent="0.2">
      <c r="A519" s="74" t="s">
        <v>68</v>
      </c>
      <c r="B519" s="64" t="s">
        <v>505</v>
      </c>
      <c r="C519" s="65" t="s">
        <v>76</v>
      </c>
      <c r="D519" s="16" t="s">
        <v>227</v>
      </c>
      <c r="E519" s="67" t="s">
        <v>35</v>
      </c>
      <c r="F519" s="83">
        <v>1</v>
      </c>
      <c r="G519" s="73"/>
      <c r="H519" s="69">
        <f t="shared" si="57"/>
        <v>0</v>
      </c>
    </row>
    <row r="520" spans="1:9" ht="30" customHeight="1" x14ac:dyDescent="0.2">
      <c r="A520" s="74" t="s">
        <v>69</v>
      </c>
      <c r="B520" s="64" t="s">
        <v>506</v>
      </c>
      <c r="C520" s="65" t="s">
        <v>77</v>
      </c>
      <c r="D520" s="16" t="s">
        <v>227</v>
      </c>
      <c r="E520" s="67" t="s">
        <v>35</v>
      </c>
      <c r="F520" s="83">
        <v>5</v>
      </c>
      <c r="G520" s="73"/>
      <c r="H520" s="69">
        <f t="shared" si="57"/>
        <v>0</v>
      </c>
      <c r="I520" s="75"/>
    </row>
    <row r="521" spans="1:9" s="56" customFormat="1" ht="30" customHeight="1" x14ac:dyDescent="0.2">
      <c r="A521" s="18" t="s">
        <v>248</v>
      </c>
      <c r="B521" s="19" t="s">
        <v>507</v>
      </c>
      <c r="C521" s="17" t="s">
        <v>249</v>
      </c>
      <c r="D521" s="16" t="s">
        <v>227</v>
      </c>
      <c r="E521" s="20" t="s">
        <v>35</v>
      </c>
      <c r="F521" s="21">
        <v>3</v>
      </c>
      <c r="G521" s="94"/>
      <c r="H521" s="22">
        <f>ROUND(G521*F521,2)</f>
        <v>0</v>
      </c>
      <c r="I521" s="29"/>
    </row>
    <row r="522" spans="1:9" ht="36" customHeight="1" x14ac:dyDescent="0.2">
      <c r="A522" s="57"/>
      <c r="B522" s="105"/>
      <c r="C522" s="106" t="s">
        <v>23</v>
      </c>
      <c r="D522" s="107"/>
      <c r="E522" s="108"/>
      <c r="F522" s="107"/>
      <c r="G522" s="78"/>
      <c r="H522" s="109"/>
      <c r="I522" s="56"/>
    </row>
    <row r="523" spans="1:9" s="70" customFormat="1" ht="30" customHeight="1" x14ac:dyDescent="0.2">
      <c r="A523" s="79" t="s">
        <v>59</v>
      </c>
      <c r="B523" s="64" t="s">
        <v>623</v>
      </c>
      <c r="C523" s="65" t="s">
        <v>60</v>
      </c>
      <c r="D523" s="72" t="s">
        <v>144</v>
      </c>
      <c r="E523" s="67"/>
      <c r="F523" s="68"/>
      <c r="G523" s="80"/>
      <c r="H523" s="69"/>
      <c r="I523" s="29"/>
    </row>
    <row r="524" spans="1:9" s="70" customFormat="1" ht="32.25" customHeight="1" x14ac:dyDescent="0.2">
      <c r="A524" s="79" t="s">
        <v>145</v>
      </c>
      <c r="B524" s="71" t="s">
        <v>29</v>
      </c>
      <c r="C524" s="65" t="s">
        <v>146</v>
      </c>
      <c r="D524" s="72"/>
      <c r="E524" s="67" t="s">
        <v>28</v>
      </c>
      <c r="F524" s="68">
        <v>25</v>
      </c>
      <c r="G524" s="73"/>
      <c r="H524" s="69">
        <f>ROUND(G524*F524,2)</f>
        <v>0</v>
      </c>
    </row>
    <row r="525" spans="1:9" s="75" customFormat="1" ht="30" customHeight="1" x14ac:dyDescent="0.2">
      <c r="A525" s="79" t="s">
        <v>61</v>
      </c>
      <c r="B525" s="71" t="s">
        <v>36</v>
      </c>
      <c r="C525" s="65" t="s">
        <v>147</v>
      </c>
      <c r="D525" s="72"/>
      <c r="E525" s="67" t="s">
        <v>28</v>
      </c>
      <c r="F525" s="68">
        <v>500</v>
      </c>
      <c r="G525" s="73"/>
      <c r="H525" s="69">
        <f>ROUND(G525*F525,2)</f>
        <v>0</v>
      </c>
      <c r="I525" s="70"/>
    </row>
    <row r="526" spans="1:9" ht="38.450000000000003" customHeight="1" thickBot="1" x14ac:dyDescent="0.25">
      <c r="A526" s="95"/>
      <c r="B526" s="96" t="str">
        <f>B452</f>
        <v>G</v>
      </c>
      <c r="C526" s="176" t="str">
        <f>C452</f>
        <v>MORRISON STREET FROM ARROWWOOD DRIVE NORTH TO BUTTERCUP AVENUE - CONCRETE REHABILITATION</v>
      </c>
      <c r="D526" s="177"/>
      <c r="E526" s="177"/>
      <c r="F526" s="178"/>
      <c r="G526" s="97" t="s">
        <v>16</v>
      </c>
      <c r="H526" s="95">
        <f>SUM(H455:H525)</f>
        <v>0</v>
      </c>
      <c r="I526" s="75"/>
    </row>
    <row r="527" spans="1:9" s="70" customFormat="1" ht="30" customHeight="1" thickTop="1" x14ac:dyDescent="0.2">
      <c r="A527" s="52"/>
      <c r="B527" s="157" t="s">
        <v>391</v>
      </c>
      <c r="C527" s="189" t="s">
        <v>383</v>
      </c>
      <c r="D527" s="190"/>
      <c r="E527" s="190"/>
      <c r="F527" s="191"/>
      <c r="G527" s="103"/>
      <c r="H527" s="158" t="s">
        <v>1</v>
      </c>
      <c r="I527" s="29"/>
    </row>
    <row r="528" spans="1:9" s="75" customFormat="1" ht="30" customHeight="1" x14ac:dyDescent="0.2">
      <c r="A528" s="57"/>
      <c r="B528" s="105"/>
      <c r="C528" s="156" t="s">
        <v>18</v>
      </c>
      <c r="D528" s="107"/>
      <c r="E528" s="154" t="s">
        <v>1</v>
      </c>
      <c r="F528" s="154" t="s">
        <v>1</v>
      </c>
      <c r="G528" s="78" t="s">
        <v>1</v>
      </c>
      <c r="H528" s="109"/>
      <c r="I528" s="70"/>
    </row>
    <row r="529" spans="1:9" s="75" customFormat="1" ht="33" customHeight="1" x14ac:dyDescent="0.2">
      <c r="A529" s="63" t="s">
        <v>31</v>
      </c>
      <c r="B529" s="64" t="s">
        <v>508</v>
      </c>
      <c r="C529" s="65" t="s">
        <v>32</v>
      </c>
      <c r="D529" s="72" t="s">
        <v>634</v>
      </c>
      <c r="E529" s="67"/>
      <c r="F529" s="68"/>
      <c r="G529" s="80"/>
      <c r="H529" s="69"/>
    </row>
    <row r="530" spans="1:9" s="75" customFormat="1" ht="31.5" customHeight="1" x14ac:dyDescent="0.2">
      <c r="A530" s="63" t="s">
        <v>611</v>
      </c>
      <c r="B530" s="71" t="s">
        <v>29</v>
      </c>
      <c r="C530" s="65" t="s">
        <v>599</v>
      </c>
      <c r="D530" s="72" t="s">
        <v>1</v>
      </c>
      <c r="E530" s="67" t="s">
        <v>26</v>
      </c>
      <c r="F530" s="68">
        <v>26</v>
      </c>
      <c r="G530" s="73"/>
      <c r="H530" s="69">
        <f t="shared" ref="H530:H531" si="58">ROUND(G530*F530,2)</f>
        <v>0</v>
      </c>
    </row>
    <row r="531" spans="1:9" s="75" customFormat="1" ht="30" customHeight="1" x14ac:dyDescent="0.2">
      <c r="A531" s="74" t="s">
        <v>33</v>
      </c>
      <c r="B531" s="64" t="s">
        <v>509</v>
      </c>
      <c r="C531" s="65" t="s">
        <v>34</v>
      </c>
      <c r="D531" s="72" t="s">
        <v>634</v>
      </c>
      <c r="E531" s="67" t="s">
        <v>28</v>
      </c>
      <c r="F531" s="68">
        <v>775</v>
      </c>
      <c r="G531" s="73"/>
      <c r="H531" s="69">
        <f t="shared" si="58"/>
        <v>0</v>
      </c>
    </row>
    <row r="532" spans="1:9" s="75" customFormat="1" ht="34.5" customHeight="1" x14ac:dyDescent="0.2">
      <c r="A532" s="57"/>
      <c r="B532" s="105"/>
      <c r="C532" s="106" t="s">
        <v>299</v>
      </c>
      <c r="D532" s="107"/>
      <c r="E532" s="108"/>
      <c r="F532" s="107"/>
      <c r="G532" s="78"/>
      <c r="H532" s="109"/>
    </row>
    <row r="533" spans="1:9" s="75" customFormat="1" ht="34.5" customHeight="1" x14ac:dyDescent="0.2">
      <c r="A533" s="79" t="s">
        <v>62</v>
      </c>
      <c r="B533" s="64" t="s">
        <v>510</v>
      </c>
      <c r="C533" s="65" t="s">
        <v>63</v>
      </c>
      <c r="D533" s="72" t="s">
        <v>634</v>
      </c>
      <c r="E533" s="67"/>
      <c r="F533" s="68"/>
      <c r="G533" s="80"/>
      <c r="H533" s="69"/>
    </row>
    <row r="534" spans="1:9" s="75" customFormat="1" ht="35.25" customHeight="1" x14ac:dyDescent="0.2">
      <c r="A534" s="79" t="s">
        <v>157</v>
      </c>
      <c r="B534" s="71" t="s">
        <v>29</v>
      </c>
      <c r="C534" s="65" t="s">
        <v>158</v>
      </c>
      <c r="D534" s="72" t="s">
        <v>1</v>
      </c>
      <c r="E534" s="67" t="s">
        <v>28</v>
      </c>
      <c r="F534" s="68">
        <v>150</v>
      </c>
      <c r="G534" s="73"/>
      <c r="H534" s="69">
        <f>ROUND(G534*F534,2)</f>
        <v>0</v>
      </c>
    </row>
    <row r="535" spans="1:9" s="75" customFormat="1" ht="29.25" customHeight="1" x14ac:dyDescent="0.2">
      <c r="A535" s="79" t="s">
        <v>307</v>
      </c>
      <c r="B535" s="64" t="s">
        <v>511</v>
      </c>
      <c r="C535" s="65" t="s">
        <v>308</v>
      </c>
      <c r="D535" s="72" t="s">
        <v>159</v>
      </c>
      <c r="E535" s="67"/>
      <c r="F535" s="68"/>
      <c r="G535" s="80"/>
      <c r="H535" s="69"/>
    </row>
    <row r="536" spans="1:9" s="75" customFormat="1" ht="33.75" customHeight="1" x14ac:dyDescent="0.2">
      <c r="A536" s="79" t="s">
        <v>353</v>
      </c>
      <c r="B536" s="71" t="s">
        <v>29</v>
      </c>
      <c r="C536" s="65" t="s">
        <v>190</v>
      </c>
      <c r="D536" s="72" t="s">
        <v>1</v>
      </c>
      <c r="E536" s="67" t="s">
        <v>28</v>
      </c>
      <c r="F536" s="68">
        <v>44</v>
      </c>
      <c r="G536" s="73"/>
      <c r="H536" s="69">
        <f>ROUND(G536*F536,2)</f>
        <v>0</v>
      </c>
    </row>
    <row r="537" spans="1:9" s="75" customFormat="1" ht="30" customHeight="1" x14ac:dyDescent="0.2">
      <c r="A537" s="79" t="s">
        <v>311</v>
      </c>
      <c r="B537" s="64" t="s">
        <v>512</v>
      </c>
      <c r="C537" s="65" t="s">
        <v>312</v>
      </c>
      <c r="D537" s="72" t="s">
        <v>159</v>
      </c>
      <c r="E537" s="67"/>
      <c r="F537" s="68"/>
      <c r="G537" s="80"/>
      <c r="H537" s="69"/>
    </row>
    <row r="538" spans="1:9" s="75" customFormat="1" ht="30" customHeight="1" x14ac:dyDescent="0.2">
      <c r="A538" s="79" t="s">
        <v>354</v>
      </c>
      <c r="B538" s="71" t="s">
        <v>29</v>
      </c>
      <c r="C538" s="65" t="s">
        <v>191</v>
      </c>
      <c r="D538" s="72" t="s">
        <v>1</v>
      </c>
      <c r="E538" s="67" t="s">
        <v>28</v>
      </c>
      <c r="F538" s="68">
        <v>5</v>
      </c>
      <c r="G538" s="73"/>
      <c r="H538" s="69">
        <f t="shared" ref="H538:H540" si="59">ROUND(G538*F538,2)</f>
        <v>0</v>
      </c>
    </row>
    <row r="539" spans="1:9" s="75" customFormat="1" ht="30" customHeight="1" x14ac:dyDescent="0.2">
      <c r="A539" s="79" t="s">
        <v>355</v>
      </c>
      <c r="B539" s="71" t="s">
        <v>36</v>
      </c>
      <c r="C539" s="65" t="s">
        <v>192</v>
      </c>
      <c r="D539" s="72" t="s">
        <v>1</v>
      </c>
      <c r="E539" s="67" t="s">
        <v>28</v>
      </c>
      <c r="F539" s="68">
        <v>48</v>
      </c>
      <c r="G539" s="73"/>
      <c r="H539" s="69">
        <f t="shared" si="59"/>
        <v>0</v>
      </c>
    </row>
    <row r="540" spans="1:9" s="75" customFormat="1" ht="30" customHeight="1" x14ac:dyDescent="0.2">
      <c r="A540" s="79" t="s">
        <v>372</v>
      </c>
      <c r="B540" s="71" t="s">
        <v>46</v>
      </c>
      <c r="C540" s="65" t="s">
        <v>193</v>
      </c>
      <c r="D540" s="72" t="s">
        <v>1</v>
      </c>
      <c r="E540" s="67" t="s">
        <v>28</v>
      </c>
      <c r="F540" s="68">
        <v>30</v>
      </c>
      <c r="G540" s="73"/>
      <c r="H540" s="69">
        <f t="shared" si="59"/>
        <v>0</v>
      </c>
    </row>
    <row r="541" spans="1:9" s="70" customFormat="1" ht="34.5" customHeight="1" x14ac:dyDescent="0.2">
      <c r="A541" s="79" t="s">
        <v>319</v>
      </c>
      <c r="B541" s="64" t="s">
        <v>513</v>
      </c>
      <c r="C541" s="65" t="s">
        <v>320</v>
      </c>
      <c r="D541" s="72" t="s">
        <v>159</v>
      </c>
      <c r="E541" s="67"/>
      <c r="F541" s="68"/>
      <c r="G541" s="80"/>
      <c r="H541" s="69"/>
      <c r="I541" s="75"/>
    </row>
    <row r="542" spans="1:9" s="75" customFormat="1" ht="30" customHeight="1" x14ac:dyDescent="0.2">
      <c r="A542" s="79" t="s">
        <v>384</v>
      </c>
      <c r="B542" s="71" t="s">
        <v>29</v>
      </c>
      <c r="C542" s="65" t="s">
        <v>190</v>
      </c>
      <c r="D542" s="72" t="s">
        <v>1</v>
      </c>
      <c r="E542" s="67" t="s">
        <v>28</v>
      </c>
      <c r="F542" s="68">
        <v>55</v>
      </c>
      <c r="G542" s="73"/>
      <c r="H542" s="69">
        <f>ROUND(G542*F542,2)</f>
        <v>0</v>
      </c>
      <c r="I542" s="70"/>
    </row>
    <row r="543" spans="1:9" s="70" customFormat="1" ht="32.25" customHeight="1" x14ac:dyDescent="0.2">
      <c r="A543" s="79" t="s">
        <v>37</v>
      </c>
      <c r="B543" s="64" t="s">
        <v>514</v>
      </c>
      <c r="C543" s="65" t="s">
        <v>38</v>
      </c>
      <c r="D543" s="72" t="s">
        <v>159</v>
      </c>
      <c r="E543" s="67"/>
      <c r="F543" s="68"/>
      <c r="G543" s="80"/>
      <c r="H543" s="69"/>
      <c r="I543" s="75"/>
    </row>
    <row r="544" spans="1:9" s="75" customFormat="1" ht="30" customHeight="1" x14ac:dyDescent="0.2">
      <c r="A544" s="79" t="s">
        <v>39</v>
      </c>
      <c r="B544" s="71" t="s">
        <v>29</v>
      </c>
      <c r="C544" s="65" t="s">
        <v>40</v>
      </c>
      <c r="D544" s="72" t="s">
        <v>1</v>
      </c>
      <c r="E544" s="67" t="s">
        <v>35</v>
      </c>
      <c r="F544" s="68">
        <v>80</v>
      </c>
      <c r="G544" s="73"/>
      <c r="H544" s="69">
        <f>ROUND(G544*F544,2)</f>
        <v>0</v>
      </c>
      <c r="I544" s="70"/>
    </row>
    <row r="545" spans="1:9" s="75" customFormat="1" ht="30" customHeight="1" x14ac:dyDescent="0.2">
      <c r="A545" s="79" t="s">
        <v>41</v>
      </c>
      <c r="B545" s="64" t="s">
        <v>515</v>
      </c>
      <c r="C545" s="65" t="s">
        <v>42</v>
      </c>
      <c r="D545" s="72" t="s">
        <v>159</v>
      </c>
      <c r="E545" s="67"/>
      <c r="F545" s="68"/>
      <c r="G545" s="80"/>
      <c r="H545" s="69"/>
    </row>
    <row r="546" spans="1:9" s="75" customFormat="1" ht="30" customHeight="1" x14ac:dyDescent="0.2">
      <c r="A546" s="79" t="s">
        <v>43</v>
      </c>
      <c r="B546" s="71" t="s">
        <v>29</v>
      </c>
      <c r="C546" s="65" t="s">
        <v>44</v>
      </c>
      <c r="D546" s="72" t="s">
        <v>1</v>
      </c>
      <c r="E546" s="67" t="s">
        <v>35</v>
      </c>
      <c r="F546" s="68">
        <v>150</v>
      </c>
      <c r="G546" s="73"/>
      <c r="H546" s="69">
        <f>ROUND(G546*F546,2)</f>
        <v>0</v>
      </c>
    </row>
    <row r="547" spans="1:9" s="75" customFormat="1" ht="30" customHeight="1" x14ac:dyDescent="0.2">
      <c r="A547" s="79" t="s">
        <v>148</v>
      </c>
      <c r="B547" s="64" t="s">
        <v>516</v>
      </c>
      <c r="C547" s="65" t="s">
        <v>149</v>
      </c>
      <c r="D547" s="72" t="s">
        <v>93</v>
      </c>
      <c r="E547" s="67"/>
      <c r="F547" s="68"/>
      <c r="G547" s="80"/>
      <c r="H547" s="69"/>
    </row>
    <row r="548" spans="1:9" s="75" customFormat="1" ht="30" customHeight="1" x14ac:dyDescent="0.2">
      <c r="A548" s="79" t="s">
        <v>150</v>
      </c>
      <c r="B548" s="71" t="s">
        <v>29</v>
      </c>
      <c r="C548" s="65" t="s">
        <v>94</v>
      </c>
      <c r="D548" s="72" t="s">
        <v>1</v>
      </c>
      <c r="E548" s="67" t="s">
        <v>28</v>
      </c>
      <c r="F548" s="68">
        <v>13</v>
      </c>
      <c r="G548" s="73"/>
      <c r="H548" s="69">
        <f t="shared" ref="H548" si="60">ROUND(G548*F548,2)</f>
        <v>0</v>
      </c>
    </row>
    <row r="549" spans="1:9" s="75" customFormat="1" ht="30" customHeight="1" x14ac:dyDescent="0.2">
      <c r="A549" s="79" t="s">
        <v>199</v>
      </c>
      <c r="B549" s="64" t="s">
        <v>517</v>
      </c>
      <c r="C549" s="65" t="s">
        <v>200</v>
      </c>
      <c r="D549" s="72" t="s">
        <v>93</v>
      </c>
      <c r="E549" s="67"/>
      <c r="F549" s="68"/>
      <c r="G549" s="80"/>
      <c r="H549" s="69"/>
    </row>
    <row r="550" spans="1:9" s="70" customFormat="1" ht="25.5" customHeight="1" x14ac:dyDescent="0.2">
      <c r="A550" s="79" t="s">
        <v>201</v>
      </c>
      <c r="B550" s="71" t="s">
        <v>29</v>
      </c>
      <c r="C550" s="65" t="s">
        <v>94</v>
      </c>
      <c r="D550" s="72" t="s">
        <v>202</v>
      </c>
      <c r="E550" s="67"/>
      <c r="F550" s="68"/>
      <c r="G550" s="80"/>
      <c r="H550" s="69"/>
      <c r="I550" s="75"/>
    </row>
    <row r="551" spans="1:9" s="75" customFormat="1" ht="30" customHeight="1" x14ac:dyDescent="0.2">
      <c r="A551" s="79" t="s">
        <v>203</v>
      </c>
      <c r="B551" s="81" t="s">
        <v>95</v>
      </c>
      <c r="C551" s="65" t="s">
        <v>204</v>
      </c>
      <c r="D551" s="72"/>
      <c r="E551" s="67" t="s">
        <v>28</v>
      </c>
      <c r="F551" s="68">
        <v>15</v>
      </c>
      <c r="G551" s="73"/>
      <c r="H551" s="69">
        <f t="shared" ref="H551:H553" si="61">ROUND(G551*F551,2)</f>
        <v>0</v>
      </c>
      <c r="I551" s="70"/>
    </row>
    <row r="552" spans="1:9" s="75" customFormat="1" ht="30" customHeight="1" x14ac:dyDescent="0.2">
      <c r="A552" s="79" t="s">
        <v>205</v>
      </c>
      <c r="B552" s="81" t="s">
        <v>96</v>
      </c>
      <c r="C552" s="65" t="s">
        <v>206</v>
      </c>
      <c r="D552" s="72"/>
      <c r="E552" s="67" t="s">
        <v>28</v>
      </c>
      <c r="F552" s="68">
        <v>25</v>
      </c>
      <c r="G552" s="73"/>
      <c r="H552" s="69">
        <f t="shared" si="61"/>
        <v>0</v>
      </c>
    </row>
    <row r="553" spans="1:9" s="75" customFormat="1" ht="30" customHeight="1" x14ac:dyDescent="0.2">
      <c r="A553" s="79" t="s">
        <v>234</v>
      </c>
      <c r="B553" s="81" t="s">
        <v>97</v>
      </c>
      <c r="C553" s="65" t="s">
        <v>235</v>
      </c>
      <c r="D553" s="72" t="s">
        <v>1</v>
      </c>
      <c r="E553" s="67" t="s">
        <v>28</v>
      </c>
      <c r="F553" s="68">
        <v>300</v>
      </c>
      <c r="G553" s="73"/>
      <c r="H553" s="69">
        <f t="shared" si="61"/>
        <v>0</v>
      </c>
    </row>
    <row r="554" spans="1:9" s="75" customFormat="1" ht="30" customHeight="1" x14ac:dyDescent="0.2">
      <c r="A554" s="79" t="s">
        <v>322</v>
      </c>
      <c r="B554" s="71" t="s">
        <v>36</v>
      </c>
      <c r="C554" s="65" t="s">
        <v>323</v>
      </c>
      <c r="D554" s="72" t="s">
        <v>1</v>
      </c>
      <c r="E554" s="67"/>
      <c r="F554" s="68"/>
      <c r="G554" s="69"/>
      <c r="H554" s="82"/>
    </row>
    <row r="555" spans="1:9" s="75" customFormat="1" ht="30" customHeight="1" x14ac:dyDescent="0.2">
      <c r="A555" s="79" t="s">
        <v>325</v>
      </c>
      <c r="B555" s="81" t="s">
        <v>95</v>
      </c>
      <c r="C555" s="65" t="s">
        <v>206</v>
      </c>
      <c r="D555" s="72"/>
      <c r="E555" s="67" t="s">
        <v>28</v>
      </c>
      <c r="F555" s="68">
        <v>8</v>
      </c>
      <c r="G555" s="73"/>
      <c r="H555" s="69">
        <f t="shared" ref="H555:H558" si="62">ROUND(G555*F555,2)</f>
        <v>0</v>
      </c>
    </row>
    <row r="556" spans="1:9" s="75" customFormat="1" ht="30" customHeight="1" x14ac:dyDescent="0.2">
      <c r="A556" s="79" t="s">
        <v>236</v>
      </c>
      <c r="B556" s="64" t="s">
        <v>518</v>
      </c>
      <c r="C556" s="65" t="s">
        <v>238</v>
      </c>
      <c r="D556" s="72" t="s">
        <v>93</v>
      </c>
      <c r="E556" s="67" t="s">
        <v>28</v>
      </c>
      <c r="F556" s="83">
        <v>5</v>
      </c>
      <c r="G556" s="73"/>
      <c r="H556" s="69">
        <f t="shared" si="62"/>
        <v>0</v>
      </c>
    </row>
    <row r="557" spans="1:9" s="75" customFormat="1" ht="30" customHeight="1" x14ac:dyDescent="0.2">
      <c r="A557" s="79" t="s">
        <v>290</v>
      </c>
      <c r="B557" s="64" t="s">
        <v>519</v>
      </c>
      <c r="C557" s="65" t="s">
        <v>291</v>
      </c>
      <c r="D557" s="72" t="s">
        <v>93</v>
      </c>
      <c r="E557" s="67" t="s">
        <v>28</v>
      </c>
      <c r="F557" s="68">
        <v>3</v>
      </c>
      <c r="G557" s="73"/>
      <c r="H557" s="69">
        <f t="shared" si="62"/>
        <v>0</v>
      </c>
    </row>
    <row r="558" spans="1:9" s="75" customFormat="1" ht="29.25" customHeight="1" x14ac:dyDescent="0.2">
      <c r="A558" s="79" t="s">
        <v>326</v>
      </c>
      <c r="B558" s="64" t="s">
        <v>520</v>
      </c>
      <c r="C558" s="65" t="s">
        <v>327</v>
      </c>
      <c r="D558" s="72" t="s">
        <v>93</v>
      </c>
      <c r="E558" s="67" t="s">
        <v>28</v>
      </c>
      <c r="F558" s="68">
        <v>3</v>
      </c>
      <c r="G558" s="73"/>
      <c r="H558" s="69">
        <f t="shared" si="62"/>
        <v>0</v>
      </c>
    </row>
    <row r="559" spans="1:9" s="75" customFormat="1" ht="30" customHeight="1" x14ac:dyDescent="0.2">
      <c r="A559" s="79" t="s">
        <v>98</v>
      </c>
      <c r="B559" s="64" t="s">
        <v>521</v>
      </c>
      <c r="C559" s="65" t="s">
        <v>47</v>
      </c>
      <c r="D559" s="72" t="s">
        <v>207</v>
      </c>
      <c r="E559" s="67"/>
      <c r="F559" s="68"/>
      <c r="G559" s="80"/>
      <c r="H559" s="69"/>
    </row>
    <row r="560" spans="1:9" s="75" customFormat="1" ht="34.5" customHeight="1" x14ac:dyDescent="0.2">
      <c r="A560" s="79" t="s">
        <v>605</v>
      </c>
      <c r="B560" s="71" t="s">
        <v>29</v>
      </c>
      <c r="C560" s="65" t="s">
        <v>328</v>
      </c>
      <c r="D560" s="72" t="s">
        <v>276</v>
      </c>
      <c r="E560" s="67"/>
      <c r="F560" s="68"/>
      <c r="G560" s="69"/>
      <c r="H560" s="69"/>
    </row>
    <row r="561" spans="1:9" s="75" customFormat="1" ht="30" customHeight="1" x14ac:dyDescent="0.2">
      <c r="A561" s="79" t="s">
        <v>608</v>
      </c>
      <c r="B561" s="81" t="s">
        <v>95</v>
      </c>
      <c r="C561" s="65" t="s">
        <v>287</v>
      </c>
      <c r="D561" s="72"/>
      <c r="E561" s="67" t="s">
        <v>45</v>
      </c>
      <c r="F561" s="68">
        <v>11</v>
      </c>
      <c r="G561" s="73"/>
      <c r="H561" s="69">
        <f>ROUND(G561*F561,2)</f>
        <v>0</v>
      </c>
    </row>
    <row r="562" spans="1:9" s="75" customFormat="1" ht="30" customHeight="1" x14ac:dyDescent="0.2">
      <c r="A562" s="79" t="s">
        <v>609</v>
      </c>
      <c r="B562" s="81" t="s">
        <v>96</v>
      </c>
      <c r="C562" s="65" t="s">
        <v>329</v>
      </c>
      <c r="D562" s="72"/>
      <c r="E562" s="67" t="s">
        <v>45</v>
      </c>
      <c r="F562" s="68">
        <v>10</v>
      </c>
      <c r="G562" s="73"/>
      <c r="H562" s="69">
        <f>ROUND(G562*F562,2)</f>
        <v>0</v>
      </c>
    </row>
    <row r="563" spans="1:9" s="75" customFormat="1" ht="30" customHeight="1" x14ac:dyDescent="0.2">
      <c r="A563" s="79" t="s">
        <v>610</v>
      </c>
      <c r="B563" s="81" t="s">
        <v>330</v>
      </c>
      <c r="C563" s="65" t="s">
        <v>331</v>
      </c>
      <c r="D563" s="72" t="s">
        <v>1</v>
      </c>
      <c r="E563" s="67" t="s">
        <v>45</v>
      </c>
      <c r="F563" s="68">
        <v>135</v>
      </c>
      <c r="G563" s="73"/>
      <c r="H563" s="69">
        <f>ROUND(G563*F563,2)</f>
        <v>0</v>
      </c>
    </row>
    <row r="564" spans="1:9" s="75" customFormat="1" ht="36" customHeight="1" x14ac:dyDescent="0.2">
      <c r="A564" s="79" t="s">
        <v>606</v>
      </c>
      <c r="B564" s="71" t="s">
        <v>36</v>
      </c>
      <c r="C564" s="65" t="s">
        <v>211</v>
      </c>
      <c r="D564" s="72" t="s">
        <v>100</v>
      </c>
      <c r="E564" s="67" t="s">
        <v>45</v>
      </c>
      <c r="F564" s="68">
        <v>20</v>
      </c>
      <c r="G564" s="73"/>
      <c r="H564" s="69">
        <f t="shared" ref="H564:H565" si="63">ROUND(G564*F564,2)</f>
        <v>0</v>
      </c>
    </row>
    <row r="565" spans="1:9" s="70" customFormat="1" ht="30" customHeight="1" x14ac:dyDescent="0.2">
      <c r="A565" s="79" t="s">
        <v>332</v>
      </c>
      <c r="B565" s="71" t="s">
        <v>46</v>
      </c>
      <c r="C565" s="65" t="s">
        <v>333</v>
      </c>
      <c r="D565" s="72" t="s">
        <v>101</v>
      </c>
      <c r="E565" s="67" t="s">
        <v>45</v>
      </c>
      <c r="F565" s="68">
        <v>41</v>
      </c>
      <c r="G565" s="73"/>
      <c r="H565" s="69">
        <f t="shared" si="63"/>
        <v>0</v>
      </c>
      <c r="I565" s="75"/>
    </row>
    <row r="566" spans="1:9" s="75" customFormat="1" ht="30" customHeight="1" x14ac:dyDescent="0.2">
      <c r="A566" s="79" t="s">
        <v>160</v>
      </c>
      <c r="B566" s="64" t="s">
        <v>522</v>
      </c>
      <c r="C566" s="65" t="s">
        <v>161</v>
      </c>
      <c r="D566" s="72" t="s">
        <v>334</v>
      </c>
      <c r="E566" s="84"/>
      <c r="F566" s="68"/>
      <c r="G566" s="80"/>
      <c r="H566" s="69"/>
      <c r="I566" s="70"/>
    </row>
    <row r="567" spans="1:9" s="75" customFormat="1" ht="30" customHeight="1" x14ac:dyDescent="0.2">
      <c r="A567" s="79" t="s">
        <v>215</v>
      </c>
      <c r="B567" s="71" t="s">
        <v>29</v>
      </c>
      <c r="C567" s="65" t="s">
        <v>216</v>
      </c>
      <c r="D567" s="72"/>
      <c r="E567" s="67"/>
      <c r="F567" s="68"/>
      <c r="G567" s="80"/>
      <c r="H567" s="69"/>
    </row>
    <row r="568" spans="1:9" ht="30" customHeight="1" x14ac:dyDescent="0.2">
      <c r="A568" s="79" t="s">
        <v>162</v>
      </c>
      <c r="B568" s="81" t="s">
        <v>95</v>
      </c>
      <c r="C568" s="65" t="s">
        <v>114</v>
      </c>
      <c r="D568" s="72"/>
      <c r="E568" s="67" t="s">
        <v>30</v>
      </c>
      <c r="F568" s="68">
        <v>190</v>
      </c>
      <c r="G568" s="73"/>
      <c r="H568" s="69">
        <f>ROUND(G568*F568,2)</f>
        <v>0</v>
      </c>
      <c r="I568" s="75"/>
    </row>
    <row r="569" spans="1:9" s="70" customFormat="1" ht="30" customHeight="1" x14ac:dyDescent="0.2">
      <c r="A569" s="79" t="s">
        <v>163</v>
      </c>
      <c r="B569" s="71" t="s">
        <v>36</v>
      </c>
      <c r="C569" s="65" t="s">
        <v>64</v>
      </c>
      <c r="D569" s="72"/>
      <c r="E569" s="67"/>
      <c r="F569" s="68"/>
      <c r="G569" s="80"/>
      <c r="H569" s="69"/>
      <c r="I569" s="29"/>
    </row>
    <row r="570" spans="1:9" ht="27" customHeight="1" x14ac:dyDescent="0.2">
      <c r="A570" s="79" t="s">
        <v>164</v>
      </c>
      <c r="B570" s="81" t="s">
        <v>95</v>
      </c>
      <c r="C570" s="65" t="s">
        <v>114</v>
      </c>
      <c r="D570" s="72"/>
      <c r="E570" s="67" t="s">
        <v>30</v>
      </c>
      <c r="F570" s="68">
        <v>20</v>
      </c>
      <c r="G570" s="73"/>
      <c r="H570" s="69">
        <f>ROUND(G570*F570,2)</f>
        <v>0</v>
      </c>
      <c r="I570" s="70"/>
    </row>
    <row r="571" spans="1:9" s="88" customFormat="1" ht="26.25" customHeight="1" x14ac:dyDescent="0.2">
      <c r="A571" s="79" t="s">
        <v>102</v>
      </c>
      <c r="B571" s="64" t="s">
        <v>523</v>
      </c>
      <c r="C571" s="65" t="s">
        <v>104</v>
      </c>
      <c r="D571" s="72" t="s">
        <v>217</v>
      </c>
      <c r="E571" s="67"/>
      <c r="F571" s="68"/>
      <c r="G571" s="80"/>
      <c r="H571" s="69"/>
      <c r="I571" s="29"/>
    </row>
    <row r="572" spans="1:9" s="75" customFormat="1" ht="27.75" customHeight="1" x14ac:dyDescent="0.2">
      <c r="A572" s="79" t="s">
        <v>105</v>
      </c>
      <c r="B572" s="71" t="s">
        <v>29</v>
      </c>
      <c r="C572" s="65" t="s">
        <v>218</v>
      </c>
      <c r="D572" s="72" t="s">
        <v>1</v>
      </c>
      <c r="E572" s="67" t="s">
        <v>28</v>
      </c>
      <c r="F572" s="68">
        <v>80</v>
      </c>
      <c r="G572" s="73"/>
      <c r="H572" s="69">
        <f t="shared" ref="H572" si="64">ROUND(G572*F572,2)</f>
        <v>0</v>
      </c>
      <c r="I572" s="88"/>
    </row>
    <row r="573" spans="1:9" s="75" customFormat="1" ht="29.25" customHeight="1" x14ac:dyDescent="0.2">
      <c r="A573" s="79" t="s">
        <v>106</v>
      </c>
      <c r="B573" s="64" t="s">
        <v>524</v>
      </c>
      <c r="C573" s="65" t="s">
        <v>108</v>
      </c>
      <c r="D573" s="72" t="s">
        <v>167</v>
      </c>
      <c r="E573" s="67" t="s">
        <v>35</v>
      </c>
      <c r="F573" s="83">
        <v>12</v>
      </c>
      <c r="G573" s="73"/>
      <c r="H573" s="69">
        <f>ROUND(G573*F573,2)</f>
        <v>0</v>
      </c>
    </row>
    <row r="574" spans="1:9" ht="36" customHeight="1" x14ac:dyDescent="0.2">
      <c r="A574" s="57"/>
      <c r="B574" s="152"/>
      <c r="C574" s="106" t="s">
        <v>20</v>
      </c>
      <c r="D574" s="107"/>
      <c r="E574" s="153"/>
      <c r="F574" s="154"/>
      <c r="G574" s="78"/>
      <c r="H574" s="109"/>
      <c r="I574" s="75"/>
    </row>
    <row r="575" spans="1:9" s="75" customFormat="1" ht="30" customHeight="1" x14ac:dyDescent="0.2">
      <c r="A575" s="74" t="s">
        <v>53</v>
      </c>
      <c r="B575" s="64" t="s">
        <v>525</v>
      </c>
      <c r="C575" s="65" t="s">
        <v>54</v>
      </c>
      <c r="D575" s="72" t="s">
        <v>116</v>
      </c>
      <c r="E575" s="67" t="s">
        <v>45</v>
      </c>
      <c r="F575" s="83">
        <v>273</v>
      </c>
      <c r="G575" s="73"/>
      <c r="H575" s="69">
        <f>ROUND(G575*F575,2)</f>
        <v>0</v>
      </c>
      <c r="I575" s="29"/>
    </row>
    <row r="576" spans="1:9" s="75" customFormat="1" ht="39" customHeight="1" x14ac:dyDescent="0.2">
      <c r="A576" s="57"/>
      <c r="B576" s="152"/>
      <c r="C576" s="106" t="s">
        <v>21</v>
      </c>
      <c r="D576" s="107"/>
      <c r="E576" s="153"/>
      <c r="F576" s="154"/>
      <c r="G576" s="78"/>
      <c r="H576" s="109"/>
    </row>
    <row r="577" spans="1:9" s="75" customFormat="1" ht="30" customHeight="1" x14ac:dyDescent="0.2">
      <c r="A577" s="74" t="s">
        <v>70</v>
      </c>
      <c r="B577" s="64" t="s">
        <v>526</v>
      </c>
      <c r="C577" s="15" t="s">
        <v>221</v>
      </c>
      <c r="D577" s="16" t="s">
        <v>227</v>
      </c>
      <c r="E577" s="67"/>
      <c r="F577" s="83"/>
      <c r="G577" s="80"/>
      <c r="H577" s="87"/>
    </row>
    <row r="578" spans="1:9" s="75" customFormat="1" ht="33.75" customHeight="1" x14ac:dyDescent="0.2">
      <c r="A578" s="74" t="s">
        <v>71</v>
      </c>
      <c r="B578" s="71" t="s">
        <v>29</v>
      </c>
      <c r="C578" s="17" t="s">
        <v>277</v>
      </c>
      <c r="D578" s="72"/>
      <c r="E578" s="67" t="s">
        <v>35</v>
      </c>
      <c r="F578" s="83">
        <v>1</v>
      </c>
      <c r="G578" s="73"/>
      <c r="H578" s="69">
        <f t="shared" ref="H578:H579" si="65">ROUND(G578*F578,2)</f>
        <v>0</v>
      </c>
    </row>
    <row r="579" spans="1:9" s="70" customFormat="1" ht="35.25" customHeight="1" x14ac:dyDescent="0.2">
      <c r="A579" s="74" t="s">
        <v>170</v>
      </c>
      <c r="B579" s="71" t="s">
        <v>36</v>
      </c>
      <c r="C579" s="17" t="s">
        <v>385</v>
      </c>
      <c r="D579" s="72"/>
      <c r="E579" s="67" t="s">
        <v>35</v>
      </c>
      <c r="F579" s="83">
        <v>1</v>
      </c>
      <c r="G579" s="73"/>
      <c r="H579" s="69">
        <f t="shared" si="65"/>
        <v>0</v>
      </c>
      <c r="I579" s="75"/>
    </row>
    <row r="580" spans="1:9" s="75" customFormat="1" ht="30" customHeight="1" x14ac:dyDescent="0.2">
      <c r="A580" s="57"/>
      <c r="B580" s="155"/>
      <c r="C580" s="106" t="s">
        <v>22</v>
      </c>
      <c r="D580" s="107"/>
      <c r="E580" s="153"/>
      <c r="F580" s="154"/>
      <c r="G580" s="78"/>
      <c r="H580" s="109"/>
      <c r="I580" s="70"/>
    </row>
    <row r="581" spans="1:9" s="75" customFormat="1" ht="30" customHeight="1" x14ac:dyDescent="0.2">
      <c r="A581" s="74" t="s">
        <v>55</v>
      </c>
      <c r="B581" s="64" t="s">
        <v>527</v>
      </c>
      <c r="C581" s="17" t="s">
        <v>226</v>
      </c>
      <c r="D581" s="16" t="s">
        <v>227</v>
      </c>
      <c r="E581" s="67" t="s">
        <v>35</v>
      </c>
      <c r="F581" s="83">
        <v>2</v>
      </c>
      <c r="G581" s="73"/>
      <c r="H581" s="69">
        <f>ROUND(G581*F581,2)</f>
        <v>0</v>
      </c>
    </row>
    <row r="582" spans="1:9" s="70" customFormat="1" ht="30" customHeight="1" x14ac:dyDescent="0.2">
      <c r="A582" s="74" t="s">
        <v>65</v>
      </c>
      <c r="B582" s="64" t="s">
        <v>528</v>
      </c>
      <c r="C582" s="65" t="s">
        <v>73</v>
      </c>
      <c r="D582" s="72" t="s">
        <v>120</v>
      </c>
      <c r="E582" s="67"/>
      <c r="F582" s="83"/>
      <c r="G582" s="69"/>
      <c r="H582" s="87"/>
      <c r="I582" s="75"/>
    </row>
    <row r="583" spans="1:9" s="75" customFormat="1" ht="30" customHeight="1" x14ac:dyDescent="0.2">
      <c r="A583" s="74" t="s">
        <v>74</v>
      </c>
      <c r="B583" s="71" t="s">
        <v>29</v>
      </c>
      <c r="C583" s="65" t="s">
        <v>141</v>
      </c>
      <c r="D583" s="72"/>
      <c r="E583" s="67" t="s">
        <v>66</v>
      </c>
      <c r="F583" s="93">
        <v>0.8</v>
      </c>
      <c r="G583" s="73"/>
      <c r="H583" s="69">
        <f>ROUND(G583*F583,2)</f>
        <v>0</v>
      </c>
      <c r="I583" s="70"/>
    </row>
    <row r="584" spans="1:9" s="75" customFormat="1" ht="30" customHeight="1" x14ac:dyDescent="0.2">
      <c r="A584" s="74" t="s">
        <v>340</v>
      </c>
      <c r="B584" s="71" t="s">
        <v>36</v>
      </c>
      <c r="C584" s="65" t="s">
        <v>341</v>
      </c>
      <c r="D584" s="72"/>
      <c r="E584" s="67" t="s">
        <v>66</v>
      </c>
      <c r="F584" s="93">
        <v>0.5</v>
      </c>
      <c r="G584" s="73"/>
      <c r="H584" s="69">
        <f>ROUND(G584*F584,2)</f>
        <v>0</v>
      </c>
    </row>
    <row r="585" spans="1:9" ht="30" customHeight="1" x14ac:dyDescent="0.2">
      <c r="A585" s="74" t="s">
        <v>56</v>
      </c>
      <c r="B585" s="64" t="s">
        <v>529</v>
      </c>
      <c r="C585" s="17" t="s">
        <v>228</v>
      </c>
      <c r="D585" s="16" t="s">
        <v>227</v>
      </c>
      <c r="E585" s="67"/>
      <c r="F585" s="83"/>
      <c r="G585" s="80"/>
      <c r="H585" s="87"/>
      <c r="I585" s="75"/>
    </row>
    <row r="586" spans="1:9" s="70" customFormat="1" ht="30" customHeight="1" x14ac:dyDescent="0.2">
      <c r="A586" s="74" t="s">
        <v>177</v>
      </c>
      <c r="B586" s="71" t="s">
        <v>29</v>
      </c>
      <c r="C586" s="65" t="s">
        <v>178</v>
      </c>
      <c r="D586" s="72"/>
      <c r="E586" s="67" t="s">
        <v>35</v>
      </c>
      <c r="F586" s="83">
        <v>1</v>
      </c>
      <c r="G586" s="73"/>
      <c r="H586" s="69">
        <f>ROUND(G586*F586,2)</f>
        <v>0</v>
      </c>
      <c r="I586" s="29"/>
    </row>
    <row r="587" spans="1:9" s="75" customFormat="1" ht="30" customHeight="1" x14ac:dyDescent="0.2">
      <c r="A587" s="74" t="s">
        <v>57</v>
      </c>
      <c r="B587" s="71" t="s">
        <v>36</v>
      </c>
      <c r="C587" s="65" t="s">
        <v>143</v>
      </c>
      <c r="D587" s="72"/>
      <c r="E587" s="67" t="s">
        <v>35</v>
      </c>
      <c r="F587" s="83">
        <v>1</v>
      </c>
      <c r="G587" s="73"/>
      <c r="H587" s="69">
        <f>ROUND(G587*F587,2)</f>
        <v>0</v>
      </c>
      <c r="I587" s="70"/>
    </row>
    <row r="588" spans="1:9" s="75" customFormat="1" ht="30" customHeight="1" x14ac:dyDescent="0.2">
      <c r="A588" s="74" t="s">
        <v>67</v>
      </c>
      <c r="B588" s="64" t="s">
        <v>530</v>
      </c>
      <c r="C588" s="65" t="s">
        <v>75</v>
      </c>
      <c r="D588" s="16" t="s">
        <v>227</v>
      </c>
      <c r="E588" s="67" t="s">
        <v>35</v>
      </c>
      <c r="F588" s="83">
        <v>2</v>
      </c>
      <c r="G588" s="73"/>
      <c r="H588" s="69">
        <f t="shared" ref="H588:H589" si="66">ROUND(G588*F588,2)</f>
        <v>0</v>
      </c>
    </row>
    <row r="589" spans="1:9" ht="30" customHeight="1" x14ac:dyDescent="0.2">
      <c r="A589" s="74" t="s">
        <v>69</v>
      </c>
      <c r="B589" s="64" t="s">
        <v>531</v>
      </c>
      <c r="C589" s="65" t="s">
        <v>77</v>
      </c>
      <c r="D589" s="16" t="s">
        <v>227</v>
      </c>
      <c r="E589" s="67" t="s">
        <v>35</v>
      </c>
      <c r="F589" s="83">
        <v>4</v>
      </c>
      <c r="G589" s="73"/>
      <c r="H589" s="69">
        <f t="shared" si="66"/>
        <v>0</v>
      </c>
      <c r="I589" s="75"/>
    </row>
    <row r="590" spans="1:9" s="56" customFormat="1" ht="30" customHeight="1" x14ac:dyDescent="0.2">
      <c r="A590" s="18" t="s">
        <v>248</v>
      </c>
      <c r="B590" s="19" t="s">
        <v>532</v>
      </c>
      <c r="C590" s="17" t="s">
        <v>249</v>
      </c>
      <c r="D590" s="16" t="s">
        <v>227</v>
      </c>
      <c r="E590" s="20" t="s">
        <v>35</v>
      </c>
      <c r="F590" s="21">
        <v>2</v>
      </c>
      <c r="G590" s="94"/>
      <c r="H590" s="22">
        <f>ROUND(G590*F590,2)</f>
        <v>0</v>
      </c>
      <c r="I590" s="29"/>
    </row>
    <row r="591" spans="1:9" ht="36" customHeight="1" x14ac:dyDescent="0.2">
      <c r="A591" s="57"/>
      <c r="B591" s="105"/>
      <c r="C591" s="106" t="s">
        <v>23</v>
      </c>
      <c r="D591" s="107"/>
      <c r="E591" s="108"/>
      <c r="F591" s="107"/>
      <c r="G591" s="78"/>
      <c r="H591" s="109"/>
      <c r="I591" s="56"/>
    </row>
    <row r="592" spans="1:9" s="70" customFormat="1" ht="27.75" customHeight="1" x14ac:dyDescent="0.2">
      <c r="A592" s="79" t="s">
        <v>59</v>
      </c>
      <c r="B592" s="64" t="s">
        <v>533</v>
      </c>
      <c r="C592" s="65" t="s">
        <v>60</v>
      </c>
      <c r="D592" s="72" t="s">
        <v>144</v>
      </c>
      <c r="E592" s="67"/>
      <c r="F592" s="68"/>
      <c r="G592" s="80"/>
      <c r="H592" s="69"/>
      <c r="I592" s="29"/>
    </row>
    <row r="593" spans="1:9" s="70" customFormat="1" ht="29.25" customHeight="1" x14ac:dyDescent="0.2">
      <c r="A593" s="79" t="s">
        <v>145</v>
      </c>
      <c r="B593" s="71" t="s">
        <v>29</v>
      </c>
      <c r="C593" s="65" t="s">
        <v>146</v>
      </c>
      <c r="D593" s="72"/>
      <c r="E593" s="67" t="s">
        <v>28</v>
      </c>
      <c r="F593" s="68">
        <v>30</v>
      </c>
      <c r="G593" s="73"/>
      <c r="H593" s="69">
        <f>ROUND(G593*F593,2)</f>
        <v>0</v>
      </c>
    </row>
    <row r="594" spans="1:9" s="75" customFormat="1" ht="30" customHeight="1" x14ac:dyDescent="0.2">
      <c r="A594" s="79" t="s">
        <v>61</v>
      </c>
      <c r="B594" s="71" t="s">
        <v>36</v>
      </c>
      <c r="C594" s="65" t="s">
        <v>147</v>
      </c>
      <c r="D594" s="72"/>
      <c r="E594" s="67" t="s">
        <v>28</v>
      </c>
      <c r="F594" s="68">
        <v>745</v>
      </c>
      <c r="G594" s="73"/>
      <c r="H594" s="69">
        <f>ROUND(G594*F594,2)</f>
        <v>0</v>
      </c>
      <c r="I594" s="70"/>
    </row>
    <row r="595" spans="1:9" ht="38.450000000000003" customHeight="1" thickBot="1" x14ac:dyDescent="0.25">
      <c r="A595" s="95"/>
      <c r="B595" s="96" t="str">
        <f>B527</f>
        <v>H</v>
      </c>
      <c r="C595" s="176" t="str">
        <f>C527</f>
        <v>POWERS STREET FROM PARTRIDGE AVENUE TO LEILA AVENUE - CONCRETE REHABILITATION</v>
      </c>
      <c r="D595" s="177"/>
      <c r="E595" s="177"/>
      <c r="F595" s="178"/>
      <c r="G595" s="97" t="s">
        <v>16</v>
      </c>
      <c r="H595" s="95">
        <f>SUM(H530:H594)</f>
        <v>0</v>
      </c>
      <c r="I595" s="75"/>
    </row>
    <row r="596" spans="1:9" s="70" customFormat="1" ht="30" customHeight="1" thickTop="1" x14ac:dyDescent="0.2">
      <c r="A596" s="52"/>
      <c r="B596" s="157" t="s">
        <v>392</v>
      </c>
      <c r="C596" s="173" t="s">
        <v>393</v>
      </c>
      <c r="D596" s="174"/>
      <c r="E596" s="174"/>
      <c r="F596" s="175"/>
      <c r="G596" s="98"/>
      <c r="H596" s="159"/>
      <c r="I596" s="29"/>
    </row>
    <row r="597" spans="1:9" s="75" customFormat="1" ht="30" customHeight="1" x14ac:dyDescent="0.2">
      <c r="A597" s="57"/>
      <c r="B597" s="105"/>
      <c r="C597" s="156" t="s">
        <v>18</v>
      </c>
      <c r="D597" s="107"/>
      <c r="E597" s="154" t="s">
        <v>1</v>
      </c>
      <c r="F597" s="154" t="s">
        <v>1</v>
      </c>
      <c r="G597" s="78" t="s">
        <v>1</v>
      </c>
      <c r="H597" s="109"/>
      <c r="I597" s="70"/>
    </row>
    <row r="598" spans="1:9" s="75" customFormat="1" ht="36" customHeight="1" x14ac:dyDescent="0.2">
      <c r="A598" s="63" t="s">
        <v>31</v>
      </c>
      <c r="B598" s="64" t="s">
        <v>534</v>
      </c>
      <c r="C598" s="65" t="s">
        <v>32</v>
      </c>
      <c r="D598" s="72" t="s">
        <v>634</v>
      </c>
      <c r="E598" s="67"/>
      <c r="F598" s="68"/>
      <c r="G598" s="80"/>
      <c r="H598" s="69"/>
    </row>
    <row r="599" spans="1:9" s="75" customFormat="1" ht="32.25" customHeight="1" x14ac:dyDescent="0.2">
      <c r="A599" s="63" t="s">
        <v>611</v>
      </c>
      <c r="B599" s="71" t="s">
        <v>29</v>
      </c>
      <c r="C599" s="65" t="s">
        <v>600</v>
      </c>
      <c r="D599" s="72" t="s">
        <v>1</v>
      </c>
      <c r="E599" s="67" t="s">
        <v>26</v>
      </c>
      <c r="F599" s="68">
        <v>25</v>
      </c>
      <c r="G599" s="73"/>
      <c r="H599" s="69">
        <f t="shared" ref="H599:H600" si="67">ROUND(G599*F599,2)</f>
        <v>0</v>
      </c>
    </row>
    <row r="600" spans="1:9" s="75" customFormat="1" ht="30" customHeight="1" x14ac:dyDescent="0.2">
      <c r="A600" s="74" t="s">
        <v>33</v>
      </c>
      <c r="B600" s="64" t="s">
        <v>535</v>
      </c>
      <c r="C600" s="65" t="s">
        <v>34</v>
      </c>
      <c r="D600" s="72" t="s">
        <v>634</v>
      </c>
      <c r="E600" s="67" t="s">
        <v>28</v>
      </c>
      <c r="F600" s="68">
        <v>3000</v>
      </c>
      <c r="G600" s="73"/>
      <c r="H600" s="69">
        <f t="shared" si="67"/>
        <v>0</v>
      </c>
    </row>
    <row r="601" spans="1:9" s="75" customFormat="1" ht="32.25" customHeight="1" x14ac:dyDescent="0.2">
      <c r="A601" s="57"/>
      <c r="B601" s="105"/>
      <c r="C601" s="106" t="s">
        <v>299</v>
      </c>
      <c r="D601" s="107"/>
      <c r="E601" s="108"/>
      <c r="F601" s="107"/>
      <c r="G601" s="78"/>
      <c r="H601" s="109"/>
    </row>
    <row r="602" spans="1:9" s="75" customFormat="1" ht="32.25" customHeight="1" x14ac:dyDescent="0.2">
      <c r="A602" s="79" t="s">
        <v>62</v>
      </c>
      <c r="B602" s="64" t="s">
        <v>536</v>
      </c>
      <c r="C602" s="65" t="s">
        <v>63</v>
      </c>
      <c r="D602" s="72" t="s">
        <v>634</v>
      </c>
      <c r="E602" s="67"/>
      <c r="F602" s="68"/>
      <c r="G602" s="80"/>
      <c r="H602" s="69"/>
    </row>
    <row r="603" spans="1:9" s="75" customFormat="1" ht="31.5" customHeight="1" x14ac:dyDescent="0.2">
      <c r="A603" s="79" t="s">
        <v>157</v>
      </c>
      <c r="B603" s="71" t="s">
        <v>29</v>
      </c>
      <c r="C603" s="65" t="s">
        <v>158</v>
      </c>
      <c r="D603" s="72" t="s">
        <v>1</v>
      </c>
      <c r="E603" s="67" t="s">
        <v>28</v>
      </c>
      <c r="F603" s="68">
        <v>665</v>
      </c>
      <c r="G603" s="73"/>
      <c r="H603" s="69">
        <f>ROUND(G603*F603,2)</f>
        <v>0</v>
      </c>
    </row>
    <row r="604" spans="1:9" s="75" customFormat="1" ht="30" customHeight="1" x14ac:dyDescent="0.2">
      <c r="A604" s="79" t="s">
        <v>307</v>
      </c>
      <c r="B604" s="64" t="s">
        <v>537</v>
      </c>
      <c r="C604" s="65" t="s">
        <v>308</v>
      </c>
      <c r="D604" s="72" t="s">
        <v>159</v>
      </c>
      <c r="E604" s="67"/>
      <c r="F604" s="68"/>
      <c r="G604" s="80"/>
      <c r="H604" s="69"/>
    </row>
    <row r="605" spans="1:9" s="75" customFormat="1" ht="30" customHeight="1" x14ac:dyDescent="0.2">
      <c r="A605" s="79" t="s">
        <v>309</v>
      </c>
      <c r="B605" s="71" t="s">
        <v>29</v>
      </c>
      <c r="C605" s="65" t="s">
        <v>310</v>
      </c>
      <c r="D605" s="72" t="s">
        <v>1</v>
      </c>
      <c r="E605" s="67" t="s">
        <v>28</v>
      </c>
      <c r="F605" s="68">
        <v>355</v>
      </c>
      <c r="G605" s="73"/>
      <c r="H605" s="69">
        <f>ROUND(G605*F605,2)</f>
        <v>0</v>
      </c>
    </row>
    <row r="606" spans="1:9" s="75" customFormat="1" ht="30" customHeight="1" x14ac:dyDescent="0.2">
      <c r="A606" s="79" t="s">
        <v>311</v>
      </c>
      <c r="B606" s="64" t="s">
        <v>538</v>
      </c>
      <c r="C606" s="65" t="s">
        <v>312</v>
      </c>
      <c r="D606" s="72" t="s">
        <v>159</v>
      </c>
      <c r="E606" s="67"/>
      <c r="F606" s="68"/>
      <c r="G606" s="80"/>
      <c r="H606" s="69"/>
    </row>
    <row r="607" spans="1:9" s="75" customFormat="1" ht="30" customHeight="1" x14ac:dyDescent="0.2">
      <c r="A607" s="79" t="s">
        <v>313</v>
      </c>
      <c r="B607" s="71" t="s">
        <v>29</v>
      </c>
      <c r="C607" s="65" t="s">
        <v>314</v>
      </c>
      <c r="D607" s="72" t="s">
        <v>1</v>
      </c>
      <c r="E607" s="67" t="s">
        <v>28</v>
      </c>
      <c r="F607" s="68">
        <v>28</v>
      </c>
      <c r="G607" s="73"/>
      <c r="H607" s="69">
        <f t="shared" ref="H607:H609" si="68">ROUND(G607*F607,2)</f>
        <v>0</v>
      </c>
    </row>
    <row r="608" spans="1:9" s="70" customFormat="1" ht="31.5" customHeight="1" x14ac:dyDescent="0.2">
      <c r="A608" s="79" t="s">
        <v>315</v>
      </c>
      <c r="B608" s="71" t="s">
        <v>36</v>
      </c>
      <c r="C608" s="65" t="s">
        <v>316</v>
      </c>
      <c r="D608" s="72" t="s">
        <v>1</v>
      </c>
      <c r="E608" s="67" t="s">
        <v>28</v>
      </c>
      <c r="F608" s="68">
        <v>300</v>
      </c>
      <c r="G608" s="73"/>
      <c r="H608" s="69">
        <f t="shared" si="68"/>
        <v>0</v>
      </c>
      <c r="I608" s="75"/>
    </row>
    <row r="609" spans="1:9" s="75" customFormat="1" ht="30" customHeight="1" x14ac:dyDescent="0.2">
      <c r="A609" s="79" t="s">
        <v>317</v>
      </c>
      <c r="B609" s="71" t="s">
        <v>46</v>
      </c>
      <c r="C609" s="65" t="s">
        <v>318</v>
      </c>
      <c r="D609" s="72" t="s">
        <v>1</v>
      </c>
      <c r="E609" s="67" t="s">
        <v>28</v>
      </c>
      <c r="F609" s="68">
        <v>61</v>
      </c>
      <c r="G609" s="73"/>
      <c r="H609" s="69">
        <f t="shared" si="68"/>
        <v>0</v>
      </c>
      <c r="I609" s="70"/>
    </row>
    <row r="610" spans="1:9" s="75" customFormat="1" ht="30" customHeight="1" x14ac:dyDescent="0.2">
      <c r="A610" s="79" t="s">
        <v>37</v>
      </c>
      <c r="B610" s="64" t="s">
        <v>539</v>
      </c>
      <c r="C610" s="65" t="s">
        <v>38</v>
      </c>
      <c r="D610" s="72" t="s">
        <v>159</v>
      </c>
      <c r="E610" s="67"/>
      <c r="F610" s="68"/>
      <c r="G610" s="80"/>
      <c r="H610" s="69"/>
    </row>
    <row r="611" spans="1:9" s="75" customFormat="1" ht="30" customHeight="1" x14ac:dyDescent="0.2">
      <c r="A611" s="79" t="s">
        <v>39</v>
      </c>
      <c r="B611" s="71" t="s">
        <v>29</v>
      </c>
      <c r="C611" s="65" t="s">
        <v>40</v>
      </c>
      <c r="D611" s="72" t="s">
        <v>1</v>
      </c>
      <c r="E611" s="67" t="s">
        <v>35</v>
      </c>
      <c r="F611" s="68">
        <v>450</v>
      </c>
      <c r="G611" s="73"/>
      <c r="H611" s="69">
        <f>ROUND(G611*F611,2)</f>
        <v>0</v>
      </c>
    </row>
    <row r="612" spans="1:9" s="75" customFormat="1" ht="30" customHeight="1" x14ac:dyDescent="0.2">
      <c r="A612" s="79" t="s">
        <v>41</v>
      </c>
      <c r="B612" s="64" t="s">
        <v>540</v>
      </c>
      <c r="C612" s="65" t="s">
        <v>42</v>
      </c>
      <c r="D612" s="72" t="s">
        <v>159</v>
      </c>
      <c r="E612" s="67"/>
      <c r="F612" s="68"/>
      <c r="G612" s="80"/>
      <c r="H612" s="69"/>
    </row>
    <row r="613" spans="1:9" s="70" customFormat="1" ht="34.5" customHeight="1" x14ac:dyDescent="0.2">
      <c r="A613" s="79" t="s">
        <v>43</v>
      </c>
      <c r="B613" s="71" t="s">
        <v>29</v>
      </c>
      <c r="C613" s="65" t="s">
        <v>44</v>
      </c>
      <c r="D613" s="72" t="s">
        <v>1</v>
      </c>
      <c r="E613" s="67" t="s">
        <v>35</v>
      </c>
      <c r="F613" s="68">
        <v>760</v>
      </c>
      <c r="G613" s="73"/>
      <c r="H613" s="69">
        <f>ROUND(G613*F613,2)</f>
        <v>0</v>
      </c>
      <c r="I613" s="75"/>
    </row>
    <row r="614" spans="1:9" s="75" customFormat="1" ht="30" customHeight="1" x14ac:dyDescent="0.2">
      <c r="A614" s="79" t="s">
        <v>199</v>
      </c>
      <c r="B614" s="64" t="s">
        <v>541</v>
      </c>
      <c r="C614" s="65" t="s">
        <v>200</v>
      </c>
      <c r="D614" s="72" t="s">
        <v>93</v>
      </c>
      <c r="E614" s="67"/>
      <c r="F614" s="68"/>
      <c r="G614" s="80"/>
      <c r="H614" s="69"/>
      <c r="I614" s="70"/>
    </row>
    <row r="615" spans="1:9" s="75" customFormat="1" ht="30" customHeight="1" x14ac:dyDescent="0.2">
      <c r="A615" s="79" t="s">
        <v>201</v>
      </c>
      <c r="B615" s="71" t="s">
        <v>29</v>
      </c>
      <c r="C615" s="65" t="s">
        <v>94</v>
      </c>
      <c r="D615" s="72" t="s">
        <v>202</v>
      </c>
      <c r="E615" s="67"/>
      <c r="F615" s="68"/>
      <c r="G615" s="80"/>
      <c r="H615" s="69"/>
    </row>
    <row r="616" spans="1:9" s="75" customFormat="1" ht="30" customHeight="1" x14ac:dyDescent="0.2">
      <c r="A616" s="79" t="s">
        <v>203</v>
      </c>
      <c r="B616" s="81" t="s">
        <v>95</v>
      </c>
      <c r="C616" s="65" t="s">
        <v>204</v>
      </c>
      <c r="D616" s="72"/>
      <c r="E616" s="67" t="s">
        <v>28</v>
      </c>
      <c r="F616" s="68">
        <v>15</v>
      </c>
      <c r="G616" s="73"/>
      <c r="H616" s="69">
        <f t="shared" ref="H616:H621" si="69">ROUND(G616*F616,2)</f>
        <v>0</v>
      </c>
    </row>
    <row r="617" spans="1:9" s="75" customFormat="1" ht="30" customHeight="1" x14ac:dyDescent="0.2">
      <c r="A617" s="79" t="s">
        <v>205</v>
      </c>
      <c r="B617" s="81" t="s">
        <v>96</v>
      </c>
      <c r="C617" s="65" t="s">
        <v>206</v>
      </c>
      <c r="D617" s="72"/>
      <c r="E617" s="67" t="s">
        <v>28</v>
      </c>
      <c r="F617" s="68">
        <v>70</v>
      </c>
      <c r="G617" s="73"/>
      <c r="H617" s="69">
        <f t="shared" si="69"/>
        <v>0</v>
      </c>
    </row>
    <row r="618" spans="1:9" s="75" customFormat="1" ht="30" customHeight="1" x14ac:dyDescent="0.2">
      <c r="A618" s="79" t="s">
        <v>234</v>
      </c>
      <c r="B618" s="81" t="s">
        <v>97</v>
      </c>
      <c r="C618" s="65" t="s">
        <v>235</v>
      </c>
      <c r="D618" s="72" t="s">
        <v>1</v>
      </c>
      <c r="E618" s="67" t="s">
        <v>28</v>
      </c>
      <c r="F618" s="68">
        <v>620</v>
      </c>
      <c r="G618" s="73"/>
      <c r="H618" s="69">
        <f t="shared" si="69"/>
        <v>0</v>
      </c>
    </row>
    <row r="619" spans="1:9" s="75" customFormat="1" ht="30" customHeight="1" x14ac:dyDescent="0.2">
      <c r="A619" s="79" t="s">
        <v>236</v>
      </c>
      <c r="B619" s="64" t="s">
        <v>544</v>
      </c>
      <c r="C619" s="65" t="s">
        <v>238</v>
      </c>
      <c r="D619" s="72" t="s">
        <v>93</v>
      </c>
      <c r="E619" s="67" t="s">
        <v>28</v>
      </c>
      <c r="F619" s="83">
        <v>25</v>
      </c>
      <c r="G619" s="73"/>
      <c r="H619" s="69">
        <f t="shared" si="69"/>
        <v>0</v>
      </c>
    </row>
    <row r="620" spans="1:9" s="75" customFormat="1" ht="30" customHeight="1" x14ac:dyDescent="0.2">
      <c r="A620" s="79" t="s">
        <v>290</v>
      </c>
      <c r="B620" s="64" t="s">
        <v>545</v>
      </c>
      <c r="C620" s="65" t="s">
        <v>291</v>
      </c>
      <c r="D620" s="72" t="s">
        <v>93</v>
      </c>
      <c r="E620" s="67" t="s">
        <v>28</v>
      </c>
      <c r="F620" s="68">
        <v>11</v>
      </c>
      <c r="G620" s="73"/>
      <c r="H620" s="69">
        <f t="shared" si="69"/>
        <v>0</v>
      </c>
    </row>
    <row r="621" spans="1:9" s="75" customFormat="1" ht="30.75" customHeight="1" x14ac:dyDescent="0.2">
      <c r="A621" s="79" t="s">
        <v>326</v>
      </c>
      <c r="B621" s="64" t="s">
        <v>546</v>
      </c>
      <c r="C621" s="65" t="s">
        <v>327</v>
      </c>
      <c r="D621" s="72" t="s">
        <v>93</v>
      </c>
      <c r="E621" s="67" t="s">
        <v>28</v>
      </c>
      <c r="F621" s="68">
        <v>11</v>
      </c>
      <c r="G621" s="73"/>
      <c r="H621" s="69">
        <f t="shared" si="69"/>
        <v>0</v>
      </c>
    </row>
    <row r="622" spans="1:9" s="75" customFormat="1" ht="30" customHeight="1" x14ac:dyDescent="0.2">
      <c r="A622" s="79" t="s">
        <v>98</v>
      </c>
      <c r="B622" s="64" t="s">
        <v>547</v>
      </c>
      <c r="C622" s="65" t="s">
        <v>47</v>
      </c>
      <c r="D622" s="72" t="s">
        <v>207</v>
      </c>
      <c r="E622" s="67"/>
      <c r="F622" s="68"/>
      <c r="G622" s="80"/>
      <c r="H622" s="69"/>
    </row>
    <row r="623" spans="1:9" s="75" customFormat="1" ht="39.75" customHeight="1" x14ac:dyDescent="0.2">
      <c r="A623" s="79" t="s">
        <v>605</v>
      </c>
      <c r="B623" s="71" t="s">
        <v>29</v>
      </c>
      <c r="C623" s="65" t="s">
        <v>328</v>
      </c>
      <c r="D623" s="72" t="s">
        <v>276</v>
      </c>
      <c r="E623" s="67"/>
      <c r="F623" s="68"/>
      <c r="G623" s="69"/>
      <c r="H623" s="69"/>
    </row>
    <row r="624" spans="1:9" s="75" customFormat="1" ht="31.5" customHeight="1" x14ac:dyDescent="0.2">
      <c r="A624" s="79" t="s">
        <v>608</v>
      </c>
      <c r="B624" s="81" t="s">
        <v>95</v>
      </c>
      <c r="C624" s="65" t="s">
        <v>287</v>
      </c>
      <c r="D624" s="72"/>
      <c r="E624" s="67" t="s">
        <v>45</v>
      </c>
      <c r="F624" s="68">
        <v>6</v>
      </c>
      <c r="G624" s="73"/>
      <c r="H624" s="69">
        <f>ROUND(G624*F624,2)</f>
        <v>0</v>
      </c>
    </row>
    <row r="625" spans="1:9" s="75" customFormat="1" ht="30" customHeight="1" x14ac:dyDescent="0.2">
      <c r="A625" s="79" t="s">
        <v>609</v>
      </c>
      <c r="B625" s="81" t="s">
        <v>96</v>
      </c>
      <c r="C625" s="65" t="s">
        <v>329</v>
      </c>
      <c r="D625" s="72"/>
      <c r="E625" s="67" t="s">
        <v>45</v>
      </c>
      <c r="F625" s="68">
        <v>65</v>
      </c>
      <c r="G625" s="73"/>
      <c r="H625" s="69">
        <f>ROUND(G625*F625,2)</f>
        <v>0</v>
      </c>
    </row>
    <row r="626" spans="1:9" s="75" customFormat="1" ht="30" customHeight="1" x14ac:dyDescent="0.2">
      <c r="A626" s="79" t="s">
        <v>610</v>
      </c>
      <c r="B626" s="81" t="s">
        <v>330</v>
      </c>
      <c r="C626" s="65" t="s">
        <v>331</v>
      </c>
      <c r="D626" s="72" t="s">
        <v>1</v>
      </c>
      <c r="E626" s="67" t="s">
        <v>45</v>
      </c>
      <c r="F626" s="68">
        <v>1025</v>
      </c>
      <c r="G626" s="73"/>
      <c r="H626" s="69">
        <f>ROUND(G626*F626,2)</f>
        <v>0</v>
      </c>
    </row>
    <row r="627" spans="1:9" s="75" customFormat="1" ht="30" customHeight="1" x14ac:dyDescent="0.2">
      <c r="A627" s="79" t="s">
        <v>606</v>
      </c>
      <c r="B627" s="71" t="s">
        <v>36</v>
      </c>
      <c r="C627" s="65" t="s">
        <v>211</v>
      </c>
      <c r="D627" s="72" t="s">
        <v>100</v>
      </c>
      <c r="E627" s="67" t="s">
        <v>45</v>
      </c>
      <c r="F627" s="68">
        <v>70</v>
      </c>
      <c r="G627" s="73"/>
      <c r="H627" s="69">
        <f t="shared" ref="H627:H629" si="70">ROUND(G627*F627,2)</f>
        <v>0</v>
      </c>
    </row>
    <row r="628" spans="1:9" s="75" customFormat="1" ht="30" customHeight="1" x14ac:dyDescent="0.2">
      <c r="A628" s="79" t="s">
        <v>332</v>
      </c>
      <c r="B628" s="71" t="s">
        <v>46</v>
      </c>
      <c r="C628" s="65" t="s">
        <v>333</v>
      </c>
      <c r="D628" s="72" t="s">
        <v>101</v>
      </c>
      <c r="E628" s="67" t="s">
        <v>45</v>
      </c>
      <c r="F628" s="68">
        <v>50</v>
      </c>
      <c r="G628" s="73"/>
      <c r="H628" s="69">
        <f t="shared" si="70"/>
        <v>0</v>
      </c>
    </row>
    <row r="629" spans="1:9" s="111" customFormat="1" ht="30" customHeight="1" x14ac:dyDescent="0.2">
      <c r="A629" s="79" t="s">
        <v>212</v>
      </c>
      <c r="B629" s="64" t="s">
        <v>548</v>
      </c>
      <c r="C629" s="65" t="s">
        <v>213</v>
      </c>
      <c r="D629" s="72" t="s">
        <v>214</v>
      </c>
      <c r="E629" s="67" t="s">
        <v>28</v>
      </c>
      <c r="F629" s="68">
        <v>5</v>
      </c>
      <c r="G629" s="73"/>
      <c r="H629" s="69">
        <f t="shared" si="70"/>
        <v>0</v>
      </c>
      <c r="I629" s="75"/>
    </row>
    <row r="630" spans="1:9" s="75" customFormat="1" ht="30" customHeight="1" x14ac:dyDescent="0.2">
      <c r="A630" s="79" t="s">
        <v>160</v>
      </c>
      <c r="B630" s="64" t="s">
        <v>549</v>
      </c>
      <c r="C630" s="65" t="s">
        <v>161</v>
      </c>
      <c r="D630" s="72" t="s">
        <v>334</v>
      </c>
      <c r="E630" s="84"/>
      <c r="F630" s="68"/>
      <c r="G630" s="80"/>
      <c r="H630" s="69"/>
      <c r="I630" s="111"/>
    </row>
    <row r="631" spans="1:9" ht="27.75" customHeight="1" x14ac:dyDescent="0.2">
      <c r="A631" s="79" t="s">
        <v>215</v>
      </c>
      <c r="B631" s="71" t="s">
        <v>29</v>
      </c>
      <c r="C631" s="65" t="s">
        <v>216</v>
      </c>
      <c r="D631" s="72"/>
      <c r="E631" s="67"/>
      <c r="F631" s="68"/>
      <c r="G631" s="80"/>
      <c r="H631" s="69"/>
      <c r="I631" s="75"/>
    </row>
    <row r="632" spans="1:9" s="70" customFormat="1" ht="30" customHeight="1" x14ac:dyDescent="0.2">
      <c r="A632" s="79" t="s">
        <v>162</v>
      </c>
      <c r="B632" s="81" t="s">
        <v>95</v>
      </c>
      <c r="C632" s="65" t="s">
        <v>114</v>
      </c>
      <c r="D632" s="72"/>
      <c r="E632" s="67" t="s">
        <v>30</v>
      </c>
      <c r="F632" s="68">
        <v>1340</v>
      </c>
      <c r="G632" s="73"/>
      <c r="H632" s="69">
        <f>ROUND(G632*F632,2)</f>
        <v>0</v>
      </c>
      <c r="I632" s="29"/>
    </row>
    <row r="633" spans="1:9" ht="30" customHeight="1" x14ac:dyDescent="0.2">
      <c r="A633" s="79" t="s">
        <v>163</v>
      </c>
      <c r="B633" s="71" t="s">
        <v>36</v>
      </c>
      <c r="C633" s="65" t="s">
        <v>64</v>
      </c>
      <c r="D633" s="72"/>
      <c r="E633" s="67"/>
      <c r="F633" s="68"/>
      <c r="G633" s="80"/>
      <c r="H633" s="69"/>
      <c r="I633" s="70"/>
    </row>
    <row r="634" spans="1:9" s="70" customFormat="1" ht="30" customHeight="1" x14ac:dyDescent="0.2">
      <c r="A634" s="79" t="s">
        <v>164</v>
      </c>
      <c r="B634" s="81" t="s">
        <v>95</v>
      </c>
      <c r="C634" s="65" t="s">
        <v>114</v>
      </c>
      <c r="D634" s="72"/>
      <c r="E634" s="67" t="s">
        <v>30</v>
      </c>
      <c r="F634" s="68">
        <v>80</v>
      </c>
      <c r="G634" s="73"/>
      <c r="H634" s="69">
        <f>ROUND(G634*F634,2)</f>
        <v>0</v>
      </c>
      <c r="I634" s="29"/>
    </row>
    <row r="635" spans="1:9" s="70" customFormat="1" ht="30" customHeight="1" x14ac:dyDescent="0.2">
      <c r="A635" s="110" t="s">
        <v>601</v>
      </c>
      <c r="B635" s="19" t="s">
        <v>550</v>
      </c>
      <c r="C635" s="17" t="s">
        <v>602</v>
      </c>
      <c r="D635" s="16" t="s">
        <v>603</v>
      </c>
      <c r="E635" s="20" t="s">
        <v>28</v>
      </c>
      <c r="F635" s="21">
        <v>1100</v>
      </c>
      <c r="G635" s="94"/>
      <c r="H635" s="22">
        <f t="shared" ref="H635" si="71">ROUND(G635*F635,2)</f>
        <v>0</v>
      </c>
    </row>
    <row r="636" spans="1:9" s="75" customFormat="1" ht="30" customHeight="1" x14ac:dyDescent="0.2">
      <c r="A636" s="79" t="s">
        <v>106</v>
      </c>
      <c r="B636" s="64" t="s">
        <v>551</v>
      </c>
      <c r="C636" s="65" t="s">
        <v>108</v>
      </c>
      <c r="D636" s="72" t="s">
        <v>167</v>
      </c>
      <c r="E636" s="67" t="s">
        <v>35</v>
      </c>
      <c r="F636" s="83">
        <v>10</v>
      </c>
      <c r="G636" s="73"/>
      <c r="H636" s="69">
        <f>ROUND(G636*F636,2)</f>
        <v>0</v>
      </c>
      <c r="I636" s="70"/>
    </row>
    <row r="637" spans="1:9" s="75" customFormat="1" ht="30" customHeight="1" x14ac:dyDescent="0.2">
      <c r="A637" s="57"/>
      <c r="B637" s="85"/>
      <c r="C637" s="76" t="s">
        <v>20</v>
      </c>
      <c r="D637" s="60"/>
      <c r="E637" s="86"/>
      <c r="F637" s="61"/>
      <c r="G637" s="78"/>
      <c r="H637" s="62"/>
    </row>
    <row r="638" spans="1:9" s="75" customFormat="1" ht="29.25" customHeight="1" x14ac:dyDescent="0.2">
      <c r="A638" s="74" t="s">
        <v>53</v>
      </c>
      <c r="B638" s="64" t="s">
        <v>552</v>
      </c>
      <c r="C638" s="65" t="s">
        <v>54</v>
      </c>
      <c r="D638" s="72" t="s">
        <v>116</v>
      </c>
      <c r="E638" s="67" t="s">
        <v>45</v>
      </c>
      <c r="F638" s="83">
        <v>1900</v>
      </c>
      <c r="G638" s="73"/>
      <c r="H638" s="69">
        <f>ROUND(G638*F638,2)</f>
        <v>0</v>
      </c>
    </row>
    <row r="639" spans="1:9" s="88" customFormat="1" ht="43.9" customHeight="1" x14ac:dyDescent="0.2">
      <c r="A639" s="57"/>
      <c r="B639" s="85"/>
      <c r="C639" s="76" t="s">
        <v>21</v>
      </c>
      <c r="D639" s="60"/>
      <c r="E639" s="86"/>
      <c r="F639" s="61"/>
      <c r="G639" s="78"/>
      <c r="H639" s="62"/>
      <c r="I639" s="75"/>
    </row>
    <row r="640" spans="1:9" s="75" customFormat="1" ht="33.75" customHeight="1" x14ac:dyDescent="0.2">
      <c r="A640" s="74" t="s">
        <v>117</v>
      </c>
      <c r="B640" s="64" t="s">
        <v>553</v>
      </c>
      <c r="C640" s="65" t="s">
        <v>119</v>
      </c>
      <c r="D640" s="72" t="s">
        <v>120</v>
      </c>
      <c r="E640" s="67"/>
      <c r="F640" s="83"/>
      <c r="G640" s="80"/>
      <c r="H640" s="87"/>
      <c r="I640" s="88"/>
    </row>
    <row r="641" spans="1:9" s="75" customFormat="1" ht="30.75" customHeight="1" x14ac:dyDescent="0.2">
      <c r="A641" s="74" t="s">
        <v>288</v>
      </c>
      <c r="B641" s="71" t="s">
        <v>29</v>
      </c>
      <c r="C641" s="65" t="s">
        <v>122</v>
      </c>
      <c r="D641" s="72"/>
      <c r="E641" s="67" t="s">
        <v>35</v>
      </c>
      <c r="F641" s="83">
        <v>12</v>
      </c>
      <c r="G641" s="73"/>
      <c r="H641" s="69">
        <f>ROUND(G641*F641,2)</f>
        <v>0</v>
      </c>
    </row>
    <row r="642" spans="1:9" s="88" customFormat="1" ht="30" customHeight="1" x14ac:dyDescent="0.2">
      <c r="A642" s="74" t="s">
        <v>123</v>
      </c>
      <c r="B642" s="64" t="s">
        <v>554</v>
      </c>
      <c r="C642" s="65" t="s">
        <v>125</v>
      </c>
      <c r="D642" s="72" t="s">
        <v>120</v>
      </c>
      <c r="E642" s="67"/>
      <c r="F642" s="83"/>
      <c r="G642" s="80"/>
      <c r="H642" s="87"/>
      <c r="I642" s="75"/>
    </row>
    <row r="643" spans="1:9" s="88" customFormat="1" ht="30" customHeight="1" x14ac:dyDescent="0.2">
      <c r="A643" s="74" t="s">
        <v>126</v>
      </c>
      <c r="B643" s="71" t="s">
        <v>29</v>
      </c>
      <c r="C643" s="65" t="s">
        <v>335</v>
      </c>
      <c r="D643" s="72"/>
      <c r="E643" s="67"/>
      <c r="F643" s="83"/>
      <c r="G643" s="80"/>
      <c r="H643" s="87"/>
    </row>
    <row r="644" spans="1:9" s="88" customFormat="1" ht="45" customHeight="1" x14ac:dyDescent="0.2">
      <c r="A644" s="74" t="s">
        <v>127</v>
      </c>
      <c r="B644" s="81" t="s">
        <v>95</v>
      </c>
      <c r="C644" s="65" t="s">
        <v>336</v>
      </c>
      <c r="D644" s="72"/>
      <c r="E644" s="67" t="s">
        <v>45</v>
      </c>
      <c r="F644" s="83">
        <v>21</v>
      </c>
      <c r="G644" s="73"/>
      <c r="H644" s="69">
        <f>ROUND(G644*F644,2)</f>
        <v>0</v>
      </c>
    </row>
    <row r="645" spans="1:9" s="88" customFormat="1" ht="30" customHeight="1" x14ac:dyDescent="0.2">
      <c r="A645" s="74" t="s">
        <v>70</v>
      </c>
      <c r="B645" s="64" t="s">
        <v>555</v>
      </c>
      <c r="C645" s="15" t="s">
        <v>221</v>
      </c>
      <c r="D645" s="16" t="s">
        <v>227</v>
      </c>
      <c r="E645" s="67"/>
      <c r="F645" s="83"/>
      <c r="G645" s="80"/>
      <c r="H645" s="87"/>
    </row>
    <row r="646" spans="1:9" s="70" customFormat="1" ht="39.950000000000003" customHeight="1" x14ac:dyDescent="0.2">
      <c r="A646" s="74" t="s">
        <v>71</v>
      </c>
      <c r="B646" s="71" t="s">
        <v>29</v>
      </c>
      <c r="C646" s="17" t="s">
        <v>277</v>
      </c>
      <c r="D646" s="72"/>
      <c r="E646" s="67" t="s">
        <v>35</v>
      </c>
      <c r="F646" s="83">
        <v>6</v>
      </c>
      <c r="G646" s="73"/>
      <c r="H646" s="69">
        <f t="shared" ref="H646:H647" si="72">ROUND(G646*F646,2)</f>
        <v>0</v>
      </c>
      <c r="I646" s="88"/>
    </row>
    <row r="647" spans="1:9" s="70" customFormat="1" ht="39.75" customHeight="1" x14ac:dyDescent="0.2">
      <c r="A647" s="74" t="s">
        <v>72</v>
      </c>
      <c r="B647" s="71" t="s">
        <v>36</v>
      </c>
      <c r="C647" s="17" t="s">
        <v>278</v>
      </c>
      <c r="D647" s="72"/>
      <c r="E647" s="67" t="s">
        <v>35</v>
      </c>
      <c r="F647" s="83">
        <v>6</v>
      </c>
      <c r="G647" s="73"/>
      <c r="H647" s="69">
        <f t="shared" si="72"/>
        <v>0</v>
      </c>
    </row>
    <row r="648" spans="1:9" ht="36" customHeight="1" x14ac:dyDescent="0.2">
      <c r="A648" s="74" t="s">
        <v>171</v>
      </c>
      <c r="B648" s="64" t="s">
        <v>556</v>
      </c>
      <c r="C648" s="89" t="s">
        <v>172</v>
      </c>
      <c r="D648" s="72" t="s">
        <v>120</v>
      </c>
      <c r="E648" s="67"/>
      <c r="F648" s="83"/>
      <c r="G648" s="80"/>
      <c r="H648" s="87"/>
      <c r="I648" s="70"/>
    </row>
    <row r="649" spans="1:9" s="75" customFormat="1" ht="39.75" customHeight="1" x14ac:dyDescent="0.2">
      <c r="A649" s="74" t="s">
        <v>173</v>
      </c>
      <c r="B649" s="71" t="s">
        <v>29</v>
      </c>
      <c r="C649" s="89" t="s">
        <v>395</v>
      </c>
      <c r="D649" s="72"/>
      <c r="E649" s="67" t="s">
        <v>35</v>
      </c>
      <c r="F649" s="83">
        <v>1</v>
      </c>
      <c r="G649" s="73"/>
      <c r="H649" s="69">
        <f>ROUND(G649*F649,2)</f>
        <v>0</v>
      </c>
      <c r="I649" s="29"/>
    </row>
    <row r="650" spans="1:9" s="75" customFormat="1" ht="30" customHeight="1" x14ac:dyDescent="0.2">
      <c r="A650" s="74" t="s">
        <v>363</v>
      </c>
      <c r="B650" s="64" t="s">
        <v>557</v>
      </c>
      <c r="C650" s="89" t="s">
        <v>365</v>
      </c>
      <c r="D650" s="72" t="s">
        <v>120</v>
      </c>
      <c r="E650" s="67"/>
      <c r="F650" s="83"/>
      <c r="G650" s="80"/>
      <c r="H650" s="87"/>
    </row>
    <row r="651" spans="1:9" s="75" customFormat="1" ht="30" customHeight="1" x14ac:dyDescent="0.2">
      <c r="A651" s="74" t="s">
        <v>366</v>
      </c>
      <c r="B651" s="71" t="s">
        <v>29</v>
      </c>
      <c r="C651" s="89" t="s">
        <v>367</v>
      </c>
      <c r="D651" s="72"/>
      <c r="E651" s="67" t="s">
        <v>35</v>
      </c>
      <c r="F651" s="83">
        <v>1</v>
      </c>
      <c r="G651" s="73"/>
      <c r="H651" s="69">
        <f t="shared" ref="H651:H653" si="73">ROUND(G651*F651,2)</f>
        <v>0</v>
      </c>
    </row>
    <row r="652" spans="1:9" s="75" customFormat="1" ht="30" customHeight="1" x14ac:dyDescent="0.2">
      <c r="A652" s="74" t="s">
        <v>396</v>
      </c>
      <c r="B652" s="64" t="s">
        <v>558</v>
      </c>
      <c r="C652" s="65" t="s">
        <v>398</v>
      </c>
      <c r="D652" s="72" t="s">
        <v>120</v>
      </c>
      <c r="E652" s="67" t="s">
        <v>35</v>
      </c>
      <c r="F652" s="83">
        <v>12</v>
      </c>
      <c r="G652" s="73"/>
      <c r="H652" s="69">
        <f t="shared" si="73"/>
        <v>0</v>
      </c>
    </row>
    <row r="653" spans="1:9" s="70" customFormat="1" ht="30" customHeight="1" x14ac:dyDescent="0.2">
      <c r="A653" s="74"/>
      <c r="B653" s="64" t="s">
        <v>559</v>
      </c>
      <c r="C653" s="65" t="s">
        <v>176</v>
      </c>
      <c r="D653" s="72" t="s">
        <v>120</v>
      </c>
      <c r="E653" s="67" t="s">
        <v>35</v>
      </c>
      <c r="F653" s="83">
        <v>1</v>
      </c>
      <c r="G653" s="91"/>
      <c r="H653" s="69">
        <f t="shared" si="73"/>
        <v>0</v>
      </c>
      <c r="I653" s="75"/>
    </row>
    <row r="654" spans="1:9" s="75" customFormat="1" ht="30" customHeight="1" x14ac:dyDescent="0.2">
      <c r="A654" s="57"/>
      <c r="B654" s="92"/>
      <c r="C654" s="76" t="s">
        <v>22</v>
      </c>
      <c r="D654" s="60"/>
      <c r="E654" s="86"/>
      <c r="F654" s="61"/>
      <c r="G654" s="78"/>
      <c r="H654" s="62"/>
      <c r="I654" s="70"/>
    </row>
    <row r="655" spans="1:9" s="75" customFormat="1" ht="30" customHeight="1" x14ac:dyDescent="0.2">
      <c r="A655" s="74" t="s">
        <v>55</v>
      </c>
      <c r="B655" s="64" t="s">
        <v>560</v>
      </c>
      <c r="C655" s="17" t="s">
        <v>226</v>
      </c>
      <c r="D655" s="16" t="s">
        <v>227</v>
      </c>
      <c r="E655" s="67" t="s">
        <v>35</v>
      </c>
      <c r="F655" s="83">
        <v>5</v>
      </c>
      <c r="G655" s="73"/>
      <c r="H655" s="69">
        <f>ROUND(G655*F655,2)</f>
        <v>0</v>
      </c>
    </row>
    <row r="656" spans="1:9" s="70" customFormat="1" ht="30" customHeight="1" x14ac:dyDescent="0.2">
      <c r="A656" s="74" t="s">
        <v>65</v>
      </c>
      <c r="B656" s="64" t="s">
        <v>561</v>
      </c>
      <c r="C656" s="65" t="s">
        <v>73</v>
      </c>
      <c r="D656" s="72" t="s">
        <v>120</v>
      </c>
      <c r="E656" s="67"/>
      <c r="F656" s="83"/>
      <c r="G656" s="69"/>
      <c r="H656" s="87"/>
      <c r="I656" s="75"/>
    </row>
    <row r="657" spans="1:9" s="70" customFormat="1" ht="30" customHeight="1" x14ac:dyDescent="0.2">
      <c r="A657" s="74" t="s">
        <v>74</v>
      </c>
      <c r="B657" s="71" t="s">
        <v>29</v>
      </c>
      <c r="C657" s="65" t="s">
        <v>141</v>
      </c>
      <c r="D657" s="72"/>
      <c r="E657" s="67" t="s">
        <v>66</v>
      </c>
      <c r="F657" s="93">
        <v>2</v>
      </c>
      <c r="G657" s="73"/>
      <c r="H657" s="69">
        <f>ROUND(G657*F657,2)</f>
        <v>0</v>
      </c>
    </row>
    <row r="658" spans="1:9" s="75" customFormat="1" ht="30" customHeight="1" x14ac:dyDescent="0.2">
      <c r="A658" s="74" t="s">
        <v>340</v>
      </c>
      <c r="B658" s="71" t="s">
        <v>36</v>
      </c>
      <c r="C658" s="65" t="s">
        <v>341</v>
      </c>
      <c r="D658" s="72"/>
      <c r="E658" s="67" t="s">
        <v>66</v>
      </c>
      <c r="F658" s="93">
        <v>1</v>
      </c>
      <c r="G658" s="73"/>
      <c r="H658" s="69">
        <f>ROUND(G658*F658,2)</f>
        <v>0</v>
      </c>
      <c r="I658" s="70"/>
    </row>
    <row r="659" spans="1:9" s="75" customFormat="1" ht="30" customHeight="1" x14ac:dyDescent="0.2">
      <c r="A659" s="74" t="s">
        <v>56</v>
      </c>
      <c r="B659" s="64" t="s">
        <v>562</v>
      </c>
      <c r="C659" s="17" t="s">
        <v>228</v>
      </c>
      <c r="D659" s="16" t="s">
        <v>227</v>
      </c>
      <c r="E659" s="67"/>
      <c r="F659" s="83"/>
      <c r="G659" s="80"/>
      <c r="H659" s="87"/>
    </row>
    <row r="660" spans="1:9" s="75" customFormat="1" ht="30" customHeight="1" x14ac:dyDescent="0.2">
      <c r="A660" s="74" t="s">
        <v>177</v>
      </c>
      <c r="B660" s="71" t="s">
        <v>29</v>
      </c>
      <c r="C660" s="65" t="s">
        <v>178</v>
      </c>
      <c r="D660" s="72"/>
      <c r="E660" s="67" t="s">
        <v>35</v>
      </c>
      <c r="F660" s="83">
        <v>3</v>
      </c>
      <c r="G660" s="73"/>
      <c r="H660" s="69">
        <f>ROUND(G660*F660,2)</f>
        <v>0</v>
      </c>
    </row>
    <row r="661" spans="1:9" ht="36" customHeight="1" x14ac:dyDescent="0.2">
      <c r="A661" s="74" t="s">
        <v>57</v>
      </c>
      <c r="B661" s="71" t="s">
        <v>36</v>
      </c>
      <c r="C661" s="65" t="s">
        <v>143</v>
      </c>
      <c r="D661" s="72"/>
      <c r="E661" s="67" t="s">
        <v>35</v>
      </c>
      <c r="F661" s="83">
        <v>5</v>
      </c>
      <c r="G661" s="73"/>
      <c r="H661" s="69">
        <f>ROUND(G661*F661,2)</f>
        <v>0</v>
      </c>
      <c r="I661" s="75"/>
    </row>
    <row r="662" spans="1:9" s="70" customFormat="1" ht="30" customHeight="1" x14ac:dyDescent="0.2">
      <c r="A662" s="74" t="s">
        <v>67</v>
      </c>
      <c r="B662" s="64" t="s">
        <v>563</v>
      </c>
      <c r="C662" s="65" t="s">
        <v>75</v>
      </c>
      <c r="D662" s="16" t="s">
        <v>227</v>
      </c>
      <c r="E662" s="67" t="s">
        <v>35</v>
      </c>
      <c r="F662" s="83">
        <v>7</v>
      </c>
      <c r="G662" s="73"/>
      <c r="H662" s="69">
        <f t="shared" ref="H662:H664" si="74">ROUND(G662*F662,2)</f>
        <v>0</v>
      </c>
      <c r="I662" s="29"/>
    </row>
    <row r="663" spans="1:9" s="75" customFormat="1" ht="30" customHeight="1" x14ac:dyDescent="0.2">
      <c r="A663" s="74" t="s">
        <v>68</v>
      </c>
      <c r="B663" s="64" t="s">
        <v>564</v>
      </c>
      <c r="C663" s="65" t="s">
        <v>76</v>
      </c>
      <c r="D663" s="16" t="s">
        <v>227</v>
      </c>
      <c r="E663" s="67" t="s">
        <v>35</v>
      </c>
      <c r="F663" s="83">
        <v>2</v>
      </c>
      <c r="G663" s="73"/>
      <c r="H663" s="69">
        <f t="shared" si="74"/>
        <v>0</v>
      </c>
      <c r="I663" s="70"/>
    </row>
    <row r="664" spans="1:9" s="75" customFormat="1" ht="30" customHeight="1" x14ac:dyDescent="0.2">
      <c r="A664" s="74" t="s">
        <v>69</v>
      </c>
      <c r="B664" s="64" t="s">
        <v>565</v>
      </c>
      <c r="C664" s="65" t="s">
        <v>77</v>
      </c>
      <c r="D664" s="16" t="s">
        <v>227</v>
      </c>
      <c r="E664" s="67" t="s">
        <v>35</v>
      </c>
      <c r="F664" s="83">
        <v>22</v>
      </c>
      <c r="G664" s="73"/>
      <c r="H664" s="69">
        <f t="shared" si="74"/>
        <v>0</v>
      </c>
    </row>
    <row r="665" spans="1:9" s="56" customFormat="1" ht="30" customHeight="1" x14ac:dyDescent="0.2">
      <c r="A665" s="18" t="s">
        <v>248</v>
      </c>
      <c r="B665" s="19" t="s">
        <v>566</v>
      </c>
      <c r="C665" s="17" t="s">
        <v>249</v>
      </c>
      <c r="D665" s="16" t="s">
        <v>227</v>
      </c>
      <c r="E665" s="20" t="s">
        <v>35</v>
      </c>
      <c r="F665" s="21">
        <v>7</v>
      </c>
      <c r="G665" s="94"/>
      <c r="H665" s="22">
        <f>ROUND(G665*F665,2)</f>
        <v>0</v>
      </c>
      <c r="I665" s="75"/>
    </row>
    <row r="666" spans="1:9" s="56" customFormat="1" ht="30" customHeight="1" x14ac:dyDescent="0.2">
      <c r="A666" s="74" t="s">
        <v>399</v>
      </c>
      <c r="B666" s="64" t="s">
        <v>567</v>
      </c>
      <c r="C666" s="65" t="s">
        <v>401</v>
      </c>
      <c r="D666" s="72" t="s">
        <v>179</v>
      </c>
      <c r="E666" s="67" t="s">
        <v>35</v>
      </c>
      <c r="F666" s="83">
        <v>1</v>
      </c>
      <c r="G666" s="73"/>
      <c r="H666" s="69">
        <f t="shared" ref="H666" si="75">ROUND(G666*F666,2)</f>
        <v>0</v>
      </c>
    </row>
    <row r="667" spans="1:9" ht="36" customHeight="1" x14ac:dyDescent="0.2">
      <c r="A667" s="57"/>
      <c r="B667" s="105"/>
      <c r="C667" s="106" t="s">
        <v>23</v>
      </c>
      <c r="D667" s="107"/>
      <c r="E667" s="108"/>
      <c r="F667" s="107"/>
      <c r="G667" s="78"/>
      <c r="H667" s="109"/>
      <c r="I667" s="56"/>
    </row>
    <row r="668" spans="1:9" s="70" customFormat="1" ht="30" customHeight="1" x14ac:dyDescent="0.2">
      <c r="A668" s="79" t="s">
        <v>59</v>
      </c>
      <c r="B668" s="64" t="s">
        <v>604</v>
      </c>
      <c r="C668" s="65" t="s">
        <v>60</v>
      </c>
      <c r="D668" s="72" t="s">
        <v>144</v>
      </c>
      <c r="E668" s="67"/>
      <c r="F668" s="68"/>
      <c r="G668" s="80"/>
      <c r="H668" s="69"/>
      <c r="I668" s="29"/>
    </row>
    <row r="669" spans="1:9" s="75" customFormat="1" ht="30" customHeight="1" x14ac:dyDescent="0.2">
      <c r="A669" s="79" t="s">
        <v>145</v>
      </c>
      <c r="B669" s="71" t="s">
        <v>29</v>
      </c>
      <c r="C669" s="65" t="s">
        <v>146</v>
      </c>
      <c r="D669" s="72"/>
      <c r="E669" s="67" t="s">
        <v>28</v>
      </c>
      <c r="F669" s="68">
        <v>55</v>
      </c>
      <c r="G669" s="73"/>
      <c r="H669" s="69">
        <f>ROUND(G669*F669,2)</f>
        <v>0</v>
      </c>
      <c r="I669" s="70"/>
    </row>
    <row r="670" spans="1:9" s="136" customFormat="1" ht="32.450000000000003" customHeight="1" x14ac:dyDescent="0.2">
      <c r="A670" s="79" t="s">
        <v>61</v>
      </c>
      <c r="B670" s="71" t="s">
        <v>36</v>
      </c>
      <c r="C670" s="65" t="s">
        <v>147</v>
      </c>
      <c r="D670" s="72"/>
      <c r="E670" s="67" t="s">
        <v>28</v>
      </c>
      <c r="F670" s="68">
        <v>3000</v>
      </c>
      <c r="G670" s="73"/>
      <c r="H670" s="69">
        <f>ROUND(G670*F670,2)</f>
        <v>0</v>
      </c>
      <c r="I670" s="75"/>
    </row>
    <row r="671" spans="1:9" s="70" customFormat="1" ht="30" customHeight="1" thickBot="1" x14ac:dyDescent="0.25">
      <c r="A671" s="101"/>
      <c r="B671" s="96" t="str">
        <f>B596</f>
        <v>I</v>
      </c>
      <c r="C671" s="176" t="str">
        <f>C596</f>
        <v>SELKIRK AVENUE FROM BULLER STREET TO SHEPPARD STREET - CONCRETE REHABILITATION</v>
      </c>
      <c r="D671" s="177"/>
      <c r="E671" s="177"/>
      <c r="F671" s="178"/>
      <c r="G671" s="102" t="s">
        <v>16</v>
      </c>
      <c r="H671" s="101">
        <f>SUM(H599:H670)</f>
        <v>0</v>
      </c>
      <c r="I671" s="136"/>
    </row>
    <row r="672" spans="1:9" s="70" customFormat="1" ht="45" customHeight="1" thickTop="1" x14ac:dyDescent="0.2">
      <c r="A672" s="52"/>
      <c r="B672" s="157" t="s">
        <v>402</v>
      </c>
      <c r="C672" s="173" t="s">
        <v>628</v>
      </c>
      <c r="D672" s="174"/>
      <c r="E672" s="174"/>
      <c r="F672" s="175"/>
      <c r="G672" s="98"/>
      <c r="H672" s="159"/>
    </row>
    <row r="673" spans="1:9" s="70" customFormat="1" ht="30" customHeight="1" x14ac:dyDescent="0.2">
      <c r="A673" s="57"/>
      <c r="B673" s="105"/>
      <c r="C673" s="156" t="s">
        <v>18</v>
      </c>
      <c r="D673" s="107"/>
      <c r="E673" s="154" t="s">
        <v>1</v>
      </c>
      <c r="F673" s="154"/>
      <c r="G673" s="78" t="s">
        <v>1</v>
      </c>
      <c r="H673" s="109"/>
    </row>
    <row r="674" spans="1:9" s="75" customFormat="1" ht="30" customHeight="1" x14ac:dyDescent="0.2">
      <c r="A674" s="74" t="s">
        <v>78</v>
      </c>
      <c r="B674" s="64" t="s">
        <v>568</v>
      </c>
      <c r="C674" s="65" t="s">
        <v>79</v>
      </c>
      <c r="D674" s="72" t="s">
        <v>634</v>
      </c>
      <c r="E674" s="67" t="s">
        <v>26</v>
      </c>
      <c r="F674" s="68">
        <v>560</v>
      </c>
      <c r="G674" s="73"/>
      <c r="H674" s="69">
        <f t="shared" ref="H674:H677" si="76">ROUND(G674*F674,2)</f>
        <v>0</v>
      </c>
      <c r="I674" s="70"/>
    </row>
    <row r="675" spans="1:9" s="70" customFormat="1" ht="38.450000000000003" customHeight="1" x14ac:dyDescent="0.2">
      <c r="A675" s="63" t="s">
        <v>80</v>
      </c>
      <c r="B675" s="64" t="s">
        <v>569</v>
      </c>
      <c r="C675" s="65" t="s">
        <v>81</v>
      </c>
      <c r="D675" s="72" t="s">
        <v>634</v>
      </c>
      <c r="E675" s="67" t="s">
        <v>28</v>
      </c>
      <c r="F675" s="68">
        <v>1489</v>
      </c>
      <c r="G675" s="73"/>
      <c r="H675" s="69">
        <f t="shared" si="76"/>
        <v>0</v>
      </c>
      <c r="I675" s="75"/>
    </row>
    <row r="676" spans="1:9" s="70" customFormat="1" ht="30" customHeight="1" x14ac:dyDescent="0.2">
      <c r="A676" s="129" t="s">
        <v>614</v>
      </c>
      <c r="B676" s="130" t="s">
        <v>570</v>
      </c>
      <c r="C676" s="131" t="s">
        <v>615</v>
      </c>
      <c r="D676" s="72" t="s">
        <v>634</v>
      </c>
      <c r="E676" s="132"/>
      <c r="F676" s="133"/>
      <c r="G676" s="149"/>
      <c r="H676" s="135"/>
    </row>
    <row r="677" spans="1:9" s="75" customFormat="1" ht="30" customHeight="1" x14ac:dyDescent="0.2">
      <c r="A677" s="63" t="s">
        <v>625</v>
      </c>
      <c r="B677" s="71" t="s">
        <v>29</v>
      </c>
      <c r="C677" s="65" t="s">
        <v>624</v>
      </c>
      <c r="D677" s="72" t="s">
        <v>1</v>
      </c>
      <c r="E677" s="67" t="s">
        <v>30</v>
      </c>
      <c r="F677" s="68">
        <v>1027</v>
      </c>
      <c r="G677" s="73"/>
      <c r="H677" s="69">
        <f t="shared" si="76"/>
        <v>0</v>
      </c>
      <c r="I677" s="70"/>
    </row>
    <row r="678" spans="1:9" s="70" customFormat="1" ht="33.75" customHeight="1" x14ac:dyDescent="0.2">
      <c r="A678" s="63" t="s">
        <v>31</v>
      </c>
      <c r="B678" s="64" t="s">
        <v>571</v>
      </c>
      <c r="C678" s="65" t="s">
        <v>32</v>
      </c>
      <c r="D678" s="72" t="s">
        <v>634</v>
      </c>
      <c r="E678" s="67"/>
      <c r="F678" s="68"/>
      <c r="G678" s="80"/>
      <c r="H678" s="69"/>
      <c r="I678" s="75"/>
    </row>
    <row r="679" spans="1:9" ht="29.25" customHeight="1" x14ac:dyDescent="0.2">
      <c r="A679" s="63" t="s">
        <v>627</v>
      </c>
      <c r="B679" s="71" t="s">
        <v>29</v>
      </c>
      <c r="C679" s="65" t="s">
        <v>626</v>
      </c>
      <c r="D679" s="72" t="s">
        <v>1</v>
      </c>
      <c r="E679" s="67" t="s">
        <v>26</v>
      </c>
      <c r="F679" s="68">
        <v>115</v>
      </c>
      <c r="G679" s="73"/>
      <c r="H679" s="69">
        <f t="shared" ref="H679:H682" si="77">ROUND(G679*F679,2)</f>
        <v>0</v>
      </c>
      <c r="I679" s="70"/>
    </row>
    <row r="680" spans="1:9" s="70" customFormat="1" ht="30" customHeight="1" x14ac:dyDescent="0.2">
      <c r="A680" s="74" t="s">
        <v>33</v>
      </c>
      <c r="B680" s="64" t="s">
        <v>572</v>
      </c>
      <c r="C680" s="65" t="s">
        <v>34</v>
      </c>
      <c r="D680" s="72" t="s">
        <v>634</v>
      </c>
      <c r="E680" s="67" t="s">
        <v>28</v>
      </c>
      <c r="F680" s="68">
        <v>200</v>
      </c>
      <c r="G680" s="73"/>
      <c r="H680" s="69">
        <f t="shared" si="77"/>
        <v>0</v>
      </c>
      <c r="I680" s="29"/>
    </row>
    <row r="681" spans="1:9" s="75" customFormat="1" ht="30" customHeight="1" x14ac:dyDescent="0.2">
      <c r="A681" s="63" t="s">
        <v>85</v>
      </c>
      <c r="B681" s="64" t="s">
        <v>573</v>
      </c>
      <c r="C681" s="65" t="s">
        <v>403</v>
      </c>
      <c r="D681" s="72" t="s">
        <v>404</v>
      </c>
      <c r="E681" s="67"/>
      <c r="F681" s="68"/>
      <c r="G681" s="69"/>
      <c r="H681" s="69"/>
      <c r="I681" s="70"/>
    </row>
    <row r="682" spans="1:9" s="75" customFormat="1" ht="30" customHeight="1" x14ac:dyDescent="0.2">
      <c r="A682" s="63" t="s">
        <v>405</v>
      </c>
      <c r="B682" s="71" t="s">
        <v>29</v>
      </c>
      <c r="C682" s="65" t="s">
        <v>406</v>
      </c>
      <c r="D682" s="72" t="s">
        <v>1</v>
      </c>
      <c r="E682" s="67" t="s">
        <v>28</v>
      </c>
      <c r="F682" s="68">
        <v>1489</v>
      </c>
      <c r="G682" s="73"/>
      <c r="H682" s="69">
        <f t="shared" si="77"/>
        <v>0</v>
      </c>
    </row>
    <row r="683" spans="1:9" s="75" customFormat="1" ht="30.75" customHeight="1" x14ac:dyDescent="0.2">
      <c r="A683" s="63" t="s">
        <v>407</v>
      </c>
      <c r="B683" s="64" t="s">
        <v>574</v>
      </c>
      <c r="C683" s="65" t="s">
        <v>88</v>
      </c>
      <c r="D683" s="72" t="s">
        <v>408</v>
      </c>
      <c r="E683" s="67"/>
      <c r="F683" s="68"/>
      <c r="G683" s="80"/>
      <c r="H683" s="69"/>
    </row>
    <row r="684" spans="1:9" s="75" customFormat="1" ht="30" customHeight="1" x14ac:dyDescent="0.2">
      <c r="A684" s="63" t="s">
        <v>409</v>
      </c>
      <c r="B684" s="71" t="s">
        <v>29</v>
      </c>
      <c r="C684" s="65" t="s">
        <v>410</v>
      </c>
      <c r="D684" s="72" t="s">
        <v>1</v>
      </c>
      <c r="E684" s="67" t="s">
        <v>28</v>
      </c>
      <c r="F684" s="68">
        <v>1489</v>
      </c>
      <c r="G684" s="73"/>
      <c r="H684" s="69">
        <f t="shared" ref="H684" si="78">ROUND(G684*F684,2)</f>
        <v>0</v>
      </c>
    </row>
    <row r="685" spans="1:9" s="75" customFormat="1" ht="30" customHeight="1" x14ac:dyDescent="0.2">
      <c r="A685" s="57"/>
      <c r="B685" s="105"/>
      <c r="C685" s="106" t="s">
        <v>299</v>
      </c>
      <c r="D685" s="107"/>
      <c r="E685" s="108"/>
      <c r="F685" s="107"/>
      <c r="G685" s="78"/>
      <c r="H685" s="109"/>
    </row>
    <row r="686" spans="1:9" s="75" customFormat="1" ht="30" customHeight="1" x14ac:dyDescent="0.2">
      <c r="A686" s="79" t="s">
        <v>62</v>
      </c>
      <c r="B686" s="64" t="s">
        <v>575</v>
      </c>
      <c r="C686" s="65" t="s">
        <v>63</v>
      </c>
      <c r="D686" s="72" t="s">
        <v>634</v>
      </c>
      <c r="E686" s="67"/>
      <c r="F686" s="68"/>
      <c r="G686" s="80"/>
      <c r="H686" s="69"/>
    </row>
    <row r="687" spans="1:9" s="75" customFormat="1" ht="30" customHeight="1" x14ac:dyDescent="0.2">
      <c r="A687" s="79" t="s">
        <v>617</v>
      </c>
      <c r="B687" s="71" t="s">
        <v>29</v>
      </c>
      <c r="C687" s="65" t="s">
        <v>618</v>
      </c>
      <c r="D687" s="72" t="s">
        <v>1</v>
      </c>
      <c r="E687" s="67" t="s">
        <v>28</v>
      </c>
      <c r="F687" s="68">
        <v>1227</v>
      </c>
      <c r="G687" s="73"/>
      <c r="H687" s="69">
        <f>ROUND(G687*F687,2)</f>
        <v>0</v>
      </c>
    </row>
    <row r="688" spans="1:9" s="70" customFormat="1" ht="32.25" customHeight="1" x14ac:dyDescent="0.2">
      <c r="A688" s="79" t="s">
        <v>307</v>
      </c>
      <c r="B688" s="64" t="s">
        <v>576</v>
      </c>
      <c r="C688" s="65" t="s">
        <v>308</v>
      </c>
      <c r="D688" s="72" t="s">
        <v>159</v>
      </c>
      <c r="E688" s="67"/>
      <c r="F688" s="68"/>
      <c r="G688" s="80"/>
      <c r="H688" s="69"/>
      <c r="I688" s="75"/>
    </row>
    <row r="689" spans="1:9" s="75" customFormat="1" ht="30" customHeight="1" x14ac:dyDescent="0.2">
      <c r="A689" s="79" t="s">
        <v>353</v>
      </c>
      <c r="B689" s="71" t="s">
        <v>29</v>
      </c>
      <c r="C689" s="65" t="s">
        <v>190</v>
      </c>
      <c r="D689" s="72" t="s">
        <v>1</v>
      </c>
      <c r="E689" s="67" t="s">
        <v>28</v>
      </c>
      <c r="F689" s="68">
        <v>192</v>
      </c>
      <c r="G689" s="73"/>
      <c r="H689" s="69">
        <f>ROUND(G689*F689,2)</f>
        <v>0</v>
      </c>
      <c r="I689" s="70"/>
    </row>
    <row r="690" spans="1:9" s="75" customFormat="1" ht="30" customHeight="1" x14ac:dyDescent="0.2">
      <c r="A690" s="79" t="s">
        <v>37</v>
      </c>
      <c r="B690" s="64" t="s">
        <v>577</v>
      </c>
      <c r="C690" s="65" t="s">
        <v>38</v>
      </c>
      <c r="D690" s="72" t="s">
        <v>159</v>
      </c>
      <c r="E690" s="67"/>
      <c r="F690" s="68"/>
      <c r="G690" s="80"/>
      <c r="H690" s="69"/>
    </row>
    <row r="691" spans="1:9" s="75" customFormat="1" ht="30" customHeight="1" x14ac:dyDescent="0.2">
      <c r="A691" s="79" t="s">
        <v>39</v>
      </c>
      <c r="B691" s="71" t="s">
        <v>29</v>
      </c>
      <c r="C691" s="65" t="s">
        <v>40</v>
      </c>
      <c r="D691" s="72" t="s">
        <v>1</v>
      </c>
      <c r="E691" s="67" t="s">
        <v>35</v>
      </c>
      <c r="F691" s="68">
        <v>50</v>
      </c>
      <c r="G691" s="73"/>
      <c r="H691" s="69">
        <f>ROUND(G691*F691,2)</f>
        <v>0</v>
      </c>
    </row>
    <row r="692" spans="1:9" s="70" customFormat="1" ht="28.5" customHeight="1" x14ac:dyDescent="0.2">
      <c r="A692" s="79" t="s">
        <v>41</v>
      </c>
      <c r="B692" s="64" t="s">
        <v>578</v>
      </c>
      <c r="C692" s="65" t="s">
        <v>42</v>
      </c>
      <c r="D692" s="72" t="s">
        <v>159</v>
      </c>
      <c r="E692" s="67"/>
      <c r="F692" s="68"/>
      <c r="G692" s="80"/>
      <c r="H692" s="69"/>
      <c r="I692" s="75"/>
    </row>
    <row r="693" spans="1:9" s="75" customFormat="1" ht="30" customHeight="1" x14ac:dyDescent="0.2">
      <c r="A693" s="79" t="s">
        <v>43</v>
      </c>
      <c r="B693" s="71" t="s">
        <v>29</v>
      </c>
      <c r="C693" s="65" t="s">
        <v>44</v>
      </c>
      <c r="D693" s="72" t="s">
        <v>1</v>
      </c>
      <c r="E693" s="67" t="s">
        <v>35</v>
      </c>
      <c r="F693" s="68">
        <v>340</v>
      </c>
      <c r="G693" s="73"/>
      <c r="H693" s="69">
        <f>ROUND(G693*F693,2)</f>
        <v>0</v>
      </c>
      <c r="I693" s="70"/>
    </row>
    <row r="694" spans="1:9" s="75" customFormat="1" ht="30" customHeight="1" x14ac:dyDescent="0.2">
      <c r="A694" s="79" t="s">
        <v>199</v>
      </c>
      <c r="B694" s="64" t="s">
        <v>579</v>
      </c>
      <c r="C694" s="65" t="s">
        <v>200</v>
      </c>
      <c r="D694" s="72" t="s">
        <v>93</v>
      </c>
      <c r="E694" s="67"/>
      <c r="F694" s="68"/>
      <c r="G694" s="80"/>
      <c r="H694" s="69"/>
    </row>
    <row r="695" spans="1:9" s="75" customFormat="1" ht="30" customHeight="1" x14ac:dyDescent="0.2">
      <c r="A695" s="79" t="s">
        <v>201</v>
      </c>
      <c r="B695" s="71" t="s">
        <v>29</v>
      </c>
      <c r="C695" s="65" t="s">
        <v>94</v>
      </c>
      <c r="D695" s="72" t="s">
        <v>202</v>
      </c>
      <c r="E695" s="67"/>
      <c r="F695" s="68"/>
      <c r="G695" s="80"/>
      <c r="H695" s="69"/>
    </row>
    <row r="696" spans="1:9" s="75" customFormat="1" ht="30" customHeight="1" x14ac:dyDescent="0.2">
      <c r="A696" s="79" t="s">
        <v>203</v>
      </c>
      <c r="B696" s="81" t="s">
        <v>95</v>
      </c>
      <c r="C696" s="65" t="s">
        <v>204</v>
      </c>
      <c r="D696" s="72"/>
      <c r="E696" s="67" t="s">
        <v>28</v>
      </c>
      <c r="F696" s="68">
        <v>10</v>
      </c>
      <c r="G696" s="73"/>
      <c r="H696" s="69">
        <f t="shared" ref="H696:H700" si="79">ROUND(G696*F696,2)</f>
        <v>0</v>
      </c>
    </row>
    <row r="697" spans="1:9" s="75" customFormat="1" ht="30" customHeight="1" x14ac:dyDescent="0.2">
      <c r="A697" s="79" t="s">
        <v>205</v>
      </c>
      <c r="B697" s="81" t="s">
        <v>96</v>
      </c>
      <c r="C697" s="65" t="s">
        <v>206</v>
      </c>
      <c r="D697" s="72"/>
      <c r="E697" s="67" t="s">
        <v>28</v>
      </c>
      <c r="F697" s="68">
        <v>10</v>
      </c>
      <c r="G697" s="73"/>
      <c r="H697" s="69">
        <f t="shared" si="79"/>
        <v>0</v>
      </c>
    </row>
    <row r="698" spans="1:9" s="75" customFormat="1" ht="30" customHeight="1" x14ac:dyDescent="0.2">
      <c r="A698" s="79" t="s">
        <v>236</v>
      </c>
      <c r="B698" s="64" t="s">
        <v>580</v>
      </c>
      <c r="C698" s="65" t="s">
        <v>238</v>
      </c>
      <c r="D698" s="72" t="s">
        <v>93</v>
      </c>
      <c r="E698" s="67" t="s">
        <v>28</v>
      </c>
      <c r="F698" s="83">
        <v>5</v>
      </c>
      <c r="G698" s="73"/>
      <c r="H698" s="69">
        <f t="shared" si="79"/>
        <v>0</v>
      </c>
    </row>
    <row r="699" spans="1:9" ht="36" customHeight="1" x14ac:dyDescent="0.2">
      <c r="A699" s="79" t="s">
        <v>290</v>
      </c>
      <c r="B699" s="64" t="s">
        <v>581</v>
      </c>
      <c r="C699" s="65" t="s">
        <v>291</v>
      </c>
      <c r="D699" s="72" t="s">
        <v>93</v>
      </c>
      <c r="E699" s="67" t="s">
        <v>28</v>
      </c>
      <c r="F699" s="68">
        <v>3</v>
      </c>
      <c r="G699" s="73"/>
      <c r="H699" s="69">
        <f t="shared" si="79"/>
        <v>0</v>
      </c>
      <c r="I699" s="75"/>
    </row>
    <row r="700" spans="1:9" s="70" customFormat="1" ht="33" customHeight="1" x14ac:dyDescent="0.2">
      <c r="A700" s="79" t="s">
        <v>326</v>
      </c>
      <c r="B700" s="64" t="s">
        <v>582</v>
      </c>
      <c r="C700" s="65" t="s">
        <v>327</v>
      </c>
      <c r="D700" s="72" t="s">
        <v>93</v>
      </c>
      <c r="E700" s="67" t="s">
        <v>28</v>
      </c>
      <c r="F700" s="68">
        <v>3</v>
      </c>
      <c r="G700" s="73"/>
      <c r="H700" s="69">
        <f t="shared" si="79"/>
        <v>0</v>
      </c>
      <c r="I700" s="29"/>
    </row>
    <row r="701" spans="1:9" s="70" customFormat="1" ht="32.25" customHeight="1" x14ac:dyDescent="0.2">
      <c r="A701" s="79" t="s">
        <v>98</v>
      </c>
      <c r="B701" s="64" t="s">
        <v>583</v>
      </c>
      <c r="C701" s="65" t="s">
        <v>47</v>
      </c>
      <c r="D701" s="72" t="s">
        <v>207</v>
      </c>
      <c r="E701" s="67"/>
      <c r="F701" s="68"/>
      <c r="G701" s="80"/>
      <c r="H701" s="69"/>
    </row>
    <row r="702" spans="1:9" s="70" customFormat="1" ht="33.75" customHeight="1" x14ac:dyDescent="0.2">
      <c r="A702" s="79" t="s">
        <v>605</v>
      </c>
      <c r="B702" s="71" t="s">
        <v>29</v>
      </c>
      <c r="C702" s="65" t="s">
        <v>328</v>
      </c>
      <c r="D702" s="72" t="s">
        <v>276</v>
      </c>
      <c r="E702" s="67"/>
      <c r="F702" s="68"/>
      <c r="G702" s="69"/>
      <c r="H702" s="69"/>
    </row>
    <row r="703" spans="1:9" s="75" customFormat="1" ht="30" customHeight="1" x14ac:dyDescent="0.2">
      <c r="A703" s="79" t="s">
        <v>608</v>
      </c>
      <c r="B703" s="81" t="s">
        <v>95</v>
      </c>
      <c r="C703" s="65" t="s">
        <v>287</v>
      </c>
      <c r="D703" s="72"/>
      <c r="E703" s="67" t="s">
        <v>45</v>
      </c>
      <c r="F703" s="68">
        <v>8</v>
      </c>
      <c r="G703" s="73"/>
      <c r="H703" s="69">
        <f>ROUND(G703*F703,2)</f>
        <v>0</v>
      </c>
      <c r="I703" s="70"/>
    </row>
    <row r="704" spans="1:9" s="75" customFormat="1" ht="31.5" customHeight="1" x14ac:dyDescent="0.2">
      <c r="A704" s="79" t="s">
        <v>165</v>
      </c>
      <c r="B704" s="64" t="s">
        <v>584</v>
      </c>
      <c r="C704" s="65" t="s">
        <v>166</v>
      </c>
      <c r="D704" s="72" t="s">
        <v>334</v>
      </c>
      <c r="E704" s="67" t="s">
        <v>28</v>
      </c>
      <c r="F704" s="68">
        <v>40</v>
      </c>
      <c r="G704" s="73"/>
      <c r="H704" s="69">
        <f>ROUND(G704*F704,2)</f>
        <v>0</v>
      </c>
    </row>
    <row r="705" spans="1:9" s="75" customFormat="1" ht="39" customHeight="1" x14ac:dyDescent="0.2">
      <c r="A705" s="57"/>
      <c r="B705" s="152"/>
      <c r="C705" s="106" t="s">
        <v>19</v>
      </c>
      <c r="D705" s="107"/>
      <c r="E705" s="153"/>
      <c r="F705" s="154"/>
      <c r="G705" s="78"/>
      <c r="H705" s="109"/>
    </row>
    <row r="706" spans="1:9" ht="39.75" customHeight="1" x14ac:dyDescent="0.2">
      <c r="A706" s="74" t="s">
        <v>48</v>
      </c>
      <c r="B706" s="64" t="s">
        <v>585</v>
      </c>
      <c r="C706" s="65" t="s">
        <v>49</v>
      </c>
      <c r="D706" s="72" t="s">
        <v>168</v>
      </c>
      <c r="E706" s="67"/>
      <c r="F706" s="83"/>
      <c r="G706" s="80"/>
      <c r="H706" s="87"/>
      <c r="I706" s="75"/>
    </row>
    <row r="707" spans="1:9" s="70" customFormat="1" ht="35.25" customHeight="1" x14ac:dyDescent="0.2">
      <c r="A707" s="74" t="s">
        <v>292</v>
      </c>
      <c r="B707" s="71" t="s">
        <v>29</v>
      </c>
      <c r="C707" s="65" t="s">
        <v>293</v>
      </c>
      <c r="D707" s="72" t="s">
        <v>1</v>
      </c>
      <c r="E707" s="67" t="s">
        <v>28</v>
      </c>
      <c r="F707" s="83">
        <v>1153</v>
      </c>
      <c r="G707" s="73"/>
      <c r="H707" s="69">
        <f t="shared" ref="H707" si="80">ROUND(G707*F707,2)</f>
        <v>0</v>
      </c>
      <c r="I707" s="29"/>
    </row>
    <row r="708" spans="1:9" s="70" customFormat="1" ht="35.25" customHeight="1" x14ac:dyDescent="0.2">
      <c r="A708" s="74" t="s">
        <v>50</v>
      </c>
      <c r="B708" s="64" t="s">
        <v>586</v>
      </c>
      <c r="C708" s="65" t="s">
        <v>51</v>
      </c>
      <c r="D708" s="72" t="s">
        <v>168</v>
      </c>
      <c r="E708" s="67"/>
      <c r="F708" s="83"/>
      <c r="G708" s="80"/>
      <c r="H708" s="87"/>
    </row>
    <row r="709" spans="1:9" s="70" customFormat="1" ht="43.9" customHeight="1" x14ac:dyDescent="0.2">
      <c r="A709" s="74" t="s">
        <v>411</v>
      </c>
      <c r="B709" s="71" t="s">
        <v>29</v>
      </c>
      <c r="C709" s="65" t="s">
        <v>412</v>
      </c>
      <c r="D709" s="72" t="s">
        <v>100</v>
      </c>
      <c r="E709" s="67" t="s">
        <v>45</v>
      </c>
      <c r="F709" s="68">
        <v>40</v>
      </c>
      <c r="G709" s="73"/>
      <c r="H709" s="69">
        <f>ROUND(G709*F709,2)</f>
        <v>0</v>
      </c>
    </row>
    <row r="710" spans="1:9" s="70" customFormat="1" ht="39" customHeight="1" x14ac:dyDescent="0.2">
      <c r="A710" s="74" t="s">
        <v>596</v>
      </c>
      <c r="B710" s="71" t="s">
        <v>36</v>
      </c>
      <c r="C710" s="65" t="s">
        <v>597</v>
      </c>
      <c r="D710" s="72" t="s">
        <v>598</v>
      </c>
      <c r="E710" s="67" t="s">
        <v>45</v>
      </c>
      <c r="F710" s="68">
        <v>25</v>
      </c>
      <c r="G710" s="73"/>
      <c r="H710" s="69">
        <f t="shared" ref="H710:H711" si="81">ROUND(G710*F710,2)</f>
        <v>0</v>
      </c>
    </row>
    <row r="711" spans="1:9" s="75" customFormat="1" ht="39.75" customHeight="1" x14ac:dyDescent="0.2">
      <c r="A711" s="74" t="s">
        <v>52</v>
      </c>
      <c r="B711" s="71" t="s">
        <v>46</v>
      </c>
      <c r="C711" s="65" t="s">
        <v>111</v>
      </c>
      <c r="D711" s="72" t="s">
        <v>112</v>
      </c>
      <c r="E711" s="67" t="s">
        <v>45</v>
      </c>
      <c r="F711" s="68">
        <v>10</v>
      </c>
      <c r="G711" s="73"/>
      <c r="H711" s="69">
        <f t="shared" si="81"/>
        <v>0</v>
      </c>
      <c r="I711" s="70"/>
    </row>
    <row r="712" spans="1:9" s="75" customFormat="1" ht="42.75" customHeight="1" x14ac:dyDescent="0.2">
      <c r="A712" s="57"/>
      <c r="B712" s="152"/>
      <c r="C712" s="106" t="s">
        <v>21</v>
      </c>
      <c r="D712" s="107"/>
      <c r="E712" s="153"/>
      <c r="F712" s="154"/>
      <c r="G712" s="78"/>
      <c r="H712" s="109"/>
    </row>
    <row r="713" spans="1:9" s="75" customFormat="1" ht="30.75" customHeight="1" x14ac:dyDescent="0.2">
      <c r="A713" s="74" t="s">
        <v>117</v>
      </c>
      <c r="B713" s="64" t="s">
        <v>587</v>
      </c>
      <c r="C713" s="65" t="s">
        <v>119</v>
      </c>
      <c r="D713" s="72" t="s">
        <v>120</v>
      </c>
      <c r="E713" s="67"/>
      <c r="F713" s="83"/>
      <c r="G713" s="80"/>
      <c r="H713" s="87"/>
    </row>
    <row r="714" spans="1:9" s="88" customFormat="1" ht="30.75" customHeight="1" x14ac:dyDescent="0.2">
      <c r="A714" s="74" t="s">
        <v>413</v>
      </c>
      <c r="B714" s="71" t="s">
        <v>29</v>
      </c>
      <c r="C714" s="65" t="s">
        <v>169</v>
      </c>
      <c r="D714" s="72"/>
      <c r="E714" s="67" t="s">
        <v>35</v>
      </c>
      <c r="F714" s="83">
        <v>1</v>
      </c>
      <c r="G714" s="73"/>
      <c r="H714" s="69">
        <f>ROUND(G714*F714,2)</f>
        <v>0</v>
      </c>
      <c r="I714" s="75"/>
    </row>
    <row r="715" spans="1:9" s="88" customFormat="1" ht="30" customHeight="1" x14ac:dyDescent="0.2">
      <c r="A715" s="74" t="s">
        <v>373</v>
      </c>
      <c r="B715" s="64" t="s">
        <v>588</v>
      </c>
      <c r="C715" s="65" t="s">
        <v>374</v>
      </c>
      <c r="D715" s="72" t="s">
        <v>120</v>
      </c>
      <c r="E715" s="67"/>
      <c r="F715" s="83"/>
      <c r="G715" s="80"/>
      <c r="H715" s="87"/>
    </row>
    <row r="716" spans="1:9" s="75" customFormat="1" ht="30" customHeight="1" x14ac:dyDescent="0.2">
      <c r="A716" s="74" t="s">
        <v>414</v>
      </c>
      <c r="B716" s="71" t="s">
        <v>29</v>
      </c>
      <c r="C716" s="65" t="s">
        <v>415</v>
      </c>
      <c r="D716" s="72"/>
      <c r="E716" s="67" t="s">
        <v>35</v>
      </c>
      <c r="F716" s="83">
        <v>1</v>
      </c>
      <c r="G716" s="73"/>
      <c r="H716" s="69">
        <f>ROUND(G716*F716,2)</f>
        <v>0</v>
      </c>
      <c r="I716" s="88"/>
    </row>
    <row r="717" spans="1:9" ht="36" customHeight="1" x14ac:dyDescent="0.2">
      <c r="A717" s="74" t="s">
        <v>123</v>
      </c>
      <c r="B717" s="64" t="s">
        <v>589</v>
      </c>
      <c r="C717" s="65" t="s">
        <v>125</v>
      </c>
      <c r="D717" s="72" t="s">
        <v>120</v>
      </c>
      <c r="E717" s="67"/>
      <c r="F717" s="83"/>
      <c r="G717" s="80"/>
      <c r="H717" s="87"/>
      <c r="I717" s="75"/>
    </row>
    <row r="718" spans="1:9" s="75" customFormat="1" ht="30.75" customHeight="1" x14ac:dyDescent="0.2">
      <c r="A718" s="74" t="s">
        <v>126</v>
      </c>
      <c r="B718" s="71" t="s">
        <v>29</v>
      </c>
      <c r="C718" s="65" t="s">
        <v>335</v>
      </c>
      <c r="D718" s="72"/>
      <c r="E718" s="67"/>
      <c r="F718" s="83"/>
      <c r="G718" s="80"/>
      <c r="H718" s="87"/>
      <c r="I718" s="29"/>
    </row>
    <row r="719" spans="1:9" s="75" customFormat="1" ht="36.75" customHeight="1" x14ac:dyDescent="0.2">
      <c r="A719" s="74" t="s">
        <v>127</v>
      </c>
      <c r="B719" s="81" t="s">
        <v>95</v>
      </c>
      <c r="C719" s="65" t="s">
        <v>336</v>
      </c>
      <c r="D719" s="72"/>
      <c r="E719" s="67" t="s">
        <v>45</v>
      </c>
      <c r="F719" s="83">
        <v>4</v>
      </c>
      <c r="G719" s="73"/>
      <c r="H719" s="69">
        <f>ROUND(G719*F719,2)</f>
        <v>0</v>
      </c>
    </row>
    <row r="720" spans="1:9" s="75" customFormat="1" ht="39.75" customHeight="1" x14ac:dyDescent="0.2">
      <c r="A720" s="74" t="s">
        <v>363</v>
      </c>
      <c r="B720" s="64" t="s">
        <v>590</v>
      </c>
      <c r="C720" s="89" t="s">
        <v>365</v>
      </c>
      <c r="D720" s="72" t="s">
        <v>120</v>
      </c>
      <c r="E720" s="67"/>
      <c r="F720" s="83"/>
      <c r="G720" s="80"/>
      <c r="H720" s="87"/>
    </row>
    <row r="721" spans="1:9" s="75" customFormat="1" ht="30" customHeight="1" x14ac:dyDescent="0.2">
      <c r="A721" s="74" t="s">
        <v>366</v>
      </c>
      <c r="B721" s="71" t="s">
        <v>29</v>
      </c>
      <c r="C721" s="89" t="s">
        <v>416</v>
      </c>
      <c r="D721" s="72"/>
      <c r="E721" s="67" t="s">
        <v>35</v>
      </c>
      <c r="F721" s="83">
        <v>1</v>
      </c>
      <c r="G721" s="73"/>
      <c r="H721" s="69">
        <f t="shared" ref="H721:H722" si="82">ROUND(G721*F721,2)</f>
        <v>0</v>
      </c>
    </row>
    <row r="722" spans="1:9" s="70" customFormat="1" ht="30" customHeight="1" x14ac:dyDescent="0.2">
      <c r="A722" s="74" t="s">
        <v>135</v>
      </c>
      <c r="B722" s="64" t="s">
        <v>591</v>
      </c>
      <c r="C722" s="65" t="s">
        <v>137</v>
      </c>
      <c r="D722" s="72" t="s">
        <v>138</v>
      </c>
      <c r="E722" s="67" t="s">
        <v>45</v>
      </c>
      <c r="F722" s="83">
        <v>12</v>
      </c>
      <c r="G722" s="73"/>
      <c r="H722" s="69">
        <f t="shared" si="82"/>
        <v>0</v>
      </c>
      <c r="I722" s="75"/>
    </row>
    <row r="723" spans="1:9" s="75" customFormat="1" ht="30" customHeight="1" x14ac:dyDescent="0.2">
      <c r="A723" s="57"/>
      <c r="B723" s="155"/>
      <c r="C723" s="106" t="s">
        <v>22</v>
      </c>
      <c r="D723" s="107"/>
      <c r="E723" s="153"/>
      <c r="F723" s="154"/>
      <c r="G723" s="78"/>
      <c r="H723" s="109"/>
      <c r="I723" s="70"/>
    </row>
    <row r="724" spans="1:9" s="75" customFormat="1" ht="36" customHeight="1" x14ac:dyDescent="0.2">
      <c r="A724" s="74" t="s">
        <v>55</v>
      </c>
      <c r="B724" s="64" t="s">
        <v>592</v>
      </c>
      <c r="C724" s="17" t="s">
        <v>226</v>
      </c>
      <c r="D724" s="16" t="s">
        <v>227</v>
      </c>
      <c r="E724" s="67" t="s">
        <v>35</v>
      </c>
      <c r="F724" s="83">
        <v>1</v>
      </c>
      <c r="G724" s="73"/>
      <c r="H724" s="69">
        <f>ROUND(G724*F724,2)</f>
        <v>0</v>
      </c>
    </row>
    <row r="725" spans="1:9" ht="27.75" customHeight="1" x14ac:dyDescent="0.2">
      <c r="A725" s="74" t="s">
        <v>65</v>
      </c>
      <c r="B725" s="64" t="s">
        <v>593</v>
      </c>
      <c r="C725" s="65" t="s">
        <v>73</v>
      </c>
      <c r="D725" s="72" t="s">
        <v>120</v>
      </c>
      <c r="E725" s="67"/>
      <c r="F725" s="83"/>
      <c r="G725" s="69"/>
      <c r="H725" s="87"/>
      <c r="I725" s="75"/>
    </row>
    <row r="726" spans="1:9" s="70" customFormat="1" ht="30" customHeight="1" x14ac:dyDescent="0.2">
      <c r="A726" s="74" t="s">
        <v>74</v>
      </c>
      <c r="B726" s="71" t="s">
        <v>29</v>
      </c>
      <c r="C726" s="65" t="s">
        <v>141</v>
      </c>
      <c r="D726" s="72"/>
      <c r="E726" s="67" t="s">
        <v>66</v>
      </c>
      <c r="F726" s="93">
        <v>1</v>
      </c>
      <c r="G726" s="73"/>
      <c r="H726" s="69">
        <f>ROUND(G726*F726,2)</f>
        <v>0</v>
      </c>
      <c r="I726" s="29"/>
    </row>
    <row r="727" spans="1:9" s="75" customFormat="1" ht="30" customHeight="1" x14ac:dyDescent="0.2">
      <c r="A727" s="74" t="s">
        <v>340</v>
      </c>
      <c r="B727" s="71" t="s">
        <v>36</v>
      </c>
      <c r="C727" s="65" t="s">
        <v>341</v>
      </c>
      <c r="D727" s="72"/>
      <c r="E727" s="67" t="s">
        <v>66</v>
      </c>
      <c r="F727" s="93">
        <v>0.5</v>
      </c>
      <c r="G727" s="73"/>
      <c r="H727" s="69">
        <f>ROUND(G727*F727,2)</f>
        <v>0</v>
      </c>
      <c r="I727" s="70"/>
    </row>
    <row r="728" spans="1:9" s="75" customFormat="1" ht="30" customHeight="1" x14ac:dyDescent="0.2">
      <c r="A728" s="74" t="s">
        <v>56</v>
      </c>
      <c r="B728" s="64" t="s">
        <v>594</v>
      </c>
      <c r="C728" s="17" t="s">
        <v>228</v>
      </c>
      <c r="D728" s="16" t="s">
        <v>227</v>
      </c>
      <c r="E728" s="67"/>
      <c r="F728" s="83"/>
      <c r="G728" s="80"/>
      <c r="H728" s="87"/>
    </row>
    <row r="729" spans="1:9" s="56" customFormat="1" ht="30" customHeight="1" x14ac:dyDescent="0.2">
      <c r="A729" s="74" t="s">
        <v>177</v>
      </c>
      <c r="B729" s="71" t="s">
        <v>29</v>
      </c>
      <c r="C729" s="65" t="s">
        <v>178</v>
      </c>
      <c r="D729" s="72"/>
      <c r="E729" s="67" t="s">
        <v>35</v>
      </c>
      <c r="F729" s="83">
        <v>1</v>
      </c>
      <c r="G729" s="73"/>
      <c r="H729" s="69">
        <f>ROUND(G729*F729,2)</f>
        <v>0</v>
      </c>
      <c r="I729" s="75"/>
    </row>
    <row r="730" spans="1:9" s="9" customFormat="1" ht="30" customHeight="1" x14ac:dyDescent="0.2">
      <c r="A730" s="74" t="s">
        <v>57</v>
      </c>
      <c r="B730" s="71" t="s">
        <v>36</v>
      </c>
      <c r="C730" s="65" t="s">
        <v>143</v>
      </c>
      <c r="D730" s="72"/>
      <c r="E730" s="67" t="s">
        <v>35</v>
      </c>
      <c r="F730" s="83">
        <v>1</v>
      </c>
      <c r="G730" s="73"/>
      <c r="H730" s="69">
        <f>ROUND(G730*F730,2)</f>
        <v>0</v>
      </c>
      <c r="I730" s="56"/>
    </row>
    <row r="731" spans="1:9" s="7" customFormat="1" ht="30" customHeight="1" x14ac:dyDescent="0.2">
      <c r="A731" s="57"/>
      <c r="B731" s="105"/>
      <c r="C731" s="106" t="s">
        <v>23</v>
      </c>
      <c r="D731" s="107"/>
      <c r="E731" s="108"/>
      <c r="F731" s="107"/>
      <c r="G731" s="78"/>
      <c r="H731" s="109"/>
      <c r="I731" s="9"/>
    </row>
    <row r="732" spans="1:9" s="9" customFormat="1" ht="30" customHeight="1" x14ac:dyDescent="0.2">
      <c r="A732" s="79" t="s">
        <v>59</v>
      </c>
      <c r="B732" s="64" t="s">
        <v>616</v>
      </c>
      <c r="C732" s="65" t="s">
        <v>60</v>
      </c>
      <c r="D732" s="72" t="s">
        <v>144</v>
      </c>
      <c r="E732" s="67"/>
      <c r="F732" s="68"/>
      <c r="G732" s="80"/>
      <c r="H732" s="69"/>
      <c r="I732" s="7"/>
    </row>
    <row r="733" spans="1:9" ht="36" customHeight="1" x14ac:dyDescent="0.2">
      <c r="A733" s="79" t="s">
        <v>145</v>
      </c>
      <c r="B733" s="71" t="s">
        <v>29</v>
      </c>
      <c r="C733" s="65" t="s">
        <v>146</v>
      </c>
      <c r="D733" s="72"/>
      <c r="E733" s="67" t="s">
        <v>28</v>
      </c>
      <c r="F733" s="68">
        <v>35</v>
      </c>
      <c r="G733" s="73"/>
      <c r="H733" s="69">
        <f>ROUND(G733*F733,2)</f>
        <v>0</v>
      </c>
      <c r="I733" s="9"/>
    </row>
    <row r="734" spans="1:9" ht="33.75" customHeight="1" x14ac:dyDescent="0.2">
      <c r="A734" s="79" t="s">
        <v>61</v>
      </c>
      <c r="B734" s="71" t="s">
        <v>36</v>
      </c>
      <c r="C734" s="65" t="s">
        <v>147</v>
      </c>
      <c r="D734" s="72"/>
      <c r="E734" s="67" t="s">
        <v>28</v>
      </c>
      <c r="F734" s="68">
        <v>200</v>
      </c>
      <c r="G734" s="73"/>
      <c r="H734" s="69">
        <f>ROUND(G734*F734,2)</f>
        <v>0</v>
      </c>
    </row>
    <row r="735" spans="1:9" ht="45" customHeight="1" thickBot="1" x14ac:dyDescent="0.25">
      <c r="A735" s="101"/>
      <c r="B735" s="96" t="str">
        <f>B672</f>
        <v>J</v>
      </c>
      <c r="C735" s="176" t="str">
        <f>C672</f>
        <v>SALTER STREET/WEINBERG ROAD ALLEY FROM ARMSTRONG AVENUE TO LEILA AVENUE TO WEINBERG ROAD - CONCRETE RECONSTRUCTION</v>
      </c>
      <c r="D735" s="177"/>
      <c r="E735" s="177"/>
      <c r="F735" s="178"/>
      <c r="G735" s="101" t="s">
        <v>16</v>
      </c>
      <c r="H735" s="101">
        <f>SUM(H674:H734)</f>
        <v>0</v>
      </c>
    </row>
    <row r="736" spans="1:9" ht="45" customHeight="1" thickTop="1" x14ac:dyDescent="0.2">
      <c r="A736" s="8"/>
      <c r="B736" s="160" t="s">
        <v>418</v>
      </c>
      <c r="C736" s="179" t="s">
        <v>300</v>
      </c>
      <c r="D736" s="180"/>
      <c r="E736" s="180"/>
      <c r="F736" s="181"/>
      <c r="G736" s="161"/>
      <c r="H736" s="162"/>
    </row>
    <row r="737" spans="1:9" ht="30" customHeight="1" x14ac:dyDescent="0.2">
      <c r="A737" s="10" t="s">
        <v>305</v>
      </c>
      <c r="B737" s="1" t="s">
        <v>595</v>
      </c>
      <c r="C737" s="2" t="s">
        <v>301</v>
      </c>
      <c r="D737" s="6" t="s">
        <v>289</v>
      </c>
      <c r="E737" s="3" t="s">
        <v>302</v>
      </c>
      <c r="F737" s="5">
        <v>1</v>
      </c>
      <c r="G737" s="112"/>
      <c r="H737" s="4">
        <f t="shared" ref="H737" si="83">ROUND(G737*F737,2)</f>
        <v>0</v>
      </c>
    </row>
    <row r="738" spans="1:9" ht="45" customHeight="1" thickBot="1" x14ac:dyDescent="0.25">
      <c r="A738" s="11"/>
      <c r="B738" s="12" t="str">
        <f>B736</f>
        <v>K</v>
      </c>
      <c r="C738" s="182" t="str">
        <f>C736</f>
        <v>MOBILIZATION /DEMOLIBIZATION</v>
      </c>
      <c r="D738" s="183"/>
      <c r="E738" s="183"/>
      <c r="F738" s="184"/>
      <c r="G738" s="13" t="s">
        <v>16</v>
      </c>
      <c r="H738" s="14">
        <f>H737</f>
        <v>0</v>
      </c>
    </row>
    <row r="739" spans="1:9" ht="45" customHeight="1" thickTop="1" x14ac:dyDescent="0.25">
      <c r="A739" s="113"/>
      <c r="B739" s="114"/>
      <c r="C739" s="115" t="s">
        <v>17</v>
      </c>
      <c r="D739" s="116"/>
      <c r="E739" s="117"/>
      <c r="F739" s="117"/>
      <c r="G739" s="118"/>
      <c r="H739" s="119"/>
    </row>
    <row r="740" spans="1:9" ht="45" customHeight="1" thickBot="1" x14ac:dyDescent="0.25">
      <c r="A740" s="95"/>
      <c r="B740" s="96" t="str">
        <f>B6</f>
        <v>A</v>
      </c>
      <c r="C740" s="185" t="str">
        <f>C6</f>
        <v>BURROWS AVENUE WB FROM POWERS STREET TO MAIN STREET - CONCRETE REHABILITATION</v>
      </c>
      <c r="D740" s="177"/>
      <c r="E740" s="177"/>
      <c r="F740" s="178"/>
      <c r="G740" s="95" t="s">
        <v>16</v>
      </c>
      <c r="H740" s="95">
        <f>H91</f>
        <v>0</v>
      </c>
    </row>
    <row r="741" spans="1:9" ht="45" customHeight="1" thickTop="1" thickBot="1" x14ac:dyDescent="0.25">
      <c r="A741" s="95"/>
      <c r="B741" s="96" t="str">
        <f>B92</f>
        <v>B</v>
      </c>
      <c r="C741" s="163" t="str">
        <f>C92</f>
        <v>CASLON PLACE FROM COUNCILLOR BAY TO COUNCILLOR BAY - CONCRETE REHABILITATION</v>
      </c>
      <c r="D741" s="164"/>
      <c r="E741" s="164"/>
      <c r="F741" s="165"/>
      <c r="G741" s="95" t="s">
        <v>16</v>
      </c>
      <c r="H741" s="95">
        <f>H136</f>
        <v>0</v>
      </c>
    </row>
    <row r="742" spans="1:9" ht="45" customHeight="1" thickTop="1" thickBot="1" x14ac:dyDescent="0.25">
      <c r="A742" s="95"/>
      <c r="B742" s="96" t="str">
        <f>B137</f>
        <v>C</v>
      </c>
      <c r="C742" s="163" t="str">
        <f>C137</f>
        <v>COUNCILLOR BAY FROM MANILA ROAD TO MANILA ROAD - CONCRETE REHABILITATION</v>
      </c>
      <c r="D742" s="164"/>
      <c r="E742" s="164"/>
      <c r="F742" s="165"/>
      <c r="G742" s="95" t="s">
        <v>16</v>
      </c>
      <c r="H742" s="95">
        <f>H216</f>
        <v>0</v>
      </c>
    </row>
    <row r="743" spans="1:9" ht="45" customHeight="1" thickTop="1" thickBot="1" x14ac:dyDescent="0.25">
      <c r="A743" s="120"/>
      <c r="B743" s="96" t="str">
        <f>B217</f>
        <v>D</v>
      </c>
      <c r="C743" s="166" t="str">
        <f>C217</f>
        <v>FOREST COVE DRIVE FROM GARTON AVENUE TO JONATHON CRESCENT - CONCRETE REHABILITATION</v>
      </c>
      <c r="D743" s="167"/>
      <c r="E743" s="167"/>
      <c r="F743" s="168"/>
      <c r="G743" s="120" t="s">
        <v>16</v>
      </c>
      <c r="H743" s="120">
        <f>H289</f>
        <v>0</v>
      </c>
    </row>
    <row r="744" spans="1:9" ht="42.75" customHeight="1" thickTop="1" thickBot="1" x14ac:dyDescent="0.25">
      <c r="A744" s="95"/>
      <c r="B744" s="96" t="str">
        <f>B290</f>
        <v>E</v>
      </c>
      <c r="C744" s="185" t="str">
        <f>C290</f>
        <v>MALDEN CLOSE FROM MANNERLY WAY TO MANNERLY WAY- CONCRETE REHABILITATION</v>
      </c>
      <c r="D744" s="177"/>
      <c r="E744" s="177"/>
      <c r="F744" s="178"/>
      <c r="G744" s="95" t="s">
        <v>16</v>
      </c>
      <c r="H744" s="95">
        <f>H367</f>
        <v>0</v>
      </c>
    </row>
    <row r="745" spans="1:9" s="35" customFormat="1" ht="41.25" customHeight="1" thickTop="1" thickBot="1" x14ac:dyDescent="0.25">
      <c r="A745" s="95"/>
      <c r="B745" s="96" t="str">
        <f>B368</f>
        <v>F</v>
      </c>
      <c r="C745" s="163" t="str">
        <f>C368</f>
        <v>MARLOW COURT FROM MAPLEGLEN DRIVE TO MAPLEGLEN DRIVE - COCRETE REHABILITATION</v>
      </c>
      <c r="D745" s="164"/>
      <c r="E745" s="164"/>
      <c r="F745" s="165"/>
      <c r="G745" s="95" t="s">
        <v>16</v>
      </c>
      <c r="H745" s="95">
        <f>H451</f>
        <v>0</v>
      </c>
      <c r="I745" s="29"/>
    </row>
    <row r="746" spans="1:9" ht="39.75" customHeight="1" thickTop="1" thickBot="1" x14ac:dyDescent="0.25">
      <c r="A746" s="95"/>
      <c r="B746" s="96" t="str">
        <f>B452</f>
        <v>G</v>
      </c>
      <c r="C746" s="163" t="str">
        <f>C452</f>
        <v>MORRISON STREET FROM ARROWWOOD DRIVE NORTH TO BUTTERCUP AVENUE - CONCRETE REHABILITATION</v>
      </c>
      <c r="D746" s="164"/>
      <c r="E746" s="164"/>
      <c r="F746" s="165"/>
      <c r="G746" s="95" t="s">
        <v>16</v>
      </c>
      <c r="H746" s="95">
        <f>H526</f>
        <v>0</v>
      </c>
      <c r="I746" s="35"/>
    </row>
    <row r="747" spans="1:9" ht="40.5" customHeight="1" thickTop="1" thickBot="1" x14ac:dyDescent="0.25">
      <c r="A747" s="120"/>
      <c r="B747" s="96" t="str">
        <f>B527</f>
        <v>H</v>
      </c>
      <c r="C747" s="166" t="str">
        <f>C527</f>
        <v>POWERS STREET FROM PARTRIDGE AVENUE TO LEILA AVENUE - CONCRETE REHABILITATION</v>
      </c>
      <c r="D747" s="167"/>
      <c r="E747" s="167"/>
      <c r="F747" s="168"/>
      <c r="G747" s="120" t="s">
        <v>16</v>
      </c>
      <c r="H747" s="120">
        <f>H595</f>
        <v>0</v>
      </c>
    </row>
    <row r="748" spans="1:9" ht="37.5" customHeight="1" thickTop="1" thickBot="1" x14ac:dyDescent="0.25">
      <c r="A748" s="95"/>
      <c r="B748" s="96" t="str">
        <f>B596</f>
        <v>I</v>
      </c>
      <c r="C748" s="163" t="str">
        <f>C596</f>
        <v>SELKIRK AVENUE FROM BULLER STREET TO SHEPPARD STREET - CONCRETE REHABILITATION</v>
      </c>
      <c r="D748" s="164"/>
      <c r="E748" s="164"/>
      <c r="F748" s="165"/>
      <c r="G748" s="95" t="s">
        <v>16</v>
      </c>
      <c r="H748" s="95">
        <f>H671</f>
        <v>0</v>
      </c>
    </row>
    <row r="749" spans="1:9" ht="42.75" customHeight="1" thickTop="1" thickBot="1" x14ac:dyDescent="0.25">
      <c r="A749" s="120"/>
      <c r="B749" s="96" t="str">
        <f>B672</f>
        <v>J</v>
      </c>
      <c r="C749" s="166" t="str">
        <f>C672</f>
        <v>SALTER STREET/WEINBERG ROAD ALLEY FROM ARMSTRONG AVENUE TO LEILA AVENUE TO WEINBERG ROAD - CONCRETE RECONSTRUCTION</v>
      </c>
      <c r="D749" s="167"/>
      <c r="E749" s="167"/>
      <c r="F749" s="168"/>
      <c r="G749" s="120" t="s">
        <v>16</v>
      </c>
      <c r="H749" s="120">
        <f>H735</f>
        <v>0</v>
      </c>
    </row>
    <row r="750" spans="1:9" ht="37.5" customHeight="1" thickTop="1" thickBot="1" x14ac:dyDescent="0.25">
      <c r="A750" s="120"/>
      <c r="B750" s="96" t="str">
        <f>B736</f>
        <v>K</v>
      </c>
      <c r="C750" s="166" t="str">
        <f>C736</f>
        <v>MOBILIZATION /DEMOLIBIZATION</v>
      </c>
      <c r="D750" s="167"/>
      <c r="E750" s="167"/>
      <c r="F750" s="168"/>
      <c r="G750" s="120" t="s">
        <v>16</v>
      </c>
      <c r="H750" s="120">
        <f>H738</f>
        <v>0</v>
      </c>
    </row>
    <row r="751" spans="1:9" ht="15.75" thickTop="1" x14ac:dyDescent="0.2">
      <c r="A751" s="57"/>
      <c r="B751" s="169" t="s">
        <v>25</v>
      </c>
      <c r="C751" s="170"/>
      <c r="D751" s="170"/>
      <c r="E751" s="170"/>
      <c r="F751" s="170"/>
      <c r="G751" s="171">
        <f>SUM(H740:H750)</f>
        <v>0</v>
      </c>
      <c r="H751" s="172"/>
    </row>
    <row r="752" spans="1:9" ht="18.75" customHeight="1" x14ac:dyDescent="0.2">
      <c r="A752" s="121"/>
      <c r="B752" s="122"/>
      <c r="C752" s="123"/>
      <c r="D752" s="124"/>
      <c r="E752" s="123"/>
      <c r="F752" s="123"/>
      <c r="G752" s="125"/>
      <c r="H752" s="126"/>
    </row>
  </sheetData>
  <sheetProtection password="CC3D" sheet="1" objects="1" scenarios="1" selectLockedCells="1"/>
  <mergeCells count="35">
    <mergeCell ref="C216:F216"/>
    <mergeCell ref="C6:F6"/>
    <mergeCell ref="C91:F91"/>
    <mergeCell ref="C92:F92"/>
    <mergeCell ref="C136:F136"/>
    <mergeCell ref="C137:F137"/>
    <mergeCell ref="C671:F671"/>
    <mergeCell ref="C217:F217"/>
    <mergeCell ref="C289:F289"/>
    <mergeCell ref="C290:F290"/>
    <mergeCell ref="C367:F367"/>
    <mergeCell ref="C368:F368"/>
    <mergeCell ref="C451:F451"/>
    <mergeCell ref="C452:F452"/>
    <mergeCell ref="C526:F526"/>
    <mergeCell ref="C527:F527"/>
    <mergeCell ref="C595:F595"/>
    <mergeCell ref="C596:F596"/>
    <mergeCell ref="C747:F747"/>
    <mergeCell ref="C672:F672"/>
    <mergeCell ref="C735:F735"/>
    <mergeCell ref="C736:F736"/>
    <mergeCell ref="C738:F738"/>
    <mergeCell ref="C740:F740"/>
    <mergeCell ref="C741:F741"/>
    <mergeCell ref="C742:F742"/>
    <mergeCell ref="C743:F743"/>
    <mergeCell ref="C744:F744"/>
    <mergeCell ref="C745:F745"/>
    <mergeCell ref="C746:F746"/>
    <mergeCell ref="C748:F748"/>
    <mergeCell ref="C749:F749"/>
    <mergeCell ref="C750:F750"/>
    <mergeCell ref="B751:F751"/>
    <mergeCell ref="G751:H751"/>
  </mergeCells>
  <conditionalFormatting sqref="D737 D106:D107 D130:D131 D210:D211 D301:D303 D360:D361 D239:D240">
    <cfRule type="cellIs" dxfId="1289" priority="1356" stopIfTrue="1" operator="equal">
      <formula>"CW 2130-R11"</formula>
    </cfRule>
    <cfRule type="cellIs" dxfId="1288" priority="1357" stopIfTrue="1" operator="equal">
      <formula>"CW 3120-R2"</formula>
    </cfRule>
    <cfRule type="cellIs" dxfId="1287" priority="1358" stopIfTrue="1" operator="equal">
      <formula>"CW 3240-R7"</formula>
    </cfRule>
  </conditionalFormatting>
  <conditionalFormatting sqref="G737">
    <cfRule type="expression" dxfId="1286" priority="1355">
      <formula>G737&gt;G751*0.05</formula>
    </cfRule>
  </conditionalFormatting>
  <conditionalFormatting sqref="D8">
    <cfRule type="cellIs" dxfId="1285" priority="1352" stopIfTrue="1" operator="equal">
      <formula>"CW 2130-R11"</formula>
    </cfRule>
    <cfRule type="cellIs" dxfId="1284" priority="1353" stopIfTrue="1" operator="equal">
      <formula>"CW 3120-R2"</formula>
    </cfRule>
    <cfRule type="cellIs" dxfId="1283" priority="1354" stopIfTrue="1" operator="equal">
      <formula>"CW 3240-R7"</formula>
    </cfRule>
  </conditionalFormatting>
  <conditionalFormatting sqref="D9">
    <cfRule type="cellIs" dxfId="1282" priority="1349" stopIfTrue="1" operator="equal">
      <formula>"CW 2130-R11"</formula>
    </cfRule>
    <cfRule type="cellIs" dxfId="1281" priority="1350" stopIfTrue="1" operator="equal">
      <formula>"CW 3120-R2"</formula>
    </cfRule>
    <cfRule type="cellIs" dxfId="1280" priority="1351" stopIfTrue="1" operator="equal">
      <formula>"CW 3240-R7"</formula>
    </cfRule>
  </conditionalFormatting>
  <conditionalFormatting sqref="D12">
    <cfRule type="cellIs" dxfId="1279" priority="1343" stopIfTrue="1" operator="equal">
      <formula>"CW 2130-R11"</formula>
    </cfRule>
    <cfRule type="cellIs" dxfId="1278" priority="1344" stopIfTrue="1" operator="equal">
      <formula>"CW 3120-R2"</formula>
    </cfRule>
    <cfRule type="cellIs" dxfId="1277" priority="1345" stopIfTrue="1" operator="equal">
      <formula>"CW 3240-R7"</formula>
    </cfRule>
  </conditionalFormatting>
  <conditionalFormatting sqref="D13">
    <cfRule type="cellIs" dxfId="1276" priority="1340" stopIfTrue="1" operator="equal">
      <formula>"CW 2130-R11"</formula>
    </cfRule>
    <cfRule type="cellIs" dxfId="1275" priority="1341" stopIfTrue="1" operator="equal">
      <formula>"CW 3120-R2"</formula>
    </cfRule>
    <cfRule type="cellIs" dxfId="1274" priority="1342" stopIfTrue="1" operator="equal">
      <formula>"CW 3240-R7"</formula>
    </cfRule>
  </conditionalFormatting>
  <conditionalFormatting sqref="D14">
    <cfRule type="cellIs" dxfId="1273" priority="1337" stopIfTrue="1" operator="equal">
      <formula>"CW 2130-R11"</formula>
    </cfRule>
    <cfRule type="cellIs" dxfId="1272" priority="1338" stopIfTrue="1" operator="equal">
      <formula>"CW 3120-R2"</formula>
    </cfRule>
    <cfRule type="cellIs" dxfId="1271" priority="1339" stopIfTrue="1" operator="equal">
      <formula>"CW 3240-R7"</formula>
    </cfRule>
  </conditionalFormatting>
  <conditionalFormatting sqref="D15">
    <cfRule type="cellIs" dxfId="1270" priority="1334" stopIfTrue="1" operator="equal">
      <formula>"CW 2130-R11"</formula>
    </cfRule>
    <cfRule type="cellIs" dxfId="1269" priority="1335" stopIfTrue="1" operator="equal">
      <formula>"CW 3120-R2"</formula>
    </cfRule>
    <cfRule type="cellIs" dxfId="1268" priority="1336" stopIfTrue="1" operator="equal">
      <formula>"CW 3240-R7"</formula>
    </cfRule>
  </conditionalFormatting>
  <conditionalFormatting sqref="D16">
    <cfRule type="cellIs" dxfId="1267" priority="1331" stopIfTrue="1" operator="equal">
      <formula>"CW 2130-R11"</formula>
    </cfRule>
    <cfRule type="cellIs" dxfId="1266" priority="1332" stopIfTrue="1" operator="equal">
      <formula>"CW 3120-R2"</formula>
    </cfRule>
    <cfRule type="cellIs" dxfId="1265" priority="1333" stopIfTrue="1" operator="equal">
      <formula>"CW 3240-R7"</formula>
    </cfRule>
  </conditionalFormatting>
  <conditionalFormatting sqref="D17:D18">
    <cfRule type="cellIs" dxfId="1264" priority="1328" stopIfTrue="1" operator="equal">
      <formula>"CW 2130-R11"</formula>
    </cfRule>
    <cfRule type="cellIs" dxfId="1263" priority="1329" stopIfTrue="1" operator="equal">
      <formula>"CW 3120-R2"</formula>
    </cfRule>
    <cfRule type="cellIs" dxfId="1262" priority="1330" stopIfTrue="1" operator="equal">
      <formula>"CW 3240-R7"</formula>
    </cfRule>
  </conditionalFormatting>
  <conditionalFormatting sqref="D19">
    <cfRule type="cellIs" dxfId="1261" priority="1325" stopIfTrue="1" operator="equal">
      <formula>"CW 2130-R11"</formula>
    </cfRule>
    <cfRule type="cellIs" dxfId="1260" priority="1326" stopIfTrue="1" operator="equal">
      <formula>"CW 3120-R2"</formula>
    </cfRule>
    <cfRule type="cellIs" dxfId="1259" priority="1327" stopIfTrue="1" operator="equal">
      <formula>"CW 3240-R7"</formula>
    </cfRule>
  </conditionalFormatting>
  <conditionalFormatting sqref="D20">
    <cfRule type="cellIs" dxfId="1258" priority="1322" stopIfTrue="1" operator="equal">
      <formula>"CW 2130-R11"</formula>
    </cfRule>
    <cfRule type="cellIs" dxfId="1257" priority="1323" stopIfTrue="1" operator="equal">
      <formula>"CW 3120-R2"</formula>
    </cfRule>
    <cfRule type="cellIs" dxfId="1256" priority="1324" stopIfTrue="1" operator="equal">
      <formula>"CW 3240-R7"</formula>
    </cfRule>
  </conditionalFormatting>
  <conditionalFormatting sqref="D21">
    <cfRule type="cellIs" dxfId="1255" priority="1319" stopIfTrue="1" operator="equal">
      <formula>"CW 2130-R11"</formula>
    </cfRule>
    <cfRule type="cellIs" dxfId="1254" priority="1320" stopIfTrue="1" operator="equal">
      <formula>"CW 3120-R2"</formula>
    </cfRule>
    <cfRule type="cellIs" dxfId="1253" priority="1321" stopIfTrue="1" operator="equal">
      <formula>"CW 3240-R7"</formula>
    </cfRule>
  </conditionalFormatting>
  <conditionalFormatting sqref="D22:D23">
    <cfRule type="cellIs" dxfId="1252" priority="1316" stopIfTrue="1" operator="equal">
      <formula>"CW 2130-R11"</formula>
    </cfRule>
    <cfRule type="cellIs" dxfId="1251" priority="1317" stopIfTrue="1" operator="equal">
      <formula>"CW 3120-R2"</formula>
    </cfRule>
    <cfRule type="cellIs" dxfId="1250" priority="1318" stopIfTrue="1" operator="equal">
      <formula>"CW 3240-R7"</formula>
    </cfRule>
  </conditionalFormatting>
  <conditionalFormatting sqref="D24">
    <cfRule type="cellIs" dxfId="1249" priority="1313" stopIfTrue="1" operator="equal">
      <formula>"CW 2130-R11"</formula>
    </cfRule>
    <cfRule type="cellIs" dxfId="1248" priority="1314" stopIfTrue="1" operator="equal">
      <formula>"CW 3120-R2"</formula>
    </cfRule>
    <cfRule type="cellIs" dxfId="1247" priority="1315" stopIfTrue="1" operator="equal">
      <formula>"CW 3240-R7"</formula>
    </cfRule>
  </conditionalFormatting>
  <conditionalFormatting sqref="D25">
    <cfRule type="cellIs" dxfId="1246" priority="1310" stopIfTrue="1" operator="equal">
      <formula>"CW 2130-R11"</formula>
    </cfRule>
    <cfRule type="cellIs" dxfId="1245" priority="1311" stopIfTrue="1" operator="equal">
      <formula>"CW 3120-R2"</formula>
    </cfRule>
    <cfRule type="cellIs" dxfId="1244" priority="1312" stopIfTrue="1" operator="equal">
      <formula>"CW 3240-R7"</formula>
    </cfRule>
  </conditionalFormatting>
  <conditionalFormatting sqref="D26">
    <cfRule type="cellIs" dxfId="1243" priority="1307" stopIfTrue="1" operator="equal">
      <formula>"CW 2130-R11"</formula>
    </cfRule>
    <cfRule type="cellIs" dxfId="1242" priority="1308" stopIfTrue="1" operator="equal">
      <formula>"CW 3120-R2"</formula>
    </cfRule>
    <cfRule type="cellIs" dxfId="1241" priority="1309" stopIfTrue="1" operator="equal">
      <formula>"CW 3240-R7"</formula>
    </cfRule>
  </conditionalFormatting>
  <conditionalFormatting sqref="D27:D30">
    <cfRule type="cellIs" dxfId="1240" priority="1304" stopIfTrue="1" operator="equal">
      <formula>"CW 2130-R11"</formula>
    </cfRule>
    <cfRule type="cellIs" dxfId="1239" priority="1305" stopIfTrue="1" operator="equal">
      <formula>"CW 3120-R2"</formula>
    </cfRule>
    <cfRule type="cellIs" dxfId="1238" priority="1306" stopIfTrue="1" operator="equal">
      <formula>"CW 3240-R7"</formula>
    </cfRule>
  </conditionalFormatting>
  <conditionalFormatting sqref="D31:D32">
    <cfRule type="cellIs" dxfId="1237" priority="1301" stopIfTrue="1" operator="equal">
      <formula>"CW 2130-R11"</formula>
    </cfRule>
    <cfRule type="cellIs" dxfId="1236" priority="1302" stopIfTrue="1" operator="equal">
      <formula>"CW 3120-R2"</formula>
    </cfRule>
    <cfRule type="cellIs" dxfId="1235" priority="1303" stopIfTrue="1" operator="equal">
      <formula>"CW 3240-R7"</formula>
    </cfRule>
  </conditionalFormatting>
  <conditionalFormatting sqref="D33">
    <cfRule type="cellIs" dxfId="1234" priority="1298" stopIfTrue="1" operator="equal">
      <formula>"CW 2130-R11"</formula>
    </cfRule>
    <cfRule type="cellIs" dxfId="1233" priority="1299" stopIfTrue="1" operator="equal">
      <formula>"CW 3120-R2"</formula>
    </cfRule>
    <cfRule type="cellIs" dxfId="1232" priority="1300" stopIfTrue="1" operator="equal">
      <formula>"CW 3240-R7"</formula>
    </cfRule>
  </conditionalFormatting>
  <conditionalFormatting sqref="D34:D36">
    <cfRule type="cellIs" dxfId="1231" priority="1295" stopIfTrue="1" operator="equal">
      <formula>"CW 2130-R11"</formula>
    </cfRule>
    <cfRule type="cellIs" dxfId="1230" priority="1296" stopIfTrue="1" operator="equal">
      <formula>"CW 3120-R2"</formula>
    </cfRule>
    <cfRule type="cellIs" dxfId="1229" priority="1297" stopIfTrue="1" operator="equal">
      <formula>"CW 3240-R7"</formula>
    </cfRule>
  </conditionalFormatting>
  <conditionalFormatting sqref="D37:D38">
    <cfRule type="cellIs" dxfId="1228" priority="1292" stopIfTrue="1" operator="equal">
      <formula>"CW 2130-R11"</formula>
    </cfRule>
    <cfRule type="cellIs" dxfId="1227" priority="1293" stopIfTrue="1" operator="equal">
      <formula>"CW 3120-R2"</formula>
    </cfRule>
    <cfRule type="cellIs" dxfId="1226" priority="1294" stopIfTrue="1" operator="equal">
      <formula>"CW 3240-R7"</formula>
    </cfRule>
  </conditionalFormatting>
  <conditionalFormatting sqref="D39:D41">
    <cfRule type="cellIs" dxfId="1225" priority="1289" stopIfTrue="1" operator="equal">
      <formula>"CW 2130-R11"</formula>
    </cfRule>
    <cfRule type="cellIs" dxfId="1224" priority="1290" stopIfTrue="1" operator="equal">
      <formula>"CW 3120-R2"</formula>
    </cfRule>
    <cfRule type="cellIs" dxfId="1223" priority="1291" stopIfTrue="1" operator="equal">
      <formula>"CW 3240-R7"</formula>
    </cfRule>
  </conditionalFormatting>
  <conditionalFormatting sqref="D42">
    <cfRule type="cellIs" dxfId="1222" priority="1286" stopIfTrue="1" operator="equal">
      <formula>"CW 2130-R11"</formula>
    </cfRule>
    <cfRule type="cellIs" dxfId="1221" priority="1287" stopIfTrue="1" operator="equal">
      <formula>"CW 3120-R2"</formula>
    </cfRule>
    <cfRule type="cellIs" dxfId="1220" priority="1288" stopIfTrue="1" operator="equal">
      <formula>"CW 3240-R7"</formula>
    </cfRule>
  </conditionalFormatting>
  <conditionalFormatting sqref="D43">
    <cfRule type="cellIs" dxfId="1219" priority="1283" stopIfTrue="1" operator="equal">
      <formula>"CW 2130-R11"</formula>
    </cfRule>
    <cfRule type="cellIs" dxfId="1218" priority="1284" stopIfTrue="1" operator="equal">
      <formula>"CW 3120-R2"</formula>
    </cfRule>
    <cfRule type="cellIs" dxfId="1217" priority="1285" stopIfTrue="1" operator="equal">
      <formula>"CW 3240-R7"</formula>
    </cfRule>
  </conditionalFormatting>
  <conditionalFormatting sqref="D45:D46">
    <cfRule type="cellIs" dxfId="1216" priority="1280" stopIfTrue="1" operator="equal">
      <formula>"CW 2130-R11"</formula>
    </cfRule>
    <cfRule type="cellIs" dxfId="1215" priority="1281" stopIfTrue="1" operator="equal">
      <formula>"CW 3120-R2"</formula>
    </cfRule>
    <cfRule type="cellIs" dxfId="1214" priority="1282" stopIfTrue="1" operator="equal">
      <formula>"CW 3240-R7"</formula>
    </cfRule>
  </conditionalFormatting>
  <conditionalFormatting sqref="D47">
    <cfRule type="cellIs" dxfId="1213" priority="1277" stopIfTrue="1" operator="equal">
      <formula>"CW 2130-R11"</formula>
    </cfRule>
    <cfRule type="cellIs" dxfId="1212" priority="1278" stopIfTrue="1" operator="equal">
      <formula>"CW 3120-R2"</formula>
    </cfRule>
    <cfRule type="cellIs" dxfId="1211" priority="1279" stopIfTrue="1" operator="equal">
      <formula>"CW 3240-R7"</formula>
    </cfRule>
  </conditionalFormatting>
  <conditionalFormatting sqref="D48:D49">
    <cfRule type="cellIs" dxfId="1210" priority="1274" stopIfTrue="1" operator="equal">
      <formula>"CW 2130-R11"</formula>
    </cfRule>
    <cfRule type="cellIs" dxfId="1209" priority="1275" stopIfTrue="1" operator="equal">
      <formula>"CW 3120-R2"</formula>
    </cfRule>
    <cfRule type="cellIs" dxfId="1208" priority="1276" stopIfTrue="1" operator="equal">
      <formula>"CW 3240-R7"</formula>
    </cfRule>
  </conditionalFormatting>
  <conditionalFormatting sqref="D53">
    <cfRule type="cellIs" dxfId="1207" priority="1271" stopIfTrue="1" operator="equal">
      <formula>"CW 2130-R11"</formula>
    </cfRule>
    <cfRule type="cellIs" dxfId="1206" priority="1272" stopIfTrue="1" operator="equal">
      <formula>"CW 3120-R2"</formula>
    </cfRule>
    <cfRule type="cellIs" dxfId="1205" priority="1273" stopIfTrue="1" operator="equal">
      <formula>"CW 3240-R7"</formula>
    </cfRule>
  </conditionalFormatting>
  <conditionalFormatting sqref="D55">
    <cfRule type="cellIs" dxfId="1204" priority="1268" stopIfTrue="1" operator="equal">
      <formula>"CW 2130-R11"</formula>
    </cfRule>
    <cfRule type="cellIs" dxfId="1203" priority="1269" stopIfTrue="1" operator="equal">
      <formula>"CW 3120-R2"</formula>
    </cfRule>
    <cfRule type="cellIs" dxfId="1202" priority="1270" stopIfTrue="1" operator="equal">
      <formula>"CW 3240-R7"</formula>
    </cfRule>
  </conditionalFormatting>
  <conditionalFormatting sqref="D58">
    <cfRule type="cellIs" dxfId="1201" priority="1263" stopIfTrue="1" operator="equal">
      <formula>"CW 2130-R11"</formula>
    </cfRule>
    <cfRule type="cellIs" dxfId="1200" priority="1264" stopIfTrue="1" operator="equal">
      <formula>"CW 3120-R2"</formula>
    </cfRule>
    <cfRule type="cellIs" dxfId="1199" priority="1265" stopIfTrue="1" operator="equal">
      <formula>"CW 3240-R7"</formula>
    </cfRule>
  </conditionalFormatting>
  <conditionalFormatting sqref="D68:D69">
    <cfRule type="cellIs" dxfId="1198" priority="1252" stopIfTrue="1" operator="equal">
      <formula>"CW 2130-R11"</formula>
    </cfRule>
    <cfRule type="cellIs" dxfId="1197" priority="1253" stopIfTrue="1" operator="equal">
      <formula>"CW 3120-R2"</formula>
    </cfRule>
    <cfRule type="cellIs" dxfId="1196" priority="1254" stopIfTrue="1" operator="equal">
      <formula>"CW 3240-R7"</formula>
    </cfRule>
  </conditionalFormatting>
  <conditionalFormatting sqref="D75">
    <cfRule type="cellIs" dxfId="1195" priority="1242" stopIfTrue="1" operator="equal">
      <formula>"CW 2130-R11"</formula>
    </cfRule>
    <cfRule type="cellIs" dxfId="1194" priority="1243" stopIfTrue="1" operator="equal">
      <formula>"CW 3120-R2"</formula>
    </cfRule>
    <cfRule type="cellIs" dxfId="1193" priority="1244" stopIfTrue="1" operator="equal">
      <formula>"CW 3240-R7"</formula>
    </cfRule>
  </conditionalFormatting>
  <conditionalFormatting sqref="D57 D64">
    <cfRule type="cellIs" dxfId="1192" priority="1266" stopIfTrue="1" operator="equal">
      <formula>"CW 3120-R2"</formula>
    </cfRule>
    <cfRule type="cellIs" dxfId="1191" priority="1267" stopIfTrue="1" operator="equal">
      <formula>"CW 3240-R7"</formula>
    </cfRule>
  </conditionalFormatting>
  <conditionalFormatting sqref="D79">
    <cfRule type="cellIs" dxfId="1190" priority="1236" stopIfTrue="1" operator="equal">
      <formula>"CW 2130-R11"</formula>
    </cfRule>
    <cfRule type="cellIs" dxfId="1189" priority="1237" stopIfTrue="1" operator="equal">
      <formula>"CW 3120-R2"</formula>
    </cfRule>
    <cfRule type="cellIs" dxfId="1188" priority="1238" stopIfTrue="1" operator="equal">
      <formula>"CW 3240-R7"</formula>
    </cfRule>
  </conditionalFormatting>
  <conditionalFormatting sqref="D59">
    <cfRule type="cellIs" dxfId="1187" priority="1261" stopIfTrue="1" operator="equal">
      <formula>"CW 3120-R2"</formula>
    </cfRule>
    <cfRule type="cellIs" dxfId="1186" priority="1262" stopIfTrue="1" operator="equal">
      <formula>"CW 3240-R7"</formula>
    </cfRule>
  </conditionalFormatting>
  <conditionalFormatting sqref="D60">
    <cfRule type="cellIs" dxfId="1185" priority="1259" stopIfTrue="1" operator="equal">
      <formula>"CW 3120-R2"</formula>
    </cfRule>
    <cfRule type="cellIs" dxfId="1184" priority="1260" stopIfTrue="1" operator="equal">
      <formula>"CW 3240-R7"</formula>
    </cfRule>
  </conditionalFormatting>
  <conditionalFormatting sqref="D61">
    <cfRule type="cellIs" dxfId="1183" priority="1257" stopIfTrue="1" operator="equal">
      <formula>"CW 3120-R2"</formula>
    </cfRule>
    <cfRule type="cellIs" dxfId="1182" priority="1258" stopIfTrue="1" operator="equal">
      <formula>"CW 3240-R7"</formula>
    </cfRule>
  </conditionalFormatting>
  <conditionalFormatting sqref="D65">
    <cfRule type="cellIs" dxfId="1181" priority="1255" stopIfTrue="1" operator="equal">
      <formula>"CW 3120-R2"</formula>
    </cfRule>
    <cfRule type="cellIs" dxfId="1180" priority="1256" stopIfTrue="1" operator="equal">
      <formula>"CW 3240-R7"</formula>
    </cfRule>
  </conditionalFormatting>
  <conditionalFormatting sqref="D85">
    <cfRule type="cellIs" dxfId="1179" priority="1230" stopIfTrue="1" operator="equal">
      <formula>"CW 2130-R11"</formula>
    </cfRule>
    <cfRule type="cellIs" dxfId="1178" priority="1231" stopIfTrue="1" operator="equal">
      <formula>"CW 3120-R2"</formula>
    </cfRule>
    <cfRule type="cellIs" dxfId="1177" priority="1232" stopIfTrue="1" operator="equal">
      <formula>"CW 3240-R7"</formula>
    </cfRule>
  </conditionalFormatting>
  <conditionalFormatting sqref="D73">
    <cfRule type="cellIs" dxfId="1176" priority="1250" stopIfTrue="1" operator="equal">
      <formula>"CW 3120-R2"</formula>
    </cfRule>
    <cfRule type="cellIs" dxfId="1175" priority="1251" stopIfTrue="1" operator="equal">
      <formula>"CW 3240-R7"</formula>
    </cfRule>
  </conditionalFormatting>
  <conditionalFormatting sqref="D77:D78">
    <cfRule type="cellIs" dxfId="1174" priority="1245" stopIfTrue="1" operator="equal">
      <formula>"CW 2130-R11"</formula>
    </cfRule>
    <cfRule type="cellIs" dxfId="1173" priority="1246" stopIfTrue="1" operator="equal">
      <formula>"CW 3120-R2"</formula>
    </cfRule>
    <cfRule type="cellIs" dxfId="1172" priority="1247" stopIfTrue="1" operator="equal">
      <formula>"CW 3240-R7"</formula>
    </cfRule>
  </conditionalFormatting>
  <conditionalFormatting sqref="D76">
    <cfRule type="cellIs" dxfId="1171" priority="1248" stopIfTrue="1" operator="equal">
      <formula>"CW 3120-R2"</formula>
    </cfRule>
    <cfRule type="cellIs" dxfId="1170" priority="1249" stopIfTrue="1" operator="equal">
      <formula>"CW 3240-R7"</formula>
    </cfRule>
  </conditionalFormatting>
  <conditionalFormatting sqref="D80:D81">
    <cfRule type="cellIs" dxfId="1169" priority="1239" stopIfTrue="1" operator="equal">
      <formula>"CW 2130-R11"</formula>
    </cfRule>
    <cfRule type="cellIs" dxfId="1168" priority="1240" stopIfTrue="1" operator="equal">
      <formula>"CW 3120-R2"</formula>
    </cfRule>
    <cfRule type="cellIs" dxfId="1167" priority="1241" stopIfTrue="1" operator="equal">
      <formula>"CW 3240-R7"</formula>
    </cfRule>
  </conditionalFormatting>
  <conditionalFormatting sqref="D82:D84">
    <cfRule type="cellIs" dxfId="1166" priority="1233" stopIfTrue="1" operator="equal">
      <formula>"CW 2130-R11"</formula>
    </cfRule>
    <cfRule type="cellIs" dxfId="1165" priority="1234" stopIfTrue="1" operator="equal">
      <formula>"CW 3120-R2"</formula>
    </cfRule>
    <cfRule type="cellIs" dxfId="1164" priority="1235" stopIfTrue="1" operator="equal">
      <formula>"CW 3240-R7"</formula>
    </cfRule>
  </conditionalFormatting>
  <conditionalFormatting sqref="D88:D90">
    <cfRule type="cellIs" dxfId="1163" priority="1227" stopIfTrue="1" operator="equal">
      <formula>"CW 2130-R11"</formula>
    </cfRule>
    <cfRule type="cellIs" dxfId="1162" priority="1228" stopIfTrue="1" operator="equal">
      <formula>"CW 3120-R2"</formula>
    </cfRule>
    <cfRule type="cellIs" dxfId="1161" priority="1229" stopIfTrue="1" operator="equal">
      <formula>"CW 3240-R7"</formula>
    </cfRule>
  </conditionalFormatting>
  <conditionalFormatting sqref="D94">
    <cfRule type="cellIs" dxfId="1160" priority="1224" stopIfTrue="1" operator="equal">
      <formula>"CW 2130-R11"</formula>
    </cfRule>
    <cfRule type="cellIs" dxfId="1159" priority="1225" stopIfTrue="1" operator="equal">
      <formula>"CW 3120-R2"</formula>
    </cfRule>
    <cfRule type="cellIs" dxfId="1158" priority="1226" stopIfTrue="1" operator="equal">
      <formula>"CW 3240-R7"</formula>
    </cfRule>
  </conditionalFormatting>
  <conditionalFormatting sqref="D95">
    <cfRule type="cellIs" dxfId="1157" priority="1221" stopIfTrue="1" operator="equal">
      <formula>"CW 2130-R11"</formula>
    </cfRule>
    <cfRule type="cellIs" dxfId="1156" priority="1222" stopIfTrue="1" operator="equal">
      <formula>"CW 3120-R2"</formula>
    </cfRule>
    <cfRule type="cellIs" dxfId="1155" priority="1223" stopIfTrue="1" operator="equal">
      <formula>"CW 3240-R7"</formula>
    </cfRule>
  </conditionalFormatting>
  <conditionalFormatting sqref="D96">
    <cfRule type="cellIs" dxfId="1154" priority="1218" stopIfTrue="1" operator="equal">
      <formula>"CW 2130-R11"</formula>
    </cfRule>
    <cfRule type="cellIs" dxfId="1153" priority="1219" stopIfTrue="1" operator="equal">
      <formula>"CW 3120-R2"</formula>
    </cfRule>
    <cfRule type="cellIs" dxfId="1152" priority="1220" stopIfTrue="1" operator="equal">
      <formula>"CW 3240-R7"</formula>
    </cfRule>
  </conditionalFormatting>
  <conditionalFormatting sqref="D98">
    <cfRule type="cellIs" dxfId="1151" priority="1215" stopIfTrue="1" operator="equal">
      <formula>"CW 2130-R11"</formula>
    </cfRule>
    <cfRule type="cellIs" dxfId="1150" priority="1216" stopIfTrue="1" operator="equal">
      <formula>"CW 3120-R2"</formula>
    </cfRule>
    <cfRule type="cellIs" dxfId="1149" priority="1217" stopIfTrue="1" operator="equal">
      <formula>"CW 3240-R7"</formula>
    </cfRule>
  </conditionalFormatting>
  <conditionalFormatting sqref="D99:D100">
    <cfRule type="cellIs" dxfId="1148" priority="1212" stopIfTrue="1" operator="equal">
      <formula>"CW 2130-R11"</formula>
    </cfRule>
    <cfRule type="cellIs" dxfId="1147" priority="1213" stopIfTrue="1" operator="equal">
      <formula>"CW 3120-R2"</formula>
    </cfRule>
    <cfRule type="cellIs" dxfId="1146" priority="1214" stopIfTrue="1" operator="equal">
      <formula>"CW 3240-R7"</formula>
    </cfRule>
  </conditionalFormatting>
  <conditionalFormatting sqref="D101:D102">
    <cfRule type="cellIs" dxfId="1145" priority="1209" stopIfTrue="1" operator="equal">
      <formula>"CW 2130-R11"</formula>
    </cfRule>
    <cfRule type="cellIs" dxfId="1144" priority="1210" stopIfTrue="1" operator="equal">
      <formula>"CW 3120-R2"</formula>
    </cfRule>
    <cfRule type="cellIs" dxfId="1143" priority="1211" stopIfTrue="1" operator="equal">
      <formula>"CW 3240-R7"</formula>
    </cfRule>
  </conditionalFormatting>
  <conditionalFormatting sqref="D103">
    <cfRule type="cellIs" dxfId="1142" priority="1206" stopIfTrue="1" operator="equal">
      <formula>"CW 2130-R11"</formula>
    </cfRule>
    <cfRule type="cellIs" dxfId="1141" priority="1207" stopIfTrue="1" operator="equal">
      <formula>"CW 3120-R2"</formula>
    </cfRule>
    <cfRule type="cellIs" dxfId="1140" priority="1208" stopIfTrue="1" operator="equal">
      <formula>"CW 3240-R7"</formula>
    </cfRule>
  </conditionalFormatting>
  <conditionalFormatting sqref="D104">
    <cfRule type="cellIs" dxfId="1139" priority="1203" stopIfTrue="1" operator="equal">
      <formula>"CW 2130-R11"</formula>
    </cfRule>
    <cfRule type="cellIs" dxfId="1138" priority="1204" stopIfTrue="1" operator="equal">
      <formula>"CW 3120-R2"</formula>
    </cfRule>
    <cfRule type="cellIs" dxfId="1137" priority="1205" stopIfTrue="1" operator="equal">
      <formula>"CW 3240-R7"</formula>
    </cfRule>
  </conditionalFormatting>
  <conditionalFormatting sqref="D105">
    <cfRule type="cellIs" dxfId="1136" priority="1200" stopIfTrue="1" operator="equal">
      <formula>"CW 2130-R11"</formula>
    </cfRule>
    <cfRule type="cellIs" dxfId="1135" priority="1201" stopIfTrue="1" operator="equal">
      <formula>"CW 3120-R2"</formula>
    </cfRule>
    <cfRule type="cellIs" dxfId="1134" priority="1202" stopIfTrue="1" operator="equal">
      <formula>"CW 3240-R7"</formula>
    </cfRule>
  </conditionalFormatting>
  <conditionalFormatting sqref="D108:D110">
    <cfRule type="cellIs" dxfId="1133" priority="1197" stopIfTrue="1" operator="equal">
      <formula>"CW 2130-R11"</formula>
    </cfRule>
    <cfRule type="cellIs" dxfId="1132" priority="1198" stopIfTrue="1" operator="equal">
      <formula>"CW 3120-R2"</formula>
    </cfRule>
    <cfRule type="cellIs" dxfId="1131" priority="1199" stopIfTrue="1" operator="equal">
      <formula>"CW 3240-R7"</formula>
    </cfRule>
  </conditionalFormatting>
  <conditionalFormatting sqref="D111">
    <cfRule type="cellIs" dxfId="1130" priority="1194" stopIfTrue="1" operator="equal">
      <formula>"CW 2130-R11"</formula>
    </cfRule>
    <cfRule type="cellIs" dxfId="1129" priority="1195" stopIfTrue="1" operator="equal">
      <formula>"CW 3120-R2"</formula>
    </cfRule>
    <cfRule type="cellIs" dxfId="1128" priority="1196" stopIfTrue="1" operator="equal">
      <formula>"CW 3240-R7"</formula>
    </cfRule>
  </conditionalFormatting>
  <conditionalFormatting sqref="D112">
    <cfRule type="cellIs" dxfId="1127" priority="1191" stopIfTrue="1" operator="equal">
      <formula>"CW 2130-R11"</formula>
    </cfRule>
    <cfRule type="cellIs" dxfId="1126" priority="1192" stopIfTrue="1" operator="equal">
      <formula>"CW 3120-R2"</formula>
    </cfRule>
    <cfRule type="cellIs" dxfId="1125" priority="1193" stopIfTrue="1" operator="equal">
      <formula>"CW 3240-R7"</formula>
    </cfRule>
  </conditionalFormatting>
  <conditionalFormatting sqref="D114">
    <cfRule type="cellIs" dxfId="1124" priority="1188" stopIfTrue="1" operator="equal">
      <formula>"CW 2130-R11"</formula>
    </cfRule>
    <cfRule type="cellIs" dxfId="1123" priority="1189" stopIfTrue="1" operator="equal">
      <formula>"CW 3120-R2"</formula>
    </cfRule>
    <cfRule type="cellIs" dxfId="1122" priority="1190" stopIfTrue="1" operator="equal">
      <formula>"CW 3240-R7"</formula>
    </cfRule>
  </conditionalFormatting>
  <conditionalFormatting sqref="D115:D116">
    <cfRule type="cellIs" dxfId="1121" priority="1185" stopIfTrue="1" operator="equal">
      <formula>"CW 2130-R11"</formula>
    </cfRule>
    <cfRule type="cellIs" dxfId="1120" priority="1186" stopIfTrue="1" operator="equal">
      <formula>"CW 3120-R2"</formula>
    </cfRule>
    <cfRule type="cellIs" dxfId="1119" priority="1187" stopIfTrue="1" operator="equal">
      <formula>"CW 3240-R7"</formula>
    </cfRule>
  </conditionalFormatting>
  <conditionalFormatting sqref="D117">
    <cfRule type="cellIs" dxfId="1118" priority="1182" stopIfTrue="1" operator="equal">
      <formula>"CW 2130-R11"</formula>
    </cfRule>
    <cfRule type="cellIs" dxfId="1117" priority="1183" stopIfTrue="1" operator="equal">
      <formula>"CW 3120-R2"</formula>
    </cfRule>
    <cfRule type="cellIs" dxfId="1116" priority="1184" stopIfTrue="1" operator="equal">
      <formula>"CW 3240-R7"</formula>
    </cfRule>
  </conditionalFormatting>
  <conditionalFormatting sqref="D118:D119">
    <cfRule type="cellIs" dxfId="1115" priority="1179" stopIfTrue="1" operator="equal">
      <formula>"CW 2130-R11"</formula>
    </cfRule>
    <cfRule type="cellIs" dxfId="1114" priority="1180" stopIfTrue="1" operator="equal">
      <formula>"CW 3120-R2"</formula>
    </cfRule>
    <cfRule type="cellIs" dxfId="1113" priority="1181" stopIfTrue="1" operator="equal">
      <formula>"CW 3240-R7"</formula>
    </cfRule>
  </conditionalFormatting>
  <conditionalFormatting sqref="D121">
    <cfRule type="cellIs" dxfId="1112" priority="1176" stopIfTrue="1" operator="equal">
      <formula>"CW 2130-R11"</formula>
    </cfRule>
    <cfRule type="cellIs" dxfId="1111" priority="1177" stopIfTrue="1" operator="equal">
      <formula>"CW 3120-R2"</formula>
    </cfRule>
    <cfRule type="cellIs" dxfId="1110" priority="1178" stopIfTrue="1" operator="equal">
      <formula>"CW 3240-R7"</formula>
    </cfRule>
  </conditionalFormatting>
  <conditionalFormatting sqref="D126">
    <cfRule type="cellIs" dxfId="1109" priority="1171" stopIfTrue="1" operator="equal">
      <formula>"CW 2130-R11"</formula>
    </cfRule>
    <cfRule type="cellIs" dxfId="1108" priority="1172" stopIfTrue="1" operator="equal">
      <formula>"CW 3120-R2"</formula>
    </cfRule>
    <cfRule type="cellIs" dxfId="1107" priority="1173" stopIfTrue="1" operator="equal">
      <formula>"CW 3240-R7"</formula>
    </cfRule>
  </conditionalFormatting>
  <conditionalFormatting sqref="D127">
    <cfRule type="cellIs" dxfId="1106" priority="1165" stopIfTrue="1" operator="equal">
      <formula>"CW 2130-R11"</formula>
    </cfRule>
    <cfRule type="cellIs" dxfId="1105" priority="1166" stopIfTrue="1" operator="equal">
      <formula>"CW 3120-R2"</formula>
    </cfRule>
    <cfRule type="cellIs" dxfId="1104" priority="1167" stopIfTrue="1" operator="equal">
      <formula>"CW 3240-R7"</formula>
    </cfRule>
  </conditionalFormatting>
  <conditionalFormatting sqref="D123">
    <cfRule type="cellIs" dxfId="1103" priority="1174" stopIfTrue="1" operator="equal">
      <formula>"CW 3120-R2"</formula>
    </cfRule>
    <cfRule type="cellIs" dxfId="1102" priority="1175" stopIfTrue="1" operator="equal">
      <formula>"CW 3240-R7"</formula>
    </cfRule>
  </conditionalFormatting>
  <conditionalFormatting sqref="D128:D129">
    <cfRule type="cellIs" dxfId="1101" priority="1168" stopIfTrue="1" operator="equal">
      <formula>"CW 2130-R11"</formula>
    </cfRule>
    <cfRule type="cellIs" dxfId="1100" priority="1169" stopIfTrue="1" operator="equal">
      <formula>"CW 3120-R2"</formula>
    </cfRule>
    <cfRule type="cellIs" dxfId="1099" priority="1170" stopIfTrue="1" operator="equal">
      <formula>"CW 3240-R7"</formula>
    </cfRule>
  </conditionalFormatting>
  <conditionalFormatting sqref="D133:D135">
    <cfRule type="cellIs" dxfId="1098" priority="1162" stopIfTrue="1" operator="equal">
      <formula>"CW 2130-R11"</formula>
    </cfRule>
    <cfRule type="cellIs" dxfId="1097" priority="1163" stopIfTrue="1" operator="equal">
      <formula>"CW 3120-R2"</formula>
    </cfRule>
    <cfRule type="cellIs" dxfId="1096" priority="1164" stopIfTrue="1" operator="equal">
      <formula>"CW 3240-R7"</formula>
    </cfRule>
  </conditionalFormatting>
  <conditionalFormatting sqref="D139">
    <cfRule type="cellIs" dxfId="1095" priority="1159" stopIfTrue="1" operator="equal">
      <formula>"CW 2130-R11"</formula>
    </cfRule>
    <cfRule type="cellIs" dxfId="1094" priority="1160" stopIfTrue="1" operator="equal">
      <formula>"CW 3120-R2"</formula>
    </cfRule>
    <cfRule type="cellIs" dxfId="1093" priority="1161" stopIfTrue="1" operator="equal">
      <formula>"CW 3240-R7"</formula>
    </cfRule>
  </conditionalFormatting>
  <conditionalFormatting sqref="D140">
    <cfRule type="cellIs" dxfId="1092" priority="1156" stopIfTrue="1" operator="equal">
      <formula>"CW 2130-R11"</formula>
    </cfRule>
    <cfRule type="cellIs" dxfId="1091" priority="1157" stopIfTrue="1" operator="equal">
      <formula>"CW 3120-R2"</formula>
    </cfRule>
    <cfRule type="cellIs" dxfId="1090" priority="1158" stopIfTrue="1" operator="equal">
      <formula>"CW 3240-R7"</formula>
    </cfRule>
  </conditionalFormatting>
  <conditionalFormatting sqref="D141">
    <cfRule type="cellIs" dxfId="1089" priority="1153" stopIfTrue="1" operator="equal">
      <formula>"CW 2130-R11"</formula>
    </cfRule>
    <cfRule type="cellIs" dxfId="1088" priority="1154" stopIfTrue="1" operator="equal">
      <formula>"CW 3120-R2"</formula>
    </cfRule>
    <cfRule type="cellIs" dxfId="1087" priority="1155" stopIfTrue="1" operator="equal">
      <formula>"CW 3240-R7"</formula>
    </cfRule>
  </conditionalFormatting>
  <conditionalFormatting sqref="D143">
    <cfRule type="cellIs" dxfId="1086" priority="1150" stopIfTrue="1" operator="equal">
      <formula>"CW 2130-R11"</formula>
    </cfRule>
    <cfRule type="cellIs" dxfId="1085" priority="1151" stopIfTrue="1" operator="equal">
      <formula>"CW 3120-R2"</formula>
    </cfRule>
    <cfRule type="cellIs" dxfId="1084" priority="1152" stopIfTrue="1" operator="equal">
      <formula>"CW 3240-R7"</formula>
    </cfRule>
  </conditionalFormatting>
  <conditionalFormatting sqref="D144">
    <cfRule type="cellIs" dxfId="1083" priority="1147" stopIfTrue="1" operator="equal">
      <formula>"CW 2130-R11"</formula>
    </cfRule>
    <cfRule type="cellIs" dxfId="1082" priority="1148" stopIfTrue="1" operator="equal">
      <formula>"CW 3120-R2"</formula>
    </cfRule>
    <cfRule type="cellIs" dxfId="1081" priority="1149" stopIfTrue="1" operator="equal">
      <formula>"CW 3240-R7"</formula>
    </cfRule>
  </conditionalFormatting>
  <conditionalFormatting sqref="D145">
    <cfRule type="cellIs" dxfId="1080" priority="1144" stopIfTrue="1" operator="equal">
      <formula>"CW 2130-R11"</formula>
    </cfRule>
    <cfRule type="cellIs" dxfId="1079" priority="1145" stopIfTrue="1" operator="equal">
      <formula>"CW 3120-R2"</formula>
    </cfRule>
    <cfRule type="cellIs" dxfId="1078" priority="1146" stopIfTrue="1" operator="equal">
      <formula>"CW 3240-R7"</formula>
    </cfRule>
  </conditionalFormatting>
  <conditionalFormatting sqref="D147">
    <cfRule type="cellIs" dxfId="1077" priority="1141" stopIfTrue="1" operator="equal">
      <formula>"CW 2130-R11"</formula>
    </cfRule>
    <cfRule type="cellIs" dxfId="1076" priority="1142" stopIfTrue="1" operator="equal">
      <formula>"CW 3120-R2"</formula>
    </cfRule>
    <cfRule type="cellIs" dxfId="1075" priority="1143" stopIfTrue="1" operator="equal">
      <formula>"CW 3240-R7"</formula>
    </cfRule>
  </conditionalFormatting>
  <conditionalFormatting sqref="D152:D153">
    <cfRule type="cellIs" dxfId="1074" priority="1138" stopIfTrue="1" operator="equal">
      <formula>"CW 2130-R11"</formula>
    </cfRule>
    <cfRule type="cellIs" dxfId="1073" priority="1139" stopIfTrue="1" operator="equal">
      <formula>"CW 3120-R2"</formula>
    </cfRule>
    <cfRule type="cellIs" dxfId="1072" priority="1140" stopIfTrue="1" operator="equal">
      <formula>"CW 3240-R7"</formula>
    </cfRule>
  </conditionalFormatting>
  <conditionalFormatting sqref="D155">
    <cfRule type="cellIs" dxfId="1071" priority="1132" stopIfTrue="1" operator="equal">
      <formula>"CW 2130-R11"</formula>
    </cfRule>
    <cfRule type="cellIs" dxfId="1070" priority="1133" stopIfTrue="1" operator="equal">
      <formula>"CW 3120-R2"</formula>
    </cfRule>
    <cfRule type="cellIs" dxfId="1069" priority="1134" stopIfTrue="1" operator="equal">
      <formula>"CW 3240-R7"</formula>
    </cfRule>
  </conditionalFormatting>
  <conditionalFormatting sqref="D154">
    <cfRule type="cellIs" dxfId="1068" priority="1135" stopIfTrue="1" operator="equal">
      <formula>"CW 2130-R11"</formula>
    </cfRule>
    <cfRule type="cellIs" dxfId="1067" priority="1136" stopIfTrue="1" operator="equal">
      <formula>"CW 3120-R2"</formula>
    </cfRule>
    <cfRule type="cellIs" dxfId="1066" priority="1137" stopIfTrue="1" operator="equal">
      <formula>"CW 3240-R7"</formula>
    </cfRule>
  </conditionalFormatting>
  <conditionalFormatting sqref="D156">
    <cfRule type="cellIs" dxfId="1065" priority="1129" stopIfTrue="1" operator="equal">
      <formula>"CW 2130-R11"</formula>
    </cfRule>
    <cfRule type="cellIs" dxfId="1064" priority="1130" stopIfTrue="1" operator="equal">
      <formula>"CW 3120-R2"</formula>
    </cfRule>
    <cfRule type="cellIs" dxfId="1063" priority="1131" stopIfTrue="1" operator="equal">
      <formula>"CW 3240-R7"</formula>
    </cfRule>
  </conditionalFormatting>
  <conditionalFormatting sqref="D157:D160">
    <cfRule type="cellIs" dxfId="1062" priority="1126" stopIfTrue="1" operator="equal">
      <formula>"CW 2130-R11"</formula>
    </cfRule>
    <cfRule type="cellIs" dxfId="1061" priority="1127" stopIfTrue="1" operator="equal">
      <formula>"CW 3120-R2"</formula>
    </cfRule>
    <cfRule type="cellIs" dxfId="1060" priority="1128" stopIfTrue="1" operator="equal">
      <formula>"CW 3240-R7"</formula>
    </cfRule>
  </conditionalFormatting>
  <conditionalFormatting sqref="D161">
    <cfRule type="cellIs" dxfId="1059" priority="1123" stopIfTrue="1" operator="equal">
      <formula>"CW 2130-R11"</formula>
    </cfRule>
    <cfRule type="cellIs" dxfId="1058" priority="1124" stopIfTrue="1" operator="equal">
      <formula>"CW 3120-R2"</formula>
    </cfRule>
    <cfRule type="cellIs" dxfId="1057" priority="1125" stopIfTrue="1" operator="equal">
      <formula>"CW 3240-R7"</formula>
    </cfRule>
  </conditionalFormatting>
  <conditionalFormatting sqref="D162">
    <cfRule type="cellIs" dxfId="1056" priority="1120" stopIfTrue="1" operator="equal">
      <formula>"CW 2130-R11"</formula>
    </cfRule>
    <cfRule type="cellIs" dxfId="1055" priority="1121" stopIfTrue="1" operator="equal">
      <formula>"CW 3120-R2"</formula>
    </cfRule>
    <cfRule type="cellIs" dxfId="1054" priority="1122" stopIfTrue="1" operator="equal">
      <formula>"CW 3240-R7"</formula>
    </cfRule>
  </conditionalFormatting>
  <conditionalFormatting sqref="D163:D165">
    <cfRule type="cellIs" dxfId="1053" priority="1117" stopIfTrue="1" operator="equal">
      <formula>"CW 2130-R11"</formula>
    </cfRule>
    <cfRule type="cellIs" dxfId="1052" priority="1118" stopIfTrue="1" operator="equal">
      <formula>"CW 3120-R2"</formula>
    </cfRule>
    <cfRule type="cellIs" dxfId="1051" priority="1119" stopIfTrue="1" operator="equal">
      <formula>"CW 3240-R7"</formula>
    </cfRule>
  </conditionalFormatting>
  <conditionalFormatting sqref="D168:D169">
    <cfRule type="cellIs" dxfId="1050" priority="1114" stopIfTrue="1" operator="equal">
      <formula>"CW 2130-R11"</formula>
    </cfRule>
    <cfRule type="cellIs" dxfId="1049" priority="1115" stopIfTrue="1" operator="equal">
      <formula>"CW 3120-R2"</formula>
    </cfRule>
    <cfRule type="cellIs" dxfId="1048" priority="1116" stopIfTrue="1" operator="equal">
      <formula>"CW 3240-R7"</formula>
    </cfRule>
  </conditionalFormatting>
  <conditionalFormatting sqref="D170:D172">
    <cfRule type="cellIs" dxfId="1047" priority="1111" stopIfTrue="1" operator="equal">
      <formula>"CW 2130-R11"</formula>
    </cfRule>
    <cfRule type="cellIs" dxfId="1046" priority="1112" stopIfTrue="1" operator="equal">
      <formula>"CW 3120-R2"</formula>
    </cfRule>
    <cfRule type="cellIs" dxfId="1045" priority="1113" stopIfTrue="1" operator="equal">
      <formula>"CW 3240-R7"</formula>
    </cfRule>
  </conditionalFormatting>
  <conditionalFormatting sqref="D173">
    <cfRule type="cellIs" dxfId="1044" priority="1108" stopIfTrue="1" operator="equal">
      <formula>"CW 2130-R11"</formula>
    </cfRule>
    <cfRule type="cellIs" dxfId="1043" priority="1109" stopIfTrue="1" operator="equal">
      <formula>"CW 3120-R2"</formula>
    </cfRule>
    <cfRule type="cellIs" dxfId="1042" priority="1110" stopIfTrue="1" operator="equal">
      <formula>"CW 3240-R7"</formula>
    </cfRule>
  </conditionalFormatting>
  <conditionalFormatting sqref="D175">
    <cfRule type="cellIs" dxfId="1041" priority="1105" stopIfTrue="1" operator="equal">
      <formula>"CW 2130-R11"</formula>
    </cfRule>
    <cfRule type="cellIs" dxfId="1040" priority="1106" stopIfTrue="1" operator="equal">
      <formula>"CW 3120-R2"</formula>
    </cfRule>
    <cfRule type="cellIs" dxfId="1039" priority="1107" stopIfTrue="1" operator="equal">
      <formula>"CW 3240-R7"</formula>
    </cfRule>
  </conditionalFormatting>
  <conditionalFormatting sqref="D177:D178">
    <cfRule type="cellIs" dxfId="1038" priority="1102" stopIfTrue="1" operator="equal">
      <formula>"CW 2130-R11"</formula>
    </cfRule>
    <cfRule type="cellIs" dxfId="1037" priority="1103" stopIfTrue="1" operator="equal">
      <formula>"CW 3120-R2"</formula>
    </cfRule>
    <cfRule type="cellIs" dxfId="1036" priority="1104" stopIfTrue="1" operator="equal">
      <formula>"CW 3240-R7"</formula>
    </cfRule>
  </conditionalFormatting>
  <conditionalFormatting sqref="D179">
    <cfRule type="cellIs" dxfId="1035" priority="1099" stopIfTrue="1" operator="equal">
      <formula>"CW 2130-R11"</formula>
    </cfRule>
    <cfRule type="cellIs" dxfId="1034" priority="1100" stopIfTrue="1" operator="equal">
      <formula>"CW 3120-R2"</formula>
    </cfRule>
    <cfRule type="cellIs" dxfId="1033" priority="1101" stopIfTrue="1" operator="equal">
      <formula>"CW 3240-R7"</formula>
    </cfRule>
  </conditionalFormatting>
  <conditionalFormatting sqref="D180:D181">
    <cfRule type="cellIs" dxfId="1032" priority="1096" stopIfTrue="1" operator="equal">
      <formula>"CW 2130-R11"</formula>
    </cfRule>
    <cfRule type="cellIs" dxfId="1031" priority="1097" stopIfTrue="1" operator="equal">
      <formula>"CW 3120-R2"</formula>
    </cfRule>
    <cfRule type="cellIs" dxfId="1030" priority="1098" stopIfTrue="1" operator="equal">
      <formula>"CW 3240-R7"</formula>
    </cfRule>
  </conditionalFormatting>
  <conditionalFormatting sqref="D182">
    <cfRule type="cellIs" dxfId="1029" priority="1093" stopIfTrue="1" operator="equal">
      <formula>"CW 2130-R11"</formula>
    </cfRule>
    <cfRule type="cellIs" dxfId="1028" priority="1094" stopIfTrue="1" operator="equal">
      <formula>"CW 3120-R2"</formula>
    </cfRule>
    <cfRule type="cellIs" dxfId="1027" priority="1095" stopIfTrue="1" operator="equal">
      <formula>"CW 3240-R7"</formula>
    </cfRule>
  </conditionalFormatting>
  <conditionalFormatting sqref="D184">
    <cfRule type="cellIs" dxfId="1026" priority="1090" stopIfTrue="1" operator="equal">
      <formula>"CW 2130-R11"</formula>
    </cfRule>
    <cfRule type="cellIs" dxfId="1025" priority="1091" stopIfTrue="1" operator="equal">
      <formula>"CW 3120-R2"</formula>
    </cfRule>
    <cfRule type="cellIs" dxfId="1024" priority="1092" stopIfTrue="1" operator="equal">
      <formula>"CW 3240-R7"</formula>
    </cfRule>
  </conditionalFormatting>
  <conditionalFormatting sqref="D195:D196">
    <cfRule type="cellIs" dxfId="1023" priority="1077" stopIfTrue="1" operator="equal">
      <formula>"CW 2130-R11"</formula>
    </cfRule>
    <cfRule type="cellIs" dxfId="1022" priority="1078" stopIfTrue="1" operator="equal">
      <formula>"CW 3120-R2"</formula>
    </cfRule>
    <cfRule type="cellIs" dxfId="1021" priority="1079" stopIfTrue="1" operator="equal">
      <formula>"CW 3240-R7"</formula>
    </cfRule>
  </conditionalFormatting>
  <conditionalFormatting sqref="D203">
    <cfRule type="cellIs" dxfId="1020" priority="1069" stopIfTrue="1" operator="equal">
      <formula>"CW 2130-R11"</formula>
    </cfRule>
    <cfRule type="cellIs" dxfId="1019" priority="1070" stopIfTrue="1" operator="equal">
      <formula>"CW 3120-R2"</formula>
    </cfRule>
    <cfRule type="cellIs" dxfId="1018" priority="1071" stopIfTrue="1" operator="equal">
      <formula>"CW 3240-R7"</formula>
    </cfRule>
  </conditionalFormatting>
  <conditionalFormatting sqref="D186">
    <cfRule type="cellIs" dxfId="1017" priority="1088" stopIfTrue="1" operator="equal">
      <formula>"CW 3120-R2"</formula>
    </cfRule>
    <cfRule type="cellIs" dxfId="1016" priority="1089" stopIfTrue="1" operator="equal">
      <formula>"CW 3240-R7"</formula>
    </cfRule>
  </conditionalFormatting>
  <conditionalFormatting sqref="D207">
    <cfRule type="cellIs" dxfId="1015" priority="1063" stopIfTrue="1" operator="equal">
      <formula>"CW 2130-R11"</formula>
    </cfRule>
    <cfRule type="cellIs" dxfId="1014" priority="1064" stopIfTrue="1" operator="equal">
      <formula>"CW 3120-R2"</formula>
    </cfRule>
    <cfRule type="cellIs" dxfId="1013" priority="1065" stopIfTrue="1" operator="equal">
      <formula>"CW 3240-R7"</formula>
    </cfRule>
  </conditionalFormatting>
  <conditionalFormatting sqref="D188">
    <cfRule type="cellIs" dxfId="1012" priority="1086" stopIfTrue="1" operator="equal">
      <formula>"CW 3120-R2"</formula>
    </cfRule>
    <cfRule type="cellIs" dxfId="1011" priority="1087" stopIfTrue="1" operator="equal">
      <formula>"CW 3240-R7"</formula>
    </cfRule>
  </conditionalFormatting>
  <conditionalFormatting sqref="D189">
    <cfRule type="cellIs" dxfId="1010" priority="1084" stopIfTrue="1" operator="equal">
      <formula>"CW 3120-R2"</formula>
    </cfRule>
    <cfRule type="cellIs" dxfId="1009" priority="1085" stopIfTrue="1" operator="equal">
      <formula>"CW 3240-R7"</formula>
    </cfRule>
  </conditionalFormatting>
  <conditionalFormatting sqref="D190">
    <cfRule type="cellIs" dxfId="1008" priority="1082" stopIfTrue="1" operator="equal">
      <formula>"CW 3120-R2"</formula>
    </cfRule>
    <cfRule type="cellIs" dxfId="1007" priority="1083" stopIfTrue="1" operator="equal">
      <formula>"CW 3240-R7"</formula>
    </cfRule>
  </conditionalFormatting>
  <conditionalFormatting sqref="D192">
    <cfRule type="cellIs" dxfId="1006" priority="1080" stopIfTrue="1" operator="equal">
      <formula>"CW 3120-R2"</formula>
    </cfRule>
    <cfRule type="cellIs" dxfId="1005" priority="1081" stopIfTrue="1" operator="equal">
      <formula>"CW 3240-R7"</formula>
    </cfRule>
  </conditionalFormatting>
  <conditionalFormatting sqref="D204">
    <cfRule type="cellIs" dxfId="1004" priority="1075" stopIfTrue="1" operator="equal">
      <formula>"CW 3120-R2"</formula>
    </cfRule>
    <cfRule type="cellIs" dxfId="1003" priority="1076" stopIfTrue="1" operator="equal">
      <formula>"CW 3240-R7"</formula>
    </cfRule>
  </conditionalFormatting>
  <conditionalFormatting sqref="D205:D206">
    <cfRule type="cellIs" dxfId="1002" priority="1072" stopIfTrue="1" operator="equal">
      <formula>"CW 2130-R11"</formula>
    </cfRule>
    <cfRule type="cellIs" dxfId="1001" priority="1073" stopIfTrue="1" operator="equal">
      <formula>"CW 3120-R2"</formula>
    </cfRule>
    <cfRule type="cellIs" dxfId="1000" priority="1074" stopIfTrue="1" operator="equal">
      <formula>"CW 3240-R7"</formula>
    </cfRule>
  </conditionalFormatting>
  <conditionalFormatting sqref="D208:D209">
    <cfRule type="cellIs" dxfId="999" priority="1066" stopIfTrue="1" operator="equal">
      <formula>"CW 2130-R11"</formula>
    </cfRule>
    <cfRule type="cellIs" dxfId="998" priority="1067" stopIfTrue="1" operator="equal">
      <formula>"CW 3120-R2"</formula>
    </cfRule>
    <cfRule type="cellIs" dxfId="997" priority="1068" stopIfTrue="1" operator="equal">
      <formula>"CW 3240-R7"</formula>
    </cfRule>
  </conditionalFormatting>
  <conditionalFormatting sqref="D213:D215">
    <cfRule type="cellIs" dxfId="996" priority="1060" stopIfTrue="1" operator="equal">
      <formula>"CW 2130-R11"</formula>
    </cfRule>
    <cfRule type="cellIs" dxfId="995" priority="1061" stopIfTrue="1" operator="equal">
      <formula>"CW 3120-R2"</formula>
    </cfRule>
    <cfRule type="cellIs" dxfId="994" priority="1062" stopIfTrue="1" operator="equal">
      <formula>"CW 3240-R7"</formula>
    </cfRule>
  </conditionalFormatting>
  <conditionalFormatting sqref="D113">
    <cfRule type="cellIs" dxfId="993" priority="1057" stopIfTrue="1" operator="equal">
      <formula>"CW 2130-R11"</formula>
    </cfRule>
    <cfRule type="cellIs" dxfId="992" priority="1058" stopIfTrue="1" operator="equal">
      <formula>"CW 3120-R2"</formula>
    </cfRule>
    <cfRule type="cellIs" dxfId="991" priority="1059" stopIfTrue="1" operator="equal">
      <formula>"CW 3240-R7"</formula>
    </cfRule>
  </conditionalFormatting>
  <conditionalFormatting sqref="D124">
    <cfRule type="cellIs" dxfId="990" priority="1054" stopIfTrue="1" operator="equal">
      <formula>"CW 2130-R11"</formula>
    </cfRule>
    <cfRule type="cellIs" dxfId="989" priority="1055" stopIfTrue="1" operator="equal">
      <formula>"CW 3120-R2"</formula>
    </cfRule>
    <cfRule type="cellIs" dxfId="988" priority="1056" stopIfTrue="1" operator="equal">
      <formula>"CW 3240-R7"</formula>
    </cfRule>
  </conditionalFormatting>
  <conditionalFormatting sqref="D146">
    <cfRule type="cellIs" dxfId="987" priority="1051" stopIfTrue="1" operator="equal">
      <formula>"CW 2130-R11"</formula>
    </cfRule>
    <cfRule type="cellIs" dxfId="986" priority="1052" stopIfTrue="1" operator="equal">
      <formula>"CW 3120-R2"</formula>
    </cfRule>
    <cfRule type="cellIs" dxfId="985" priority="1053" stopIfTrue="1" operator="equal">
      <formula>"CW 3240-R7"</formula>
    </cfRule>
  </conditionalFormatting>
  <conditionalFormatting sqref="D148:D149">
    <cfRule type="cellIs" dxfId="984" priority="1048" stopIfTrue="1" operator="equal">
      <formula>"CW 2130-R11"</formula>
    </cfRule>
    <cfRule type="cellIs" dxfId="983" priority="1049" stopIfTrue="1" operator="equal">
      <formula>"CW 3120-R2"</formula>
    </cfRule>
    <cfRule type="cellIs" dxfId="982" priority="1050" stopIfTrue="1" operator="equal">
      <formula>"CW 3240-R7"</formula>
    </cfRule>
  </conditionalFormatting>
  <conditionalFormatting sqref="D166">
    <cfRule type="cellIs" dxfId="981" priority="1045" stopIfTrue="1" operator="equal">
      <formula>"CW 2130-R11"</formula>
    </cfRule>
    <cfRule type="cellIs" dxfId="980" priority="1046" stopIfTrue="1" operator="equal">
      <formula>"CW 3120-R2"</formula>
    </cfRule>
    <cfRule type="cellIs" dxfId="979" priority="1047" stopIfTrue="1" operator="equal">
      <formula>"CW 3240-R7"</formula>
    </cfRule>
  </conditionalFormatting>
  <conditionalFormatting sqref="D167">
    <cfRule type="cellIs" dxfId="978" priority="1042" stopIfTrue="1" operator="equal">
      <formula>"CW 2130-R11"</formula>
    </cfRule>
    <cfRule type="cellIs" dxfId="977" priority="1043" stopIfTrue="1" operator="equal">
      <formula>"CW 3120-R2"</formula>
    </cfRule>
    <cfRule type="cellIs" dxfId="976" priority="1044" stopIfTrue="1" operator="equal">
      <formula>"CW 3240-R7"</formula>
    </cfRule>
  </conditionalFormatting>
  <conditionalFormatting sqref="D176">
    <cfRule type="cellIs" dxfId="975" priority="1039" stopIfTrue="1" operator="equal">
      <formula>"CW 2130-R11"</formula>
    </cfRule>
    <cfRule type="cellIs" dxfId="974" priority="1040" stopIfTrue="1" operator="equal">
      <formula>"CW 3120-R2"</formula>
    </cfRule>
    <cfRule type="cellIs" dxfId="973" priority="1041" stopIfTrue="1" operator="equal">
      <formula>"CW 3240-R7"</formula>
    </cfRule>
  </conditionalFormatting>
  <conditionalFormatting sqref="D187">
    <cfRule type="cellIs" dxfId="972" priority="1036" stopIfTrue="1" operator="equal">
      <formula>"CW 2130-R11"</formula>
    </cfRule>
    <cfRule type="cellIs" dxfId="971" priority="1037" stopIfTrue="1" operator="equal">
      <formula>"CW 3120-R2"</formula>
    </cfRule>
    <cfRule type="cellIs" dxfId="970" priority="1038" stopIfTrue="1" operator="equal">
      <formula>"CW 3240-R7"</formula>
    </cfRule>
  </conditionalFormatting>
  <conditionalFormatting sqref="D191">
    <cfRule type="cellIs" dxfId="969" priority="1034" stopIfTrue="1" operator="equal">
      <formula>"CW 3120-R2"</formula>
    </cfRule>
    <cfRule type="cellIs" dxfId="968" priority="1035" stopIfTrue="1" operator="equal">
      <formula>"CW 3240-R7"</formula>
    </cfRule>
  </conditionalFormatting>
  <conditionalFormatting sqref="D197:D198">
    <cfRule type="cellIs" dxfId="967" priority="1032" stopIfTrue="1" operator="equal">
      <formula>"CW 3120-R2"</formula>
    </cfRule>
    <cfRule type="cellIs" dxfId="966" priority="1033" stopIfTrue="1" operator="equal">
      <formula>"CW 3240-R7"</formula>
    </cfRule>
  </conditionalFormatting>
  <conditionalFormatting sqref="D199:D200">
    <cfRule type="cellIs" dxfId="965" priority="1030" stopIfTrue="1" operator="equal">
      <formula>"CW 3120-R2"</formula>
    </cfRule>
    <cfRule type="cellIs" dxfId="964" priority="1031" stopIfTrue="1" operator="equal">
      <formula>"CW 3240-R7"</formula>
    </cfRule>
  </conditionalFormatting>
  <conditionalFormatting sqref="D201">
    <cfRule type="cellIs" dxfId="963" priority="1028" stopIfTrue="1" operator="equal">
      <formula>"CW 3120-R2"</formula>
    </cfRule>
    <cfRule type="cellIs" dxfId="962" priority="1029" stopIfTrue="1" operator="equal">
      <formula>"CW 3240-R7"</formula>
    </cfRule>
  </conditionalFormatting>
  <conditionalFormatting sqref="D293">
    <cfRule type="cellIs" dxfId="961" priority="1022" stopIfTrue="1" operator="equal">
      <formula>"CW 2130-R11"</formula>
    </cfRule>
    <cfRule type="cellIs" dxfId="960" priority="1023" stopIfTrue="1" operator="equal">
      <formula>"CW 3120-R2"</formula>
    </cfRule>
    <cfRule type="cellIs" dxfId="959" priority="1024" stopIfTrue="1" operator="equal">
      <formula>"CW 3240-R7"</formula>
    </cfRule>
  </conditionalFormatting>
  <conditionalFormatting sqref="D297">
    <cfRule type="cellIs" dxfId="958" priority="1013" stopIfTrue="1" operator="equal">
      <formula>"CW 2130-R11"</formula>
    </cfRule>
    <cfRule type="cellIs" dxfId="957" priority="1014" stopIfTrue="1" operator="equal">
      <formula>"CW 3120-R2"</formula>
    </cfRule>
    <cfRule type="cellIs" dxfId="956" priority="1015" stopIfTrue="1" operator="equal">
      <formula>"CW 3240-R7"</formula>
    </cfRule>
  </conditionalFormatting>
  <conditionalFormatting sqref="D298">
    <cfRule type="cellIs" dxfId="955" priority="1010" stopIfTrue="1" operator="equal">
      <formula>"CW 2130-R11"</formula>
    </cfRule>
    <cfRule type="cellIs" dxfId="954" priority="1011" stopIfTrue="1" operator="equal">
      <formula>"CW 3120-R2"</formula>
    </cfRule>
    <cfRule type="cellIs" dxfId="953" priority="1012" stopIfTrue="1" operator="equal">
      <formula>"CW 3240-R7"</formula>
    </cfRule>
  </conditionalFormatting>
  <conditionalFormatting sqref="D300">
    <cfRule type="cellIs" dxfId="952" priority="1007" stopIfTrue="1" operator="equal">
      <formula>"CW 2130-R11"</formula>
    </cfRule>
    <cfRule type="cellIs" dxfId="951" priority="1008" stopIfTrue="1" operator="equal">
      <formula>"CW 3120-R2"</formula>
    </cfRule>
    <cfRule type="cellIs" dxfId="950" priority="1009" stopIfTrue="1" operator="equal">
      <formula>"CW 3240-R7"</formula>
    </cfRule>
  </conditionalFormatting>
  <conditionalFormatting sqref="D306:D307">
    <cfRule type="cellIs" dxfId="949" priority="1004" stopIfTrue="1" operator="equal">
      <formula>"CW 2130-R11"</formula>
    </cfRule>
    <cfRule type="cellIs" dxfId="948" priority="1005" stopIfTrue="1" operator="equal">
      <formula>"CW 3120-R2"</formula>
    </cfRule>
    <cfRule type="cellIs" dxfId="947" priority="1006" stopIfTrue="1" operator="equal">
      <formula>"CW 3240-R7"</formula>
    </cfRule>
  </conditionalFormatting>
  <conditionalFormatting sqref="D308">
    <cfRule type="cellIs" dxfId="946" priority="1001" stopIfTrue="1" operator="equal">
      <formula>"CW 2130-R11"</formula>
    </cfRule>
    <cfRule type="cellIs" dxfId="945" priority="1002" stopIfTrue="1" operator="equal">
      <formula>"CW 3120-R2"</formula>
    </cfRule>
    <cfRule type="cellIs" dxfId="944" priority="1003" stopIfTrue="1" operator="equal">
      <formula>"CW 3240-R7"</formula>
    </cfRule>
  </conditionalFormatting>
  <conditionalFormatting sqref="D309">
    <cfRule type="cellIs" dxfId="943" priority="998" stopIfTrue="1" operator="equal">
      <formula>"CW 2130-R11"</formula>
    </cfRule>
    <cfRule type="cellIs" dxfId="942" priority="999" stopIfTrue="1" operator="equal">
      <formula>"CW 3120-R2"</formula>
    </cfRule>
    <cfRule type="cellIs" dxfId="941" priority="1000" stopIfTrue="1" operator="equal">
      <formula>"CW 3240-R7"</formula>
    </cfRule>
  </conditionalFormatting>
  <conditionalFormatting sqref="D312">
    <cfRule type="cellIs" dxfId="940" priority="995" stopIfTrue="1" operator="equal">
      <formula>"CW 2130-R11"</formula>
    </cfRule>
    <cfRule type="cellIs" dxfId="939" priority="996" stopIfTrue="1" operator="equal">
      <formula>"CW 3120-R2"</formula>
    </cfRule>
    <cfRule type="cellIs" dxfId="938" priority="997" stopIfTrue="1" operator="equal">
      <formula>"CW 3240-R7"</formula>
    </cfRule>
  </conditionalFormatting>
  <conditionalFormatting sqref="D313:D316">
    <cfRule type="cellIs" dxfId="937" priority="992" stopIfTrue="1" operator="equal">
      <formula>"CW 2130-R11"</formula>
    </cfRule>
    <cfRule type="cellIs" dxfId="936" priority="993" stopIfTrue="1" operator="equal">
      <formula>"CW 3120-R2"</formula>
    </cfRule>
    <cfRule type="cellIs" dxfId="935" priority="994" stopIfTrue="1" operator="equal">
      <formula>"CW 3240-R7"</formula>
    </cfRule>
  </conditionalFormatting>
  <conditionalFormatting sqref="D317:D318">
    <cfRule type="cellIs" dxfId="934" priority="989" stopIfTrue="1" operator="equal">
      <formula>"CW 2130-R11"</formula>
    </cfRule>
    <cfRule type="cellIs" dxfId="933" priority="990" stopIfTrue="1" operator="equal">
      <formula>"CW 3120-R2"</formula>
    </cfRule>
    <cfRule type="cellIs" dxfId="932" priority="991" stopIfTrue="1" operator="equal">
      <formula>"CW 3240-R7"</formula>
    </cfRule>
  </conditionalFormatting>
  <conditionalFormatting sqref="D319:D321">
    <cfRule type="cellIs" dxfId="931" priority="986" stopIfTrue="1" operator="equal">
      <formula>"CW 2130-R11"</formula>
    </cfRule>
    <cfRule type="cellIs" dxfId="930" priority="987" stopIfTrue="1" operator="equal">
      <formula>"CW 3120-R2"</formula>
    </cfRule>
    <cfRule type="cellIs" dxfId="929" priority="988" stopIfTrue="1" operator="equal">
      <formula>"CW 3240-R7"</formula>
    </cfRule>
  </conditionalFormatting>
  <conditionalFormatting sqref="D322:D323">
    <cfRule type="cellIs" dxfId="928" priority="983" stopIfTrue="1" operator="equal">
      <formula>"CW 2130-R11"</formula>
    </cfRule>
    <cfRule type="cellIs" dxfId="927" priority="984" stopIfTrue="1" operator="equal">
      <formula>"CW 3120-R2"</formula>
    </cfRule>
    <cfRule type="cellIs" dxfId="926" priority="985" stopIfTrue="1" operator="equal">
      <formula>"CW 3240-R7"</formula>
    </cfRule>
  </conditionalFormatting>
  <conditionalFormatting sqref="D324:D326">
    <cfRule type="cellIs" dxfId="925" priority="980" stopIfTrue="1" operator="equal">
      <formula>"CW 2130-R11"</formula>
    </cfRule>
    <cfRule type="cellIs" dxfId="924" priority="981" stopIfTrue="1" operator="equal">
      <formula>"CW 3120-R2"</formula>
    </cfRule>
    <cfRule type="cellIs" dxfId="923" priority="982" stopIfTrue="1" operator="equal">
      <formula>"CW 3240-R7"</formula>
    </cfRule>
  </conditionalFormatting>
  <conditionalFormatting sqref="D329">
    <cfRule type="cellIs" dxfId="922" priority="974" stopIfTrue="1" operator="equal">
      <formula>"CW 2130-R11"</formula>
    </cfRule>
    <cfRule type="cellIs" dxfId="921" priority="975" stopIfTrue="1" operator="equal">
      <formula>"CW 3120-R2"</formula>
    </cfRule>
    <cfRule type="cellIs" dxfId="920" priority="976" stopIfTrue="1" operator="equal">
      <formula>"CW 3240-R7"</formula>
    </cfRule>
  </conditionalFormatting>
  <conditionalFormatting sqref="D327">
    <cfRule type="cellIs" dxfId="919" priority="977" stopIfTrue="1" operator="equal">
      <formula>"CW 2130-R11"</formula>
    </cfRule>
    <cfRule type="cellIs" dxfId="918" priority="978" stopIfTrue="1" operator="equal">
      <formula>"CW 3120-R2"</formula>
    </cfRule>
    <cfRule type="cellIs" dxfId="917" priority="979" stopIfTrue="1" operator="equal">
      <formula>"CW 3240-R7"</formula>
    </cfRule>
  </conditionalFormatting>
  <conditionalFormatting sqref="D331:D332">
    <cfRule type="cellIs" dxfId="916" priority="971" stopIfTrue="1" operator="equal">
      <formula>"CW 2130-R11"</formula>
    </cfRule>
    <cfRule type="cellIs" dxfId="915" priority="972" stopIfTrue="1" operator="equal">
      <formula>"CW 3120-R2"</formula>
    </cfRule>
    <cfRule type="cellIs" dxfId="914" priority="973" stopIfTrue="1" operator="equal">
      <formula>"CW 3240-R7"</formula>
    </cfRule>
  </conditionalFormatting>
  <conditionalFormatting sqref="D333">
    <cfRule type="cellIs" dxfId="913" priority="968" stopIfTrue="1" operator="equal">
      <formula>"CW 2130-R11"</formula>
    </cfRule>
    <cfRule type="cellIs" dxfId="912" priority="969" stopIfTrue="1" operator="equal">
      <formula>"CW 3120-R2"</formula>
    </cfRule>
    <cfRule type="cellIs" dxfId="911" priority="970" stopIfTrue="1" operator="equal">
      <formula>"CW 3240-R7"</formula>
    </cfRule>
  </conditionalFormatting>
  <conditionalFormatting sqref="D334:D335">
    <cfRule type="cellIs" dxfId="910" priority="965" stopIfTrue="1" operator="equal">
      <formula>"CW 2130-R11"</formula>
    </cfRule>
    <cfRule type="cellIs" dxfId="909" priority="966" stopIfTrue="1" operator="equal">
      <formula>"CW 3120-R2"</formula>
    </cfRule>
    <cfRule type="cellIs" dxfId="908" priority="967" stopIfTrue="1" operator="equal">
      <formula>"CW 3240-R7"</formula>
    </cfRule>
  </conditionalFormatting>
  <conditionalFormatting sqref="D337">
    <cfRule type="cellIs" dxfId="907" priority="962" stopIfTrue="1" operator="equal">
      <formula>"CW 2130-R11"</formula>
    </cfRule>
    <cfRule type="cellIs" dxfId="906" priority="963" stopIfTrue="1" operator="equal">
      <formula>"CW 3120-R2"</formula>
    </cfRule>
    <cfRule type="cellIs" dxfId="905" priority="964" stopIfTrue="1" operator="equal">
      <formula>"CW 3240-R7"</formula>
    </cfRule>
  </conditionalFormatting>
  <conditionalFormatting sqref="D353">
    <cfRule type="cellIs" dxfId="904" priority="946" stopIfTrue="1" operator="equal">
      <formula>"CW 2130-R11"</formula>
    </cfRule>
    <cfRule type="cellIs" dxfId="903" priority="947" stopIfTrue="1" operator="equal">
      <formula>"CW 3120-R2"</formula>
    </cfRule>
    <cfRule type="cellIs" dxfId="902" priority="948" stopIfTrue="1" operator="equal">
      <formula>"CW 3240-R7"</formula>
    </cfRule>
  </conditionalFormatting>
  <conditionalFormatting sqref="D345">
    <cfRule type="cellIs" dxfId="901" priority="956" stopIfTrue="1" operator="equal">
      <formula>"CW 3120-R2"</formula>
    </cfRule>
    <cfRule type="cellIs" dxfId="900" priority="957" stopIfTrue="1" operator="equal">
      <formula>"CW 3240-R7"</formula>
    </cfRule>
  </conditionalFormatting>
  <conditionalFormatting sqref="D357">
    <cfRule type="cellIs" dxfId="899" priority="940" stopIfTrue="1" operator="equal">
      <formula>"CW 2130-R11"</formula>
    </cfRule>
    <cfRule type="cellIs" dxfId="898" priority="941" stopIfTrue="1" operator="equal">
      <formula>"CW 3120-R2"</formula>
    </cfRule>
    <cfRule type="cellIs" dxfId="897" priority="942" stopIfTrue="1" operator="equal">
      <formula>"CW 3240-R7"</formula>
    </cfRule>
  </conditionalFormatting>
  <conditionalFormatting sqref="D343">
    <cfRule type="cellIs" dxfId="896" priority="960" stopIfTrue="1" operator="equal">
      <formula>"CW 3120-R2"</formula>
    </cfRule>
    <cfRule type="cellIs" dxfId="895" priority="961" stopIfTrue="1" operator="equal">
      <formula>"CW 3240-R7"</formula>
    </cfRule>
  </conditionalFormatting>
  <conditionalFormatting sqref="D344">
    <cfRule type="cellIs" dxfId="894" priority="958" stopIfTrue="1" operator="equal">
      <formula>"CW 3120-R2"</formula>
    </cfRule>
    <cfRule type="cellIs" dxfId="893" priority="959" stopIfTrue="1" operator="equal">
      <formula>"CW 3240-R7"</formula>
    </cfRule>
  </conditionalFormatting>
  <conditionalFormatting sqref="D347">
    <cfRule type="cellIs" dxfId="892" priority="954" stopIfTrue="1" operator="equal">
      <formula>"CW 3120-R2"</formula>
    </cfRule>
    <cfRule type="cellIs" dxfId="891" priority="955" stopIfTrue="1" operator="equal">
      <formula>"CW 3240-R7"</formula>
    </cfRule>
  </conditionalFormatting>
  <conditionalFormatting sqref="D362">
    <cfRule type="cellIs" dxfId="890" priority="937" stopIfTrue="1" operator="equal">
      <formula>"CW 2130-R11"</formula>
    </cfRule>
    <cfRule type="cellIs" dxfId="889" priority="938" stopIfTrue="1" operator="equal">
      <formula>"CW 3120-R2"</formula>
    </cfRule>
    <cfRule type="cellIs" dxfId="888" priority="939" stopIfTrue="1" operator="equal">
      <formula>"CW 3240-R7"</formula>
    </cfRule>
  </conditionalFormatting>
  <conditionalFormatting sqref="D355:D356">
    <cfRule type="cellIs" dxfId="887" priority="949" stopIfTrue="1" operator="equal">
      <formula>"CW 2130-R11"</formula>
    </cfRule>
    <cfRule type="cellIs" dxfId="886" priority="950" stopIfTrue="1" operator="equal">
      <formula>"CW 3120-R2"</formula>
    </cfRule>
    <cfRule type="cellIs" dxfId="885" priority="951" stopIfTrue="1" operator="equal">
      <formula>"CW 3240-R7"</formula>
    </cfRule>
  </conditionalFormatting>
  <conditionalFormatting sqref="D354">
    <cfRule type="cellIs" dxfId="884" priority="952" stopIfTrue="1" operator="equal">
      <formula>"CW 3120-R2"</formula>
    </cfRule>
    <cfRule type="cellIs" dxfId="883" priority="953" stopIfTrue="1" operator="equal">
      <formula>"CW 3240-R7"</formula>
    </cfRule>
  </conditionalFormatting>
  <conditionalFormatting sqref="D358:D359">
    <cfRule type="cellIs" dxfId="882" priority="943" stopIfTrue="1" operator="equal">
      <formula>"CW 2130-R11"</formula>
    </cfRule>
    <cfRule type="cellIs" dxfId="881" priority="944" stopIfTrue="1" operator="equal">
      <formula>"CW 3120-R2"</formula>
    </cfRule>
    <cfRule type="cellIs" dxfId="880" priority="945" stopIfTrue="1" operator="equal">
      <formula>"CW 3240-R7"</formula>
    </cfRule>
  </conditionalFormatting>
  <conditionalFormatting sqref="D364:D366">
    <cfRule type="cellIs" dxfId="879" priority="934" stopIfTrue="1" operator="equal">
      <formula>"CW 2130-R11"</formula>
    </cfRule>
    <cfRule type="cellIs" dxfId="878" priority="935" stopIfTrue="1" operator="equal">
      <formula>"CW 3120-R2"</formula>
    </cfRule>
    <cfRule type="cellIs" dxfId="877" priority="936" stopIfTrue="1" operator="equal">
      <formula>"CW 3240-R7"</formula>
    </cfRule>
  </conditionalFormatting>
  <conditionalFormatting sqref="D299">
    <cfRule type="cellIs" dxfId="876" priority="931" stopIfTrue="1" operator="equal">
      <formula>"CW 2130-R11"</formula>
    </cfRule>
    <cfRule type="cellIs" dxfId="875" priority="932" stopIfTrue="1" operator="equal">
      <formula>"CW 3120-R2"</formula>
    </cfRule>
    <cfRule type="cellIs" dxfId="874" priority="933" stopIfTrue="1" operator="equal">
      <formula>"CW 3240-R7"</formula>
    </cfRule>
  </conditionalFormatting>
  <conditionalFormatting sqref="D328">
    <cfRule type="cellIs" dxfId="873" priority="928" stopIfTrue="1" operator="equal">
      <formula>"CW 2130-R11"</formula>
    </cfRule>
    <cfRule type="cellIs" dxfId="872" priority="929" stopIfTrue="1" operator="equal">
      <formula>"CW 3120-R2"</formula>
    </cfRule>
    <cfRule type="cellIs" dxfId="871" priority="930" stopIfTrue="1" operator="equal">
      <formula>"CW 3240-R7"</formula>
    </cfRule>
  </conditionalFormatting>
  <conditionalFormatting sqref="D174">
    <cfRule type="cellIs" dxfId="870" priority="925" stopIfTrue="1" operator="equal">
      <formula>"CW 2130-R11"</formula>
    </cfRule>
    <cfRule type="cellIs" dxfId="869" priority="926" stopIfTrue="1" operator="equal">
      <formula>"CW 3120-R2"</formula>
    </cfRule>
    <cfRule type="cellIs" dxfId="868" priority="927" stopIfTrue="1" operator="equal">
      <formula>"CW 3240-R7"</formula>
    </cfRule>
  </conditionalFormatting>
  <conditionalFormatting sqref="D330">
    <cfRule type="cellIs" dxfId="867" priority="922" stopIfTrue="1" operator="equal">
      <formula>"CW 2130-R11"</formula>
    </cfRule>
    <cfRule type="cellIs" dxfId="866" priority="923" stopIfTrue="1" operator="equal">
      <formula>"CW 3120-R2"</formula>
    </cfRule>
    <cfRule type="cellIs" dxfId="865" priority="924" stopIfTrue="1" operator="equal">
      <formula>"CW 3240-R7"</formula>
    </cfRule>
  </conditionalFormatting>
  <conditionalFormatting sqref="D339:D340">
    <cfRule type="cellIs" dxfId="864" priority="920" stopIfTrue="1" operator="equal">
      <formula>"CW 3120-R2"</formula>
    </cfRule>
    <cfRule type="cellIs" dxfId="863" priority="921" stopIfTrue="1" operator="equal">
      <formula>"CW 3240-R7"</formula>
    </cfRule>
  </conditionalFormatting>
  <conditionalFormatting sqref="D341:D342">
    <cfRule type="cellIs" dxfId="862" priority="918" stopIfTrue="1" operator="equal">
      <formula>"CW 3120-R2"</formula>
    </cfRule>
    <cfRule type="cellIs" dxfId="861" priority="919" stopIfTrue="1" operator="equal">
      <formula>"CW 3240-R7"</formula>
    </cfRule>
  </conditionalFormatting>
  <conditionalFormatting sqref="D346">
    <cfRule type="cellIs" dxfId="860" priority="916" stopIfTrue="1" operator="equal">
      <formula>"CW 3120-R2"</formula>
    </cfRule>
    <cfRule type="cellIs" dxfId="859" priority="917" stopIfTrue="1" operator="equal">
      <formula>"CW 3240-R7"</formula>
    </cfRule>
  </conditionalFormatting>
  <conditionalFormatting sqref="D348:D349">
    <cfRule type="cellIs" dxfId="858" priority="913" stopIfTrue="1" operator="equal">
      <formula>"CW 2130-R11"</formula>
    </cfRule>
    <cfRule type="cellIs" dxfId="857" priority="914" stopIfTrue="1" operator="equal">
      <formula>"CW 3120-R2"</formula>
    </cfRule>
    <cfRule type="cellIs" dxfId="856" priority="915" stopIfTrue="1" operator="equal">
      <formula>"CW 3240-R7"</formula>
    </cfRule>
  </conditionalFormatting>
  <conditionalFormatting sqref="D66:D67">
    <cfRule type="cellIs" dxfId="855" priority="910" stopIfTrue="1" operator="equal">
      <formula>"CW 2130-R11"</formula>
    </cfRule>
    <cfRule type="cellIs" dxfId="854" priority="911" stopIfTrue="1" operator="equal">
      <formula>"CW 3120-R2"</formula>
    </cfRule>
    <cfRule type="cellIs" dxfId="853" priority="912" stopIfTrue="1" operator="equal">
      <formula>"CW 3240-R7"</formula>
    </cfRule>
  </conditionalFormatting>
  <conditionalFormatting sqref="D193:D194">
    <cfRule type="cellIs" dxfId="852" priority="907" stopIfTrue="1" operator="equal">
      <formula>"CW 2130-R11"</formula>
    </cfRule>
    <cfRule type="cellIs" dxfId="851" priority="908" stopIfTrue="1" operator="equal">
      <formula>"CW 3120-R2"</formula>
    </cfRule>
    <cfRule type="cellIs" dxfId="850" priority="909" stopIfTrue="1" operator="equal">
      <formula>"CW 3240-R7"</formula>
    </cfRule>
  </conditionalFormatting>
  <conditionalFormatting sqref="D310">
    <cfRule type="cellIs" dxfId="849" priority="904" stopIfTrue="1" operator="equal">
      <formula>"CW 2130-R11"</formula>
    </cfRule>
    <cfRule type="cellIs" dxfId="848" priority="905" stopIfTrue="1" operator="equal">
      <formula>"CW 3120-R2"</formula>
    </cfRule>
    <cfRule type="cellIs" dxfId="847" priority="906" stopIfTrue="1" operator="equal">
      <formula>"CW 3240-R7"</formula>
    </cfRule>
  </conditionalFormatting>
  <conditionalFormatting sqref="D311">
    <cfRule type="cellIs" dxfId="846" priority="901" stopIfTrue="1" operator="equal">
      <formula>"CW 2130-R11"</formula>
    </cfRule>
    <cfRule type="cellIs" dxfId="845" priority="902" stopIfTrue="1" operator="equal">
      <formula>"CW 3120-R2"</formula>
    </cfRule>
    <cfRule type="cellIs" dxfId="844" priority="903" stopIfTrue="1" operator="equal">
      <formula>"CW 3240-R7"</formula>
    </cfRule>
  </conditionalFormatting>
  <conditionalFormatting sqref="D379:D381 D443 D445">
    <cfRule type="cellIs" dxfId="843" priority="898" stopIfTrue="1" operator="equal">
      <formula>"CW 2130-R11"</formula>
    </cfRule>
    <cfRule type="cellIs" dxfId="842" priority="899" stopIfTrue="1" operator="equal">
      <formula>"CW 3120-R2"</formula>
    </cfRule>
    <cfRule type="cellIs" dxfId="841" priority="900" stopIfTrue="1" operator="equal">
      <formula>"CW 3240-R7"</formula>
    </cfRule>
  </conditionalFormatting>
  <conditionalFormatting sqref="D371">
    <cfRule type="cellIs" dxfId="840" priority="892" stopIfTrue="1" operator="equal">
      <formula>"CW 2130-R11"</formula>
    </cfRule>
    <cfRule type="cellIs" dxfId="839" priority="893" stopIfTrue="1" operator="equal">
      <formula>"CW 3120-R2"</formula>
    </cfRule>
    <cfRule type="cellIs" dxfId="838" priority="894" stopIfTrue="1" operator="equal">
      <formula>"CW 3240-R7"</formula>
    </cfRule>
  </conditionalFormatting>
  <conditionalFormatting sqref="D375">
    <cfRule type="cellIs" dxfId="837" priority="883" stopIfTrue="1" operator="equal">
      <formula>"CW 2130-R11"</formula>
    </cfRule>
    <cfRule type="cellIs" dxfId="836" priority="884" stopIfTrue="1" operator="equal">
      <formula>"CW 3120-R2"</formula>
    </cfRule>
    <cfRule type="cellIs" dxfId="835" priority="885" stopIfTrue="1" operator="equal">
      <formula>"CW 3240-R7"</formula>
    </cfRule>
  </conditionalFormatting>
  <conditionalFormatting sqref="D376">
    <cfRule type="cellIs" dxfId="834" priority="880" stopIfTrue="1" operator="equal">
      <formula>"CW 2130-R11"</formula>
    </cfRule>
    <cfRule type="cellIs" dxfId="833" priority="881" stopIfTrue="1" operator="equal">
      <formula>"CW 3120-R2"</formula>
    </cfRule>
    <cfRule type="cellIs" dxfId="832" priority="882" stopIfTrue="1" operator="equal">
      <formula>"CW 3240-R7"</formula>
    </cfRule>
  </conditionalFormatting>
  <conditionalFormatting sqref="D378">
    <cfRule type="cellIs" dxfId="831" priority="877" stopIfTrue="1" operator="equal">
      <formula>"CW 2130-R11"</formula>
    </cfRule>
    <cfRule type="cellIs" dxfId="830" priority="878" stopIfTrue="1" operator="equal">
      <formula>"CW 3120-R2"</formula>
    </cfRule>
    <cfRule type="cellIs" dxfId="829" priority="879" stopIfTrue="1" operator="equal">
      <formula>"CW 3240-R7"</formula>
    </cfRule>
  </conditionalFormatting>
  <conditionalFormatting sqref="D386:D387">
    <cfRule type="cellIs" dxfId="828" priority="874" stopIfTrue="1" operator="equal">
      <formula>"CW 2130-R11"</formula>
    </cfRule>
    <cfRule type="cellIs" dxfId="827" priority="875" stopIfTrue="1" operator="equal">
      <formula>"CW 3120-R2"</formula>
    </cfRule>
    <cfRule type="cellIs" dxfId="826" priority="876" stopIfTrue="1" operator="equal">
      <formula>"CW 3240-R7"</formula>
    </cfRule>
  </conditionalFormatting>
  <conditionalFormatting sqref="D388">
    <cfRule type="cellIs" dxfId="825" priority="871" stopIfTrue="1" operator="equal">
      <formula>"CW 2130-R11"</formula>
    </cfRule>
    <cfRule type="cellIs" dxfId="824" priority="872" stopIfTrue="1" operator="equal">
      <formula>"CW 3120-R2"</formula>
    </cfRule>
    <cfRule type="cellIs" dxfId="823" priority="873" stopIfTrue="1" operator="equal">
      <formula>"CW 3240-R7"</formula>
    </cfRule>
  </conditionalFormatting>
  <conditionalFormatting sqref="D389">
    <cfRule type="cellIs" dxfId="822" priority="868" stopIfTrue="1" operator="equal">
      <formula>"CW 2130-R11"</formula>
    </cfRule>
    <cfRule type="cellIs" dxfId="821" priority="869" stopIfTrue="1" operator="equal">
      <formula>"CW 3120-R2"</formula>
    </cfRule>
    <cfRule type="cellIs" dxfId="820" priority="870" stopIfTrue="1" operator="equal">
      <formula>"CW 3240-R7"</formula>
    </cfRule>
  </conditionalFormatting>
  <conditionalFormatting sqref="D392">
    <cfRule type="cellIs" dxfId="819" priority="865" stopIfTrue="1" operator="equal">
      <formula>"CW 2130-R11"</formula>
    </cfRule>
    <cfRule type="cellIs" dxfId="818" priority="866" stopIfTrue="1" operator="equal">
      <formula>"CW 3120-R2"</formula>
    </cfRule>
    <cfRule type="cellIs" dxfId="817" priority="867" stopIfTrue="1" operator="equal">
      <formula>"CW 3240-R7"</formula>
    </cfRule>
  </conditionalFormatting>
  <conditionalFormatting sqref="D393:D396">
    <cfRule type="cellIs" dxfId="816" priority="862" stopIfTrue="1" operator="equal">
      <formula>"CW 2130-R11"</formula>
    </cfRule>
    <cfRule type="cellIs" dxfId="815" priority="863" stopIfTrue="1" operator="equal">
      <formula>"CW 3120-R2"</formula>
    </cfRule>
    <cfRule type="cellIs" dxfId="814" priority="864" stopIfTrue="1" operator="equal">
      <formula>"CW 3240-R7"</formula>
    </cfRule>
  </conditionalFormatting>
  <conditionalFormatting sqref="D397">
    <cfRule type="cellIs" dxfId="813" priority="859" stopIfTrue="1" operator="equal">
      <formula>"CW 2130-R11"</formula>
    </cfRule>
    <cfRule type="cellIs" dxfId="812" priority="860" stopIfTrue="1" operator="equal">
      <formula>"CW 3120-R2"</formula>
    </cfRule>
    <cfRule type="cellIs" dxfId="811" priority="861" stopIfTrue="1" operator="equal">
      <formula>"CW 3240-R7"</formula>
    </cfRule>
  </conditionalFormatting>
  <conditionalFormatting sqref="D399:D401">
    <cfRule type="cellIs" dxfId="810" priority="856" stopIfTrue="1" operator="equal">
      <formula>"CW 2130-R11"</formula>
    </cfRule>
    <cfRule type="cellIs" dxfId="809" priority="857" stopIfTrue="1" operator="equal">
      <formula>"CW 3120-R2"</formula>
    </cfRule>
    <cfRule type="cellIs" dxfId="808" priority="858" stopIfTrue="1" operator="equal">
      <formula>"CW 3240-R7"</formula>
    </cfRule>
  </conditionalFormatting>
  <conditionalFormatting sqref="D402:D403">
    <cfRule type="cellIs" dxfId="807" priority="853" stopIfTrue="1" operator="equal">
      <formula>"CW 2130-R11"</formula>
    </cfRule>
    <cfRule type="cellIs" dxfId="806" priority="854" stopIfTrue="1" operator="equal">
      <formula>"CW 3120-R2"</formula>
    </cfRule>
    <cfRule type="cellIs" dxfId="805" priority="855" stopIfTrue="1" operator="equal">
      <formula>"CW 3240-R7"</formula>
    </cfRule>
  </conditionalFormatting>
  <conditionalFormatting sqref="D404:D406">
    <cfRule type="cellIs" dxfId="804" priority="850" stopIfTrue="1" operator="equal">
      <formula>"CW 2130-R11"</formula>
    </cfRule>
    <cfRule type="cellIs" dxfId="803" priority="851" stopIfTrue="1" operator="equal">
      <formula>"CW 3120-R2"</formula>
    </cfRule>
    <cfRule type="cellIs" dxfId="802" priority="852" stopIfTrue="1" operator="equal">
      <formula>"CW 3240-R7"</formula>
    </cfRule>
  </conditionalFormatting>
  <conditionalFormatting sqref="D409">
    <cfRule type="cellIs" dxfId="801" priority="844" stopIfTrue="1" operator="equal">
      <formula>"CW 2130-R11"</formula>
    </cfRule>
    <cfRule type="cellIs" dxfId="800" priority="845" stopIfTrue="1" operator="equal">
      <formula>"CW 3120-R2"</formula>
    </cfRule>
    <cfRule type="cellIs" dxfId="799" priority="846" stopIfTrue="1" operator="equal">
      <formula>"CW 3240-R7"</formula>
    </cfRule>
  </conditionalFormatting>
  <conditionalFormatting sqref="D407">
    <cfRule type="cellIs" dxfId="798" priority="847" stopIfTrue="1" operator="equal">
      <formula>"CW 2130-R11"</formula>
    </cfRule>
    <cfRule type="cellIs" dxfId="797" priority="848" stopIfTrue="1" operator="equal">
      <formula>"CW 3120-R2"</formula>
    </cfRule>
    <cfRule type="cellIs" dxfId="796" priority="849" stopIfTrue="1" operator="equal">
      <formula>"CW 3240-R7"</formula>
    </cfRule>
  </conditionalFormatting>
  <conditionalFormatting sqref="D410:D411">
    <cfRule type="cellIs" dxfId="795" priority="841" stopIfTrue="1" operator="equal">
      <formula>"CW 2130-R11"</formula>
    </cfRule>
    <cfRule type="cellIs" dxfId="794" priority="842" stopIfTrue="1" operator="equal">
      <formula>"CW 3120-R2"</formula>
    </cfRule>
    <cfRule type="cellIs" dxfId="793" priority="843" stopIfTrue="1" operator="equal">
      <formula>"CW 3240-R7"</formula>
    </cfRule>
  </conditionalFormatting>
  <conditionalFormatting sqref="D412">
    <cfRule type="cellIs" dxfId="792" priority="838" stopIfTrue="1" operator="equal">
      <formula>"CW 2130-R11"</formula>
    </cfRule>
    <cfRule type="cellIs" dxfId="791" priority="839" stopIfTrue="1" operator="equal">
      <formula>"CW 3120-R2"</formula>
    </cfRule>
    <cfRule type="cellIs" dxfId="790" priority="840" stopIfTrue="1" operator="equal">
      <formula>"CW 3240-R7"</formula>
    </cfRule>
  </conditionalFormatting>
  <conditionalFormatting sqref="D413:D414">
    <cfRule type="cellIs" dxfId="789" priority="835" stopIfTrue="1" operator="equal">
      <formula>"CW 2130-R11"</formula>
    </cfRule>
    <cfRule type="cellIs" dxfId="788" priority="836" stopIfTrue="1" operator="equal">
      <formula>"CW 3120-R2"</formula>
    </cfRule>
    <cfRule type="cellIs" dxfId="787" priority="837" stopIfTrue="1" operator="equal">
      <formula>"CW 3240-R7"</formula>
    </cfRule>
  </conditionalFormatting>
  <conditionalFormatting sqref="D419">
    <cfRule type="cellIs" dxfId="786" priority="832" stopIfTrue="1" operator="equal">
      <formula>"CW 2130-R11"</formula>
    </cfRule>
    <cfRule type="cellIs" dxfId="785" priority="833" stopIfTrue="1" operator="equal">
      <formula>"CW 3120-R2"</formula>
    </cfRule>
    <cfRule type="cellIs" dxfId="784" priority="834" stopIfTrue="1" operator="equal">
      <formula>"CW 3240-R7"</formula>
    </cfRule>
  </conditionalFormatting>
  <conditionalFormatting sqref="D436">
    <cfRule type="cellIs" dxfId="783" priority="816" stopIfTrue="1" operator="equal">
      <formula>"CW 2130-R11"</formula>
    </cfRule>
    <cfRule type="cellIs" dxfId="782" priority="817" stopIfTrue="1" operator="equal">
      <formula>"CW 3120-R2"</formula>
    </cfRule>
    <cfRule type="cellIs" dxfId="781" priority="818" stopIfTrue="1" operator="equal">
      <formula>"CW 3240-R7"</formula>
    </cfRule>
  </conditionalFormatting>
  <conditionalFormatting sqref="D427">
    <cfRule type="cellIs" dxfId="780" priority="826" stopIfTrue="1" operator="equal">
      <formula>"CW 3120-R2"</formula>
    </cfRule>
    <cfRule type="cellIs" dxfId="779" priority="827" stopIfTrue="1" operator="equal">
      <formula>"CW 3240-R7"</formula>
    </cfRule>
  </conditionalFormatting>
  <conditionalFormatting sqref="D440">
    <cfRule type="cellIs" dxfId="778" priority="810" stopIfTrue="1" operator="equal">
      <formula>"CW 2130-R11"</formula>
    </cfRule>
    <cfRule type="cellIs" dxfId="777" priority="811" stopIfTrue="1" operator="equal">
      <formula>"CW 3120-R2"</formula>
    </cfRule>
    <cfRule type="cellIs" dxfId="776" priority="812" stopIfTrue="1" operator="equal">
      <formula>"CW 3240-R7"</formula>
    </cfRule>
  </conditionalFormatting>
  <conditionalFormatting sqref="D425">
    <cfRule type="cellIs" dxfId="775" priority="830" stopIfTrue="1" operator="equal">
      <formula>"CW 3120-R2"</formula>
    </cfRule>
    <cfRule type="cellIs" dxfId="774" priority="831" stopIfTrue="1" operator="equal">
      <formula>"CW 3240-R7"</formula>
    </cfRule>
  </conditionalFormatting>
  <conditionalFormatting sqref="D426">
    <cfRule type="cellIs" dxfId="773" priority="828" stopIfTrue="1" operator="equal">
      <formula>"CW 3120-R2"</formula>
    </cfRule>
    <cfRule type="cellIs" dxfId="772" priority="829" stopIfTrue="1" operator="equal">
      <formula>"CW 3240-R7"</formula>
    </cfRule>
  </conditionalFormatting>
  <conditionalFormatting sqref="D429">
    <cfRule type="cellIs" dxfId="771" priority="824" stopIfTrue="1" operator="equal">
      <formula>"CW 3120-R2"</formula>
    </cfRule>
    <cfRule type="cellIs" dxfId="770" priority="825" stopIfTrue="1" operator="equal">
      <formula>"CW 3240-R7"</formula>
    </cfRule>
  </conditionalFormatting>
  <conditionalFormatting sqref="D446">
    <cfRule type="cellIs" dxfId="769" priority="807" stopIfTrue="1" operator="equal">
      <formula>"CW 2130-R11"</formula>
    </cfRule>
    <cfRule type="cellIs" dxfId="768" priority="808" stopIfTrue="1" operator="equal">
      <formula>"CW 3120-R2"</formula>
    </cfRule>
    <cfRule type="cellIs" dxfId="767" priority="809" stopIfTrue="1" operator="equal">
      <formula>"CW 3240-R7"</formula>
    </cfRule>
  </conditionalFormatting>
  <conditionalFormatting sqref="D438:D439">
    <cfRule type="cellIs" dxfId="766" priority="819" stopIfTrue="1" operator="equal">
      <formula>"CW 2130-R11"</formula>
    </cfRule>
    <cfRule type="cellIs" dxfId="765" priority="820" stopIfTrue="1" operator="equal">
      <formula>"CW 3120-R2"</formula>
    </cfRule>
    <cfRule type="cellIs" dxfId="764" priority="821" stopIfTrue="1" operator="equal">
      <formula>"CW 3240-R7"</formula>
    </cfRule>
  </conditionalFormatting>
  <conditionalFormatting sqref="D437">
    <cfRule type="cellIs" dxfId="763" priority="822" stopIfTrue="1" operator="equal">
      <formula>"CW 3120-R2"</formula>
    </cfRule>
    <cfRule type="cellIs" dxfId="762" priority="823" stopIfTrue="1" operator="equal">
      <formula>"CW 3240-R7"</formula>
    </cfRule>
  </conditionalFormatting>
  <conditionalFormatting sqref="D441:D442">
    <cfRule type="cellIs" dxfId="761" priority="813" stopIfTrue="1" operator="equal">
      <formula>"CW 2130-R11"</formula>
    </cfRule>
    <cfRule type="cellIs" dxfId="760" priority="814" stopIfTrue="1" operator="equal">
      <formula>"CW 3120-R2"</formula>
    </cfRule>
    <cfRule type="cellIs" dxfId="759" priority="815" stopIfTrue="1" operator="equal">
      <formula>"CW 3240-R7"</formula>
    </cfRule>
  </conditionalFormatting>
  <conditionalFormatting sqref="D448:D450">
    <cfRule type="cellIs" dxfId="758" priority="804" stopIfTrue="1" operator="equal">
      <formula>"CW 2130-R11"</formula>
    </cfRule>
    <cfRule type="cellIs" dxfId="757" priority="805" stopIfTrue="1" operator="equal">
      <formula>"CW 3120-R2"</formula>
    </cfRule>
    <cfRule type="cellIs" dxfId="756" priority="806" stopIfTrue="1" operator="equal">
      <formula>"CW 3240-R7"</formula>
    </cfRule>
  </conditionalFormatting>
  <conditionalFormatting sqref="D377">
    <cfRule type="cellIs" dxfId="755" priority="801" stopIfTrue="1" operator="equal">
      <formula>"CW 2130-R11"</formula>
    </cfRule>
    <cfRule type="cellIs" dxfId="754" priority="802" stopIfTrue="1" operator="equal">
      <formula>"CW 3120-R2"</formula>
    </cfRule>
    <cfRule type="cellIs" dxfId="753" priority="803" stopIfTrue="1" operator="equal">
      <formula>"CW 3240-R7"</formula>
    </cfRule>
  </conditionalFormatting>
  <conditionalFormatting sqref="D408">
    <cfRule type="cellIs" dxfId="752" priority="798" stopIfTrue="1" operator="equal">
      <formula>"CW 2130-R11"</formula>
    </cfRule>
    <cfRule type="cellIs" dxfId="751" priority="799" stopIfTrue="1" operator="equal">
      <formula>"CW 3120-R2"</formula>
    </cfRule>
    <cfRule type="cellIs" dxfId="750" priority="800" stopIfTrue="1" operator="equal">
      <formula>"CW 3240-R7"</formula>
    </cfRule>
  </conditionalFormatting>
  <conditionalFormatting sqref="D421:D422">
    <cfRule type="cellIs" dxfId="749" priority="796" stopIfTrue="1" operator="equal">
      <formula>"CW 3120-R2"</formula>
    </cfRule>
    <cfRule type="cellIs" dxfId="748" priority="797" stopIfTrue="1" operator="equal">
      <formula>"CW 3240-R7"</formula>
    </cfRule>
  </conditionalFormatting>
  <conditionalFormatting sqref="D423:D424">
    <cfRule type="cellIs" dxfId="747" priority="794" stopIfTrue="1" operator="equal">
      <formula>"CW 3120-R2"</formula>
    </cfRule>
    <cfRule type="cellIs" dxfId="746" priority="795" stopIfTrue="1" operator="equal">
      <formula>"CW 3240-R7"</formula>
    </cfRule>
  </conditionalFormatting>
  <conditionalFormatting sqref="D428">
    <cfRule type="cellIs" dxfId="745" priority="792" stopIfTrue="1" operator="equal">
      <formula>"CW 3120-R2"</formula>
    </cfRule>
    <cfRule type="cellIs" dxfId="744" priority="793" stopIfTrue="1" operator="equal">
      <formula>"CW 3240-R7"</formula>
    </cfRule>
  </conditionalFormatting>
  <conditionalFormatting sqref="D430:D431">
    <cfRule type="cellIs" dxfId="743" priority="789" stopIfTrue="1" operator="equal">
      <formula>"CW 2130-R11"</formula>
    </cfRule>
    <cfRule type="cellIs" dxfId="742" priority="790" stopIfTrue="1" operator="equal">
      <formula>"CW 3120-R2"</formula>
    </cfRule>
    <cfRule type="cellIs" dxfId="741" priority="791" stopIfTrue="1" operator="equal">
      <formula>"CW 3240-R7"</formula>
    </cfRule>
  </conditionalFormatting>
  <conditionalFormatting sqref="D390">
    <cfRule type="cellIs" dxfId="740" priority="786" stopIfTrue="1" operator="equal">
      <formula>"CW 2130-R11"</formula>
    </cfRule>
    <cfRule type="cellIs" dxfId="739" priority="787" stopIfTrue="1" operator="equal">
      <formula>"CW 3120-R2"</formula>
    </cfRule>
    <cfRule type="cellIs" dxfId="738" priority="788" stopIfTrue="1" operator="equal">
      <formula>"CW 3240-R7"</formula>
    </cfRule>
  </conditionalFormatting>
  <conditionalFormatting sqref="D391">
    <cfRule type="cellIs" dxfId="737" priority="783" stopIfTrue="1" operator="equal">
      <formula>"CW 2130-R11"</formula>
    </cfRule>
    <cfRule type="cellIs" dxfId="736" priority="784" stopIfTrue="1" operator="equal">
      <formula>"CW 3120-R2"</formula>
    </cfRule>
    <cfRule type="cellIs" dxfId="735" priority="785" stopIfTrue="1" operator="equal">
      <formula>"CW 3240-R7"</formula>
    </cfRule>
  </conditionalFormatting>
  <conditionalFormatting sqref="D384:D385">
    <cfRule type="cellIs" dxfId="734" priority="780" stopIfTrue="1" operator="equal">
      <formula>"CW 2130-R11"</formula>
    </cfRule>
    <cfRule type="cellIs" dxfId="733" priority="781" stopIfTrue="1" operator="equal">
      <formula>"CW 3120-R2"</formula>
    </cfRule>
    <cfRule type="cellIs" dxfId="732" priority="782" stopIfTrue="1" operator="equal">
      <formula>"CW 3240-R7"</formula>
    </cfRule>
  </conditionalFormatting>
  <conditionalFormatting sqref="D398">
    <cfRule type="cellIs" dxfId="731" priority="777" stopIfTrue="1" operator="equal">
      <formula>"CW 2130-R11"</formula>
    </cfRule>
    <cfRule type="cellIs" dxfId="730" priority="778" stopIfTrue="1" operator="equal">
      <formula>"CW 3120-R2"</formula>
    </cfRule>
    <cfRule type="cellIs" dxfId="729" priority="779" stopIfTrue="1" operator="equal">
      <formula>"CW 3240-R7"</formula>
    </cfRule>
  </conditionalFormatting>
  <conditionalFormatting sqref="D417">
    <cfRule type="cellIs" dxfId="728" priority="774" stopIfTrue="1" operator="equal">
      <formula>"CW 2130-R11"</formula>
    </cfRule>
    <cfRule type="cellIs" dxfId="727" priority="775" stopIfTrue="1" operator="equal">
      <formula>"CW 3120-R2"</formula>
    </cfRule>
    <cfRule type="cellIs" dxfId="726" priority="776" stopIfTrue="1" operator="equal">
      <formula>"CW 3240-R7"</formula>
    </cfRule>
  </conditionalFormatting>
  <conditionalFormatting sqref="D432:D433">
    <cfRule type="cellIs" dxfId="725" priority="771" stopIfTrue="1" operator="equal">
      <formula>"CW 2130-R11"</formula>
    </cfRule>
    <cfRule type="cellIs" dxfId="724" priority="772" stopIfTrue="1" operator="equal">
      <formula>"CW 3120-R2"</formula>
    </cfRule>
    <cfRule type="cellIs" dxfId="723" priority="773" stopIfTrue="1" operator="equal">
      <formula>"CW 3240-R7"</formula>
    </cfRule>
  </conditionalFormatting>
  <conditionalFormatting sqref="D434">
    <cfRule type="cellIs" dxfId="722" priority="769" stopIfTrue="1" operator="equal">
      <formula>"CW 3120-R2"</formula>
    </cfRule>
    <cfRule type="cellIs" dxfId="721" priority="770" stopIfTrue="1" operator="equal">
      <formula>"CW 3240-R7"</formula>
    </cfRule>
  </conditionalFormatting>
  <conditionalFormatting sqref="D444">
    <cfRule type="cellIs" dxfId="720" priority="766" stopIfTrue="1" operator="equal">
      <formula>"CW 2130-R11"</formula>
    </cfRule>
    <cfRule type="cellIs" dxfId="719" priority="767" stopIfTrue="1" operator="equal">
      <formula>"CW 3120-R2"</formula>
    </cfRule>
    <cfRule type="cellIs" dxfId="718" priority="768" stopIfTrue="1" operator="equal">
      <formula>"CW 3240-R7"</formula>
    </cfRule>
  </conditionalFormatting>
  <conditionalFormatting sqref="D461:D463 D518 D520">
    <cfRule type="cellIs" dxfId="717" priority="763" stopIfTrue="1" operator="equal">
      <formula>"CW 2130-R11"</formula>
    </cfRule>
    <cfRule type="cellIs" dxfId="716" priority="764" stopIfTrue="1" operator="equal">
      <formula>"CW 3120-R2"</formula>
    </cfRule>
    <cfRule type="cellIs" dxfId="715" priority="765" stopIfTrue="1" operator="equal">
      <formula>"CW 3240-R7"</formula>
    </cfRule>
  </conditionalFormatting>
  <conditionalFormatting sqref="D455">
    <cfRule type="cellIs" dxfId="714" priority="757" stopIfTrue="1" operator="equal">
      <formula>"CW 2130-R11"</formula>
    </cfRule>
    <cfRule type="cellIs" dxfId="713" priority="758" stopIfTrue="1" operator="equal">
      <formula>"CW 3120-R2"</formula>
    </cfRule>
    <cfRule type="cellIs" dxfId="712" priority="759" stopIfTrue="1" operator="equal">
      <formula>"CW 3240-R7"</formula>
    </cfRule>
  </conditionalFormatting>
  <conditionalFormatting sqref="D458">
    <cfRule type="cellIs" dxfId="711" priority="751" stopIfTrue="1" operator="equal">
      <formula>"CW 2130-R11"</formula>
    </cfRule>
    <cfRule type="cellIs" dxfId="710" priority="752" stopIfTrue="1" operator="equal">
      <formula>"CW 3120-R2"</formula>
    </cfRule>
    <cfRule type="cellIs" dxfId="709" priority="753" stopIfTrue="1" operator="equal">
      <formula>"CW 3240-R7"</formula>
    </cfRule>
  </conditionalFormatting>
  <conditionalFormatting sqref="D460">
    <cfRule type="cellIs" dxfId="708" priority="748" stopIfTrue="1" operator="equal">
      <formula>"CW 2130-R11"</formula>
    </cfRule>
    <cfRule type="cellIs" dxfId="707" priority="749" stopIfTrue="1" operator="equal">
      <formula>"CW 3120-R2"</formula>
    </cfRule>
    <cfRule type="cellIs" dxfId="706" priority="750" stopIfTrue="1" operator="equal">
      <formula>"CW 3240-R7"</formula>
    </cfRule>
  </conditionalFormatting>
  <conditionalFormatting sqref="D466:D467">
    <cfRule type="cellIs" dxfId="705" priority="745" stopIfTrue="1" operator="equal">
      <formula>"CW 2130-R11"</formula>
    </cfRule>
    <cfRule type="cellIs" dxfId="704" priority="746" stopIfTrue="1" operator="equal">
      <formula>"CW 3120-R2"</formula>
    </cfRule>
    <cfRule type="cellIs" dxfId="703" priority="747" stopIfTrue="1" operator="equal">
      <formula>"CW 3240-R7"</formula>
    </cfRule>
  </conditionalFormatting>
  <conditionalFormatting sqref="D534">
    <cfRule type="cellIs" dxfId="702" priority="622" stopIfTrue="1" operator="equal">
      <formula>"CW 2130-R11"</formula>
    </cfRule>
    <cfRule type="cellIs" dxfId="701" priority="623" stopIfTrue="1" operator="equal">
      <formula>"CW 3120-R2"</formula>
    </cfRule>
    <cfRule type="cellIs" dxfId="700" priority="624" stopIfTrue="1" operator="equal">
      <formula>"CW 3240-R7"</formula>
    </cfRule>
  </conditionalFormatting>
  <conditionalFormatting sqref="D468">
    <cfRule type="cellIs" dxfId="699" priority="742" stopIfTrue="1" operator="equal">
      <formula>"CW 2130-R11"</formula>
    </cfRule>
    <cfRule type="cellIs" dxfId="698" priority="743" stopIfTrue="1" operator="equal">
      <formula>"CW 3120-R2"</formula>
    </cfRule>
    <cfRule type="cellIs" dxfId="697" priority="744" stopIfTrue="1" operator="equal">
      <formula>"CW 3240-R7"</formula>
    </cfRule>
  </conditionalFormatting>
  <conditionalFormatting sqref="D469">
    <cfRule type="cellIs" dxfId="696" priority="739" stopIfTrue="1" operator="equal">
      <formula>"CW 2130-R11"</formula>
    </cfRule>
    <cfRule type="cellIs" dxfId="695" priority="740" stopIfTrue="1" operator="equal">
      <formula>"CW 3120-R2"</formula>
    </cfRule>
    <cfRule type="cellIs" dxfId="694" priority="741" stopIfTrue="1" operator="equal">
      <formula>"CW 3240-R7"</formula>
    </cfRule>
  </conditionalFormatting>
  <conditionalFormatting sqref="D472">
    <cfRule type="cellIs" dxfId="693" priority="736" stopIfTrue="1" operator="equal">
      <formula>"CW 2130-R11"</formula>
    </cfRule>
    <cfRule type="cellIs" dxfId="692" priority="737" stopIfTrue="1" operator="equal">
      <formula>"CW 3120-R2"</formula>
    </cfRule>
    <cfRule type="cellIs" dxfId="691" priority="738" stopIfTrue="1" operator="equal">
      <formula>"CW 3240-R7"</formula>
    </cfRule>
  </conditionalFormatting>
  <conditionalFormatting sqref="D473:D476">
    <cfRule type="cellIs" dxfId="690" priority="733" stopIfTrue="1" operator="equal">
      <formula>"CW 2130-R11"</formula>
    </cfRule>
    <cfRule type="cellIs" dxfId="689" priority="734" stopIfTrue="1" operator="equal">
      <formula>"CW 3120-R2"</formula>
    </cfRule>
    <cfRule type="cellIs" dxfId="688" priority="735" stopIfTrue="1" operator="equal">
      <formula>"CW 3240-R7"</formula>
    </cfRule>
  </conditionalFormatting>
  <conditionalFormatting sqref="D477">
    <cfRule type="cellIs" dxfId="687" priority="730" stopIfTrue="1" operator="equal">
      <formula>"CW 2130-R11"</formula>
    </cfRule>
    <cfRule type="cellIs" dxfId="686" priority="731" stopIfTrue="1" operator="equal">
      <formula>"CW 3120-R2"</formula>
    </cfRule>
    <cfRule type="cellIs" dxfId="685" priority="732" stopIfTrue="1" operator="equal">
      <formula>"CW 3240-R7"</formula>
    </cfRule>
  </conditionalFormatting>
  <conditionalFormatting sqref="D479:D481">
    <cfRule type="cellIs" dxfId="684" priority="727" stopIfTrue="1" operator="equal">
      <formula>"CW 2130-R11"</formula>
    </cfRule>
    <cfRule type="cellIs" dxfId="683" priority="728" stopIfTrue="1" operator="equal">
      <formula>"CW 3120-R2"</formula>
    </cfRule>
    <cfRule type="cellIs" dxfId="682" priority="729" stopIfTrue="1" operator="equal">
      <formula>"CW 3240-R7"</formula>
    </cfRule>
  </conditionalFormatting>
  <conditionalFormatting sqref="D482:D483">
    <cfRule type="cellIs" dxfId="681" priority="724" stopIfTrue="1" operator="equal">
      <formula>"CW 2130-R11"</formula>
    </cfRule>
    <cfRule type="cellIs" dxfId="680" priority="725" stopIfTrue="1" operator="equal">
      <formula>"CW 3120-R2"</formula>
    </cfRule>
    <cfRule type="cellIs" dxfId="679" priority="726" stopIfTrue="1" operator="equal">
      <formula>"CW 3240-R7"</formula>
    </cfRule>
  </conditionalFormatting>
  <conditionalFormatting sqref="D484:D486">
    <cfRule type="cellIs" dxfId="678" priority="721" stopIfTrue="1" operator="equal">
      <formula>"CW 2130-R11"</formula>
    </cfRule>
    <cfRule type="cellIs" dxfId="677" priority="722" stopIfTrue="1" operator="equal">
      <formula>"CW 3120-R2"</formula>
    </cfRule>
    <cfRule type="cellIs" dxfId="676" priority="723" stopIfTrue="1" operator="equal">
      <formula>"CW 3240-R7"</formula>
    </cfRule>
  </conditionalFormatting>
  <conditionalFormatting sqref="D489">
    <cfRule type="cellIs" dxfId="675" priority="715" stopIfTrue="1" operator="equal">
      <formula>"CW 2130-R11"</formula>
    </cfRule>
    <cfRule type="cellIs" dxfId="674" priority="716" stopIfTrue="1" operator="equal">
      <formula>"CW 3120-R2"</formula>
    </cfRule>
    <cfRule type="cellIs" dxfId="673" priority="717" stopIfTrue="1" operator="equal">
      <formula>"CW 3240-R7"</formula>
    </cfRule>
  </conditionalFormatting>
  <conditionalFormatting sqref="D487">
    <cfRule type="cellIs" dxfId="672" priority="718" stopIfTrue="1" operator="equal">
      <formula>"CW 2130-R11"</formula>
    </cfRule>
    <cfRule type="cellIs" dxfId="671" priority="719" stopIfTrue="1" operator="equal">
      <formula>"CW 3120-R2"</formula>
    </cfRule>
    <cfRule type="cellIs" dxfId="670" priority="720" stopIfTrue="1" operator="equal">
      <formula>"CW 3240-R7"</formula>
    </cfRule>
  </conditionalFormatting>
  <conditionalFormatting sqref="D491:D492">
    <cfRule type="cellIs" dxfId="669" priority="712" stopIfTrue="1" operator="equal">
      <formula>"CW 2130-R11"</formula>
    </cfRule>
    <cfRule type="cellIs" dxfId="668" priority="713" stopIfTrue="1" operator="equal">
      <formula>"CW 3120-R2"</formula>
    </cfRule>
    <cfRule type="cellIs" dxfId="667" priority="714" stopIfTrue="1" operator="equal">
      <formula>"CW 3240-R7"</formula>
    </cfRule>
  </conditionalFormatting>
  <conditionalFormatting sqref="D493">
    <cfRule type="cellIs" dxfId="666" priority="709" stopIfTrue="1" operator="equal">
      <formula>"CW 2130-R11"</formula>
    </cfRule>
    <cfRule type="cellIs" dxfId="665" priority="710" stopIfTrue="1" operator="equal">
      <formula>"CW 3120-R2"</formula>
    </cfRule>
    <cfRule type="cellIs" dxfId="664" priority="711" stopIfTrue="1" operator="equal">
      <formula>"CW 3240-R7"</formula>
    </cfRule>
  </conditionalFormatting>
  <conditionalFormatting sqref="D494:D495">
    <cfRule type="cellIs" dxfId="663" priority="706" stopIfTrue="1" operator="equal">
      <formula>"CW 2130-R11"</formula>
    </cfRule>
    <cfRule type="cellIs" dxfId="662" priority="707" stopIfTrue="1" operator="equal">
      <formula>"CW 3120-R2"</formula>
    </cfRule>
    <cfRule type="cellIs" dxfId="661" priority="708" stopIfTrue="1" operator="equal">
      <formula>"CW 3240-R7"</formula>
    </cfRule>
  </conditionalFormatting>
  <conditionalFormatting sqref="D500">
    <cfRule type="cellIs" dxfId="660" priority="703" stopIfTrue="1" operator="equal">
      <formula>"CW 2130-R11"</formula>
    </cfRule>
    <cfRule type="cellIs" dxfId="659" priority="704" stopIfTrue="1" operator="equal">
      <formula>"CW 3120-R2"</formula>
    </cfRule>
    <cfRule type="cellIs" dxfId="658" priority="705" stopIfTrue="1" operator="equal">
      <formula>"CW 3240-R7"</formula>
    </cfRule>
  </conditionalFormatting>
  <conditionalFormatting sqref="D511">
    <cfRule type="cellIs" dxfId="657" priority="687" stopIfTrue="1" operator="equal">
      <formula>"CW 2130-R11"</formula>
    </cfRule>
    <cfRule type="cellIs" dxfId="656" priority="688" stopIfTrue="1" operator="equal">
      <formula>"CW 3120-R2"</formula>
    </cfRule>
    <cfRule type="cellIs" dxfId="655" priority="689" stopIfTrue="1" operator="equal">
      <formula>"CW 3240-R7"</formula>
    </cfRule>
  </conditionalFormatting>
  <conditionalFormatting sqref="D506">
    <cfRule type="cellIs" dxfId="654" priority="697" stopIfTrue="1" operator="equal">
      <formula>"CW 3120-R2"</formula>
    </cfRule>
    <cfRule type="cellIs" dxfId="653" priority="698" stopIfTrue="1" operator="equal">
      <formula>"CW 3240-R7"</formula>
    </cfRule>
  </conditionalFormatting>
  <conditionalFormatting sqref="D515">
    <cfRule type="cellIs" dxfId="652" priority="681" stopIfTrue="1" operator="equal">
      <formula>"CW 2130-R11"</formula>
    </cfRule>
    <cfRule type="cellIs" dxfId="651" priority="682" stopIfTrue="1" operator="equal">
      <formula>"CW 3120-R2"</formula>
    </cfRule>
    <cfRule type="cellIs" dxfId="650" priority="683" stopIfTrue="1" operator="equal">
      <formula>"CW 3240-R7"</formula>
    </cfRule>
  </conditionalFormatting>
  <conditionalFormatting sqref="D504">
    <cfRule type="cellIs" dxfId="649" priority="701" stopIfTrue="1" operator="equal">
      <formula>"CW 3120-R2"</formula>
    </cfRule>
    <cfRule type="cellIs" dxfId="648" priority="702" stopIfTrue="1" operator="equal">
      <formula>"CW 3240-R7"</formula>
    </cfRule>
  </conditionalFormatting>
  <conditionalFormatting sqref="D505">
    <cfRule type="cellIs" dxfId="647" priority="699" stopIfTrue="1" operator="equal">
      <formula>"CW 3120-R2"</formula>
    </cfRule>
    <cfRule type="cellIs" dxfId="646" priority="700" stopIfTrue="1" operator="equal">
      <formula>"CW 3240-R7"</formula>
    </cfRule>
  </conditionalFormatting>
  <conditionalFormatting sqref="D507">
    <cfRule type="cellIs" dxfId="645" priority="695" stopIfTrue="1" operator="equal">
      <formula>"CW 3120-R2"</formula>
    </cfRule>
    <cfRule type="cellIs" dxfId="644" priority="696" stopIfTrue="1" operator="equal">
      <formula>"CW 3240-R7"</formula>
    </cfRule>
  </conditionalFormatting>
  <conditionalFormatting sqref="D521">
    <cfRule type="cellIs" dxfId="643" priority="678" stopIfTrue="1" operator="equal">
      <formula>"CW 2130-R11"</formula>
    </cfRule>
    <cfRule type="cellIs" dxfId="642" priority="679" stopIfTrue="1" operator="equal">
      <formula>"CW 3120-R2"</formula>
    </cfRule>
    <cfRule type="cellIs" dxfId="641" priority="680" stopIfTrue="1" operator="equal">
      <formula>"CW 3240-R7"</formula>
    </cfRule>
  </conditionalFormatting>
  <conditionalFormatting sqref="D513:D514">
    <cfRule type="cellIs" dxfId="640" priority="690" stopIfTrue="1" operator="equal">
      <formula>"CW 2130-R11"</formula>
    </cfRule>
    <cfRule type="cellIs" dxfId="639" priority="691" stopIfTrue="1" operator="equal">
      <formula>"CW 3120-R2"</formula>
    </cfRule>
    <cfRule type="cellIs" dxfId="638" priority="692" stopIfTrue="1" operator="equal">
      <formula>"CW 3240-R7"</formula>
    </cfRule>
  </conditionalFormatting>
  <conditionalFormatting sqref="D512">
    <cfRule type="cellIs" dxfId="637" priority="693" stopIfTrue="1" operator="equal">
      <formula>"CW 3120-R2"</formula>
    </cfRule>
    <cfRule type="cellIs" dxfId="636" priority="694" stopIfTrue="1" operator="equal">
      <formula>"CW 3240-R7"</formula>
    </cfRule>
  </conditionalFormatting>
  <conditionalFormatting sqref="D516:D517">
    <cfRule type="cellIs" dxfId="635" priority="684" stopIfTrue="1" operator="equal">
      <formula>"CW 2130-R11"</formula>
    </cfRule>
    <cfRule type="cellIs" dxfId="634" priority="685" stopIfTrue="1" operator="equal">
      <formula>"CW 3120-R2"</formula>
    </cfRule>
    <cfRule type="cellIs" dxfId="633" priority="686" stopIfTrue="1" operator="equal">
      <formula>"CW 3240-R7"</formula>
    </cfRule>
  </conditionalFormatting>
  <conditionalFormatting sqref="D523:D525">
    <cfRule type="cellIs" dxfId="632" priority="675" stopIfTrue="1" operator="equal">
      <formula>"CW 2130-R11"</formula>
    </cfRule>
    <cfRule type="cellIs" dxfId="631" priority="676" stopIfTrue="1" operator="equal">
      <formula>"CW 3120-R2"</formula>
    </cfRule>
    <cfRule type="cellIs" dxfId="630" priority="677" stopIfTrue="1" operator="equal">
      <formula>"CW 3240-R7"</formula>
    </cfRule>
  </conditionalFormatting>
  <conditionalFormatting sqref="D459">
    <cfRule type="cellIs" dxfId="629" priority="672" stopIfTrue="1" operator="equal">
      <formula>"CW 2130-R11"</formula>
    </cfRule>
    <cfRule type="cellIs" dxfId="628" priority="673" stopIfTrue="1" operator="equal">
      <formula>"CW 3120-R2"</formula>
    </cfRule>
    <cfRule type="cellIs" dxfId="627" priority="674" stopIfTrue="1" operator="equal">
      <formula>"CW 3240-R7"</formula>
    </cfRule>
  </conditionalFormatting>
  <conditionalFormatting sqref="D488">
    <cfRule type="cellIs" dxfId="626" priority="669" stopIfTrue="1" operator="equal">
      <formula>"CW 2130-R11"</formula>
    </cfRule>
    <cfRule type="cellIs" dxfId="625" priority="670" stopIfTrue="1" operator="equal">
      <formula>"CW 3120-R2"</formula>
    </cfRule>
    <cfRule type="cellIs" dxfId="624" priority="671" stopIfTrue="1" operator="equal">
      <formula>"CW 3240-R7"</formula>
    </cfRule>
  </conditionalFormatting>
  <conditionalFormatting sqref="D502:D503">
    <cfRule type="cellIs" dxfId="623" priority="667" stopIfTrue="1" operator="equal">
      <formula>"CW 3120-R2"</formula>
    </cfRule>
    <cfRule type="cellIs" dxfId="622" priority="668" stopIfTrue="1" operator="equal">
      <formula>"CW 3240-R7"</formula>
    </cfRule>
  </conditionalFormatting>
  <conditionalFormatting sqref="D508:D509">
    <cfRule type="cellIs" dxfId="621" priority="664" stopIfTrue="1" operator="equal">
      <formula>"CW 2130-R11"</formula>
    </cfRule>
    <cfRule type="cellIs" dxfId="620" priority="665" stopIfTrue="1" operator="equal">
      <formula>"CW 3120-R2"</formula>
    </cfRule>
    <cfRule type="cellIs" dxfId="619" priority="666" stopIfTrue="1" operator="equal">
      <formula>"CW 3240-R7"</formula>
    </cfRule>
  </conditionalFormatting>
  <conditionalFormatting sqref="D470">
    <cfRule type="cellIs" dxfId="618" priority="661" stopIfTrue="1" operator="equal">
      <formula>"CW 2130-R11"</formula>
    </cfRule>
    <cfRule type="cellIs" dxfId="617" priority="662" stopIfTrue="1" operator="equal">
      <formula>"CW 3120-R2"</formula>
    </cfRule>
    <cfRule type="cellIs" dxfId="616" priority="663" stopIfTrue="1" operator="equal">
      <formula>"CW 3240-R7"</formula>
    </cfRule>
  </conditionalFormatting>
  <conditionalFormatting sqref="D471">
    <cfRule type="cellIs" dxfId="615" priority="658" stopIfTrue="1" operator="equal">
      <formula>"CW 2130-R11"</formula>
    </cfRule>
    <cfRule type="cellIs" dxfId="614" priority="659" stopIfTrue="1" operator="equal">
      <formula>"CW 3120-R2"</formula>
    </cfRule>
    <cfRule type="cellIs" dxfId="613" priority="660" stopIfTrue="1" operator="equal">
      <formula>"CW 3240-R7"</formula>
    </cfRule>
  </conditionalFormatting>
  <conditionalFormatting sqref="D478">
    <cfRule type="cellIs" dxfId="612" priority="655" stopIfTrue="1" operator="equal">
      <formula>"CW 2130-R11"</formula>
    </cfRule>
    <cfRule type="cellIs" dxfId="611" priority="656" stopIfTrue="1" operator="equal">
      <formula>"CW 3120-R2"</formula>
    </cfRule>
    <cfRule type="cellIs" dxfId="610" priority="657" stopIfTrue="1" operator="equal">
      <formula>"CW 3240-R7"</formula>
    </cfRule>
  </conditionalFormatting>
  <conditionalFormatting sqref="D498">
    <cfRule type="cellIs" dxfId="609" priority="652" stopIfTrue="1" operator="equal">
      <formula>"CW 2130-R11"</formula>
    </cfRule>
    <cfRule type="cellIs" dxfId="608" priority="653" stopIfTrue="1" operator="equal">
      <formula>"CW 3120-R2"</formula>
    </cfRule>
    <cfRule type="cellIs" dxfId="607" priority="654" stopIfTrue="1" operator="equal">
      <formula>"CW 3240-R7"</formula>
    </cfRule>
  </conditionalFormatting>
  <conditionalFormatting sqref="D555">
    <cfRule type="cellIs" dxfId="606" priority="540" stopIfTrue="1" operator="equal">
      <formula>"CW 2130-R11"</formula>
    </cfRule>
    <cfRule type="cellIs" dxfId="605" priority="541" stopIfTrue="1" operator="equal">
      <formula>"CW 3120-R2"</formula>
    </cfRule>
    <cfRule type="cellIs" dxfId="604" priority="542" stopIfTrue="1" operator="equal">
      <formula>"CW 3240-R7"</formula>
    </cfRule>
  </conditionalFormatting>
  <conditionalFormatting sqref="D573">
    <cfRule type="cellIs" dxfId="603" priority="537" stopIfTrue="1" operator="equal">
      <formula>"CW 2130-R11"</formula>
    </cfRule>
    <cfRule type="cellIs" dxfId="602" priority="538" stopIfTrue="1" operator="equal">
      <formula>"CW 3120-R2"</formula>
    </cfRule>
    <cfRule type="cellIs" dxfId="601" priority="539" stopIfTrue="1" operator="equal">
      <formula>"CW 3240-R7"</formula>
    </cfRule>
  </conditionalFormatting>
  <conditionalFormatting sqref="D519">
    <cfRule type="cellIs" dxfId="600" priority="649" stopIfTrue="1" operator="equal">
      <formula>"CW 2130-R11"</formula>
    </cfRule>
    <cfRule type="cellIs" dxfId="599" priority="650" stopIfTrue="1" operator="equal">
      <formula>"CW 3120-R2"</formula>
    </cfRule>
    <cfRule type="cellIs" dxfId="598" priority="651" stopIfTrue="1" operator="equal">
      <formula>"CW 3240-R7"</formula>
    </cfRule>
  </conditionalFormatting>
  <conditionalFormatting sqref="D490">
    <cfRule type="cellIs" dxfId="597" priority="646" stopIfTrue="1" operator="equal">
      <formula>"CW 2130-R11"</formula>
    </cfRule>
    <cfRule type="cellIs" dxfId="596" priority="647" stopIfTrue="1" operator="equal">
      <formula>"CW 3120-R2"</formula>
    </cfRule>
    <cfRule type="cellIs" dxfId="595" priority="648" stopIfTrue="1" operator="equal">
      <formula>"CW 3240-R7"</formula>
    </cfRule>
  </conditionalFormatting>
  <conditionalFormatting sqref="D496">
    <cfRule type="cellIs" dxfId="594" priority="643" stopIfTrue="1" operator="equal">
      <formula>"CW 2130-R11"</formula>
    </cfRule>
    <cfRule type="cellIs" dxfId="593" priority="644" stopIfTrue="1" operator="equal">
      <formula>"CW 3120-R2"</formula>
    </cfRule>
    <cfRule type="cellIs" dxfId="592" priority="645" stopIfTrue="1" operator="equal">
      <formula>"CW 3240-R7"</formula>
    </cfRule>
  </conditionalFormatting>
  <conditionalFormatting sqref="D497">
    <cfRule type="cellIs" dxfId="591" priority="640" stopIfTrue="1" operator="equal">
      <formula>"CW 2130-R11"</formula>
    </cfRule>
    <cfRule type="cellIs" dxfId="590" priority="641" stopIfTrue="1" operator="equal">
      <formula>"CW 3120-R2"</formula>
    </cfRule>
    <cfRule type="cellIs" dxfId="589" priority="642" stopIfTrue="1" operator="equal">
      <formula>"CW 3240-R7"</formula>
    </cfRule>
  </conditionalFormatting>
  <conditionalFormatting sqref="D538:D540 D588:D589">
    <cfRule type="cellIs" dxfId="588" priority="637" stopIfTrue="1" operator="equal">
      <formula>"CW 2130-R11"</formula>
    </cfRule>
    <cfRule type="cellIs" dxfId="587" priority="638" stopIfTrue="1" operator="equal">
      <formula>"CW 3120-R2"</formula>
    </cfRule>
    <cfRule type="cellIs" dxfId="586" priority="639" stopIfTrue="1" operator="equal">
      <formula>"CW 3240-R7"</formula>
    </cfRule>
  </conditionalFormatting>
  <conditionalFormatting sqref="D530">
    <cfRule type="cellIs" dxfId="585" priority="631" stopIfTrue="1" operator="equal">
      <formula>"CW 2130-R11"</formula>
    </cfRule>
    <cfRule type="cellIs" dxfId="584" priority="632" stopIfTrue="1" operator="equal">
      <formula>"CW 3120-R2"</formula>
    </cfRule>
    <cfRule type="cellIs" dxfId="583" priority="633" stopIfTrue="1" operator="equal">
      <formula>"CW 3240-R7"</formula>
    </cfRule>
  </conditionalFormatting>
  <conditionalFormatting sqref="D535">
    <cfRule type="cellIs" dxfId="582" priority="619" stopIfTrue="1" operator="equal">
      <formula>"CW 2130-R11"</formula>
    </cfRule>
    <cfRule type="cellIs" dxfId="581" priority="620" stopIfTrue="1" operator="equal">
      <formula>"CW 3120-R2"</formula>
    </cfRule>
    <cfRule type="cellIs" dxfId="580" priority="621" stopIfTrue="1" operator="equal">
      <formula>"CW 3240-R7"</formula>
    </cfRule>
  </conditionalFormatting>
  <conditionalFormatting sqref="D537">
    <cfRule type="cellIs" dxfId="579" priority="616" stopIfTrue="1" operator="equal">
      <formula>"CW 2130-R11"</formula>
    </cfRule>
    <cfRule type="cellIs" dxfId="578" priority="617" stopIfTrue="1" operator="equal">
      <formula>"CW 3120-R2"</formula>
    </cfRule>
    <cfRule type="cellIs" dxfId="577" priority="618" stopIfTrue="1" operator="equal">
      <formula>"CW 3240-R7"</formula>
    </cfRule>
  </conditionalFormatting>
  <conditionalFormatting sqref="D543:D544">
    <cfRule type="cellIs" dxfId="576" priority="613" stopIfTrue="1" operator="equal">
      <formula>"CW 2130-R11"</formula>
    </cfRule>
    <cfRule type="cellIs" dxfId="575" priority="614" stopIfTrue="1" operator="equal">
      <formula>"CW 3120-R2"</formula>
    </cfRule>
    <cfRule type="cellIs" dxfId="574" priority="615" stopIfTrue="1" operator="equal">
      <formula>"CW 3240-R7"</formula>
    </cfRule>
  </conditionalFormatting>
  <conditionalFormatting sqref="D545">
    <cfRule type="cellIs" dxfId="573" priority="610" stopIfTrue="1" operator="equal">
      <formula>"CW 2130-R11"</formula>
    </cfRule>
    <cfRule type="cellIs" dxfId="572" priority="611" stopIfTrue="1" operator="equal">
      <formula>"CW 3120-R2"</formula>
    </cfRule>
    <cfRule type="cellIs" dxfId="571" priority="612" stopIfTrue="1" operator="equal">
      <formula>"CW 3240-R7"</formula>
    </cfRule>
  </conditionalFormatting>
  <conditionalFormatting sqref="D546">
    <cfRule type="cellIs" dxfId="570" priority="607" stopIfTrue="1" operator="equal">
      <formula>"CW 2130-R11"</formula>
    </cfRule>
    <cfRule type="cellIs" dxfId="569" priority="608" stopIfTrue="1" operator="equal">
      <formula>"CW 3120-R2"</formula>
    </cfRule>
    <cfRule type="cellIs" dxfId="568" priority="609" stopIfTrue="1" operator="equal">
      <formula>"CW 3240-R7"</formula>
    </cfRule>
  </conditionalFormatting>
  <conditionalFormatting sqref="D549">
    <cfRule type="cellIs" dxfId="567" priority="604" stopIfTrue="1" operator="equal">
      <formula>"CW 2130-R11"</formula>
    </cfRule>
    <cfRule type="cellIs" dxfId="566" priority="605" stopIfTrue="1" operator="equal">
      <formula>"CW 3120-R2"</formula>
    </cfRule>
    <cfRule type="cellIs" dxfId="565" priority="606" stopIfTrue="1" operator="equal">
      <formula>"CW 3240-R7"</formula>
    </cfRule>
  </conditionalFormatting>
  <conditionalFormatting sqref="D550:D553">
    <cfRule type="cellIs" dxfId="564" priority="601" stopIfTrue="1" operator="equal">
      <formula>"CW 2130-R11"</formula>
    </cfRule>
    <cfRule type="cellIs" dxfId="563" priority="602" stopIfTrue="1" operator="equal">
      <formula>"CW 3120-R2"</formula>
    </cfRule>
    <cfRule type="cellIs" dxfId="562" priority="603" stopIfTrue="1" operator="equal">
      <formula>"CW 3240-R7"</formula>
    </cfRule>
  </conditionalFormatting>
  <conditionalFormatting sqref="D554">
    <cfRule type="cellIs" dxfId="561" priority="598" stopIfTrue="1" operator="equal">
      <formula>"CW 2130-R11"</formula>
    </cfRule>
    <cfRule type="cellIs" dxfId="560" priority="599" stopIfTrue="1" operator="equal">
      <formula>"CW 3120-R2"</formula>
    </cfRule>
    <cfRule type="cellIs" dxfId="559" priority="600" stopIfTrue="1" operator="equal">
      <formula>"CW 3240-R7"</formula>
    </cfRule>
  </conditionalFormatting>
  <conditionalFormatting sqref="D556:D558">
    <cfRule type="cellIs" dxfId="558" priority="595" stopIfTrue="1" operator="equal">
      <formula>"CW 2130-R11"</formula>
    </cfRule>
    <cfRule type="cellIs" dxfId="557" priority="596" stopIfTrue="1" operator="equal">
      <formula>"CW 3120-R2"</formula>
    </cfRule>
    <cfRule type="cellIs" dxfId="556" priority="597" stopIfTrue="1" operator="equal">
      <formula>"CW 3240-R7"</formula>
    </cfRule>
  </conditionalFormatting>
  <conditionalFormatting sqref="D559:D560">
    <cfRule type="cellIs" dxfId="555" priority="592" stopIfTrue="1" operator="equal">
      <formula>"CW 2130-R11"</formula>
    </cfRule>
    <cfRule type="cellIs" dxfId="554" priority="593" stopIfTrue="1" operator="equal">
      <formula>"CW 3120-R2"</formula>
    </cfRule>
    <cfRule type="cellIs" dxfId="553" priority="594" stopIfTrue="1" operator="equal">
      <formula>"CW 3240-R7"</formula>
    </cfRule>
  </conditionalFormatting>
  <conditionalFormatting sqref="D561:D563">
    <cfRule type="cellIs" dxfId="552" priority="589" stopIfTrue="1" operator="equal">
      <formula>"CW 2130-R11"</formula>
    </cfRule>
    <cfRule type="cellIs" dxfId="551" priority="590" stopIfTrue="1" operator="equal">
      <formula>"CW 3120-R2"</formula>
    </cfRule>
    <cfRule type="cellIs" dxfId="550" priority="591" stopIfTrue="1" operator="equal">
      <formula>"CW 3240-R7"</formula>
    </cfRule>
  </conditionalFormatting>
  <conditionalFormatting sqref="D565">
    <cfRule type="cellIs" dxfId="549" priority="583" stopIfTrue="1" operator="equal">
      <formula>"CW 2130-R11"</formula>
    </cfRule>
    <cfRule type="cellIs" dxfId="548" priority="584" stopIfTrue="1" operator="equal">
      <formula>"CW 3120-R2"</formula>
    </cfRule>
    <cfRule type="cellIs" dxfId="547" priority="585" stopIfTrue="1" operator="equal">
      <formula>"CW 3240-R7"</formula>
    </cfRule>
  </conditionalFormatting>
  <conditionalFormatting sqref="D564">
    <cfRule type="cellIs" dxfId="546" priority="586" stopIfTrue="1" operator="equal">
      <formula>"CW 2130-R11"</formula>
    </cfRule>
    <cfRule type="cellIs" dxfId="545" priority="587" stopIfTrue="1" operator="equal">
      <formula>"CW 3120-R2"</formula>
    </cfRule>
    <cfRule type="cellIs" dxfId="544" priority="588" stopIfTrue="1" operator="equal">
      <formula>"CW 3240-R7"</formula>
    </cfRule>
  </conditionalFormatting>
  <conditionalFormatting sqref="D566:D567">
    <cfRule type="cellIs" dxfId="543" priority="580" stopIfTrue="1" operator="equal">
      <formula>"CW 2130-R11"</formula>
    </cfRule>
    <cfRule type="cellIs" dxfId="542" priority="581" stopIfTrue="1" operator="equal">
      <formula>"CW 3120-R2"</formula>
    </cfRule>
    <cfRule type="cellIs" dxfId="541" priority="582" stopIfTrue="1" operator="equal">
      <formula>"CW 3240-R7"</formula>
    </cfRule>
  </conditionalFormatting>
  <conditionalFormatting sqref="D568">
    <cfRule type="cellIs" dxfId="540" priority="577" stopIfTrue="1" operator="equal">
      <formula>"CW 2130-R11"</formula>
    </cfRule>
    <cfRule type="cellIs" dxfId="539" priority="578" stopIfTrue="1" operator="equal">
      <formula>"CW 3120-R2"</formula>
    </cfRule>
    <cfRule type="cellIs" dxfId="538" priority="579" stopIfTrue="1" operator="equal">
      <formula>"CW 3240-R7"</formula>
    </cfRule>
  </conditionalFormatting>
  <conditionalFormatting sqref="D569:D570">
    <cfRule type="cellIs" dxfId="537" priority="574" stopIfTrue="1" operator="equal">
      <formula>"CW 2130-R11"</formula>
    </cfRule>
    <cfRule type="cellIs" dxfId="536" priority="575" stopIfTrue="1" operator="equal">
      <formula>"CW 3120-R2"</formula>
    </cfRule>
    <cfRule type="cellIs" dxfId="535" priority="576" stopIfTrue="1" operator="equal">
      <formula>"CW 3240-R7"</formula>
    </cfRule>
  </conditionalFormatting>
  <conditionalFormatting sqref="D575">
    <cfRule type="cellIs" dxfId="534" priority="571" stopIfTrue="1" operator="equal">
      <formula>"CW 2130-R11"</formula>
    </cfRule>
    <cfRule type="cellIs" dxfId="533" priority="572" stopIfTrue="1" operator="equal">
      <formula>"CW 3120-R2"</formula>
    </cfRule>
    <cfRule type="cellIs" dxfId="532" priority="573" stopIfTrue="1" operator="equal">
      <formula>"CW 3240-R7"</formula>
    </cfRule>
  </conditionalFormatting>
  <conditionalFormatting sqref="D581">
    <cfRule type="cellIs" dxfId="531" priority="561" stopIfTrue="1" operator="equal">
      <formula>"CW 2130-R11"</formula>
    </cfRule>
    <cfRule type="cellIs" dxfId="530" priority="562" stopIfTrue="1" operator="equal">
      <formula>"CW 3120-R2"</formula>
    </cfRule>
    <cfRule type="cellIs" dxfId="529" priority="563" stopIfTrue="1" operator="equal">
      <formula>"CW 3240-R7"</formula>
    </cfRule>
  </conditionalFormatting>
  <conditionalFormatting sqref="D585">
    <cfRule type="cellIs" dxfId="528" priority="555" stopIfTrue="1" operator="equal">
      <formula>"CW 2130-R11"</formula>
    </cfRule>
    <cfRule type="cellIs" dxfId="527" priority="556" stopIfTrue="1" operator="equal">
      <formula>"CW 3120-R2"</formula>
    </cfRule>
    <cfRule type="cellIs" dxfId="526" priority="557" stopIfTrue="1" operator="equal">
      <formula>"CW 3240-R7"</formula>
    </cfRule>
  </conditionalFormatting>
  <conditionalFormatting sqref="D577">
    <cfRule type="cellIs" dxfId="525" priority="569" stopIfTrue="1" operator="equal">
      <formula>"CW 3120-R2"</formula>
    </cfRule>
    <cfRule type="cellIs" dxfId="524" priority="570" stopIfTrue="1" operator="equal">
      <formula>"CW 3240-R7"</formula>
    </cfRule>
  </conditionalFormatting>
  <conditionalFormatting sqref="D590">
    <cfRule type="cellIs" dxfId="523" priority="552" stopIfTrue="1" operator="equal">
      <formula>"CW 2130-R11"</formula>
    </cfRule>
    <cfRule type="cellIs" dxfId="522" priority="553" stopIfTrue="1" operator="equal">
      <formula>"CW 3120-R2"</formula>
    </cfRule>
    <cfRule type="cellIs" dxfId="521" priority="554" stopIfTrue="1" operator="equal">
      <formula>"CW 3240-R7"</formula>
    </cfRule>
  </conditionalFormatting>
  <conditionalFormatting sqref="D583:D584">
    <cfRule type="cellIs" dxfId="520" priority="564" stopIfTrue="1" operator="equal">
      <formula>"CW 2130-R11"</formula>
    </cfRule>
    <cfRule type="cellIs" dxfId="519" priority="565" stopIfTrue="1" operator="equal">
      <formula>"CW 3120-R2"</formula>
    </cfRule>
    <cfRule type="cellIs" dxfId="518" priority="566" stopIfTrue="1" operator="equal">
      <formula>"CW 3240-R7"</formula>
    </cfRule>
  </conditionalFormatting>
  <conditionalFormatting sqref="D582">
    <cfRule type="cellIs" dxfId="517" priority="567" stopIfTrue="1" operator="equal">
      <formula>"CW 3120-R2"</formula>
    </cfRule>
    <cfRule type="cellIs" dxfId="516" priority="568" stopIfTrue="1" operator="equal">
      <formula>"CW 3240-R7"</formula>
    </cfRule>
  </conditionalFormatting>
  <conditionalFormatting sqref="D586:D587">
    <cfRule type="cellIs" dxfId="515" priority="558" stopIfTrue="1" operator="equal">
      <formula>"CW 2130-R11"</formula>
    </cfRule>
    <cfRule type="cellIs" dxfId="514" priority="559" stopIfTrue="1" operator="equal">
      <formula>"CW 3120-R2"</formula>
    </cfRule>
    <cfRule type="cellIs" dxfId="513" priority="560" stopIfTrue="1" operator="equal">
      <formula>"CW 3240-R7"</formula>
    </cfRule>
  </conditionalFormatting>
  <conditionalFormatting sqref="D592:D594">
    <cfRule type="cellIs" dxfId="512" priority="549" stopIfTrue="1" operator="equal">
      <formula>"CW 2130-R11"</formula>
    </cfRule>
    <cfRule type="cellIs" dxfId="511" priority="550" stopIfTrue="1" operator="equal">
      <formula>"CW 3120-R2"</formula>
    </cfRule>
    <cfRule type="cellIs" dxfId="510" priority="551" stopIfTrue="1" operator="equal">
      <formula>"CW 3240-R7"</formula>
    </cfRule>
  </conditionalFormatting>
  <conditionalFormatting sqref="D536">
    <cfRule type="cellIs" dxfId="509" priority="546" stopIfTrue="1" operator="equal">
      <formula>"CW 2130-R11"</formula>
    </cfRule>
    <cfRule type="cellIs" dxfId="508" priority="547" stopIfTrue="1" operator="equal">
      <formula>"CW 3120-R2"</formula>
    </cfRule>
    <cfRule type="cellIs" dxfId="507" priority="548" stopIfTrue="1" operator="equal">
      <formula>"CW 3240-R7"</formula>
    </cfRule>
  </conditionalFormatting>
  <conditionalFormatting sqref="D578">
    <cfRule type="cellIs" dxfId="506" priority="543" stopIfTrue="1" operator="equal">
      <formula>"CW 2130-R11"</formula>
    </cfRule>
    <cfRule type="cellIs" dxfId="505" priority="544" stopIfTrue="1" operator="equal">
      <formula>"CW 3120-R2"</formula>
    </cfRule>
    <cfRule type="cellIs" dxfId="504" priority="545" stopIfTrue="1" operator="equal">
      <formula>"CW 3240-R7"</formula>
    </cfRule>
  </conditionalFormatting>
  <conditionalFormatting sqref="D261">
    <cfRule type="cellIs" dxfId="503" priority="423" stopIfTrue="1" operator="equal">
      <formula>"CW 2130-R11"</formula>
    </cfRule>
    <cfRule type="cellIs" dxfId="502" priority="424" stopIfTrue="1" operator="equal">
      <formula>"CW 3120-R2"</formula>
    </cfRule>
    <cfRule type="cellIs" dxfId="501" priority="425" stopIfTrue="1" operator="equal">
      <formula>"CW 3240-R7"</formula>
    </cfRule>
  </conditionalFormatting>
  <conditionalFormatting sqref="D541">
    <cfRule type="cellIs" dxfId="500" priority="534" stopIfTrue="1" operator="equal">
      <formula>"CW 2130-R11"</formula>
    </cfRule>
    <cfRule type="cellIs" dxfId="499" priority="535" stopIfTrue="1" operator="equal">
      <formula>"CW 3120-R2"</formula>
    </cfRule>
    <cfRule type="cellIs" dxfId="498" priority="536" stopIfTrue="1" operator="equal">
      <formula>"CW 3240-R7"</formula>
    </cfRule>
  </conditionalFormatting>
  <conditionalFormatting sqref="D542">
    <cfRule type="cellIs" dxfId="497" priority="531" stopIfTrue="1" operator="equal">
      <formula>"CW 2130-R11"</formula>
    </cfRule>
    <cfRule type="cellIs" dxfId="496" priority="532" stopIfTrue="1" operator="equal">
      <formula>"CW 3120-R2"</formula>
    </cfRule>
    <cfRule type="cellIs" dxfId="495" priority="533" stopIfTrue="1" operator="equal">
      <formula>"CW 3240-R7"</formula>
    </cfRule>
  </conditionalFormatting>
  <conditionalFormatting sqref="D579">
    <cfRule type="cellIs" dxfId="494" priority="528" stopIfTrue="1" operator="equal">
      <formula>"CW 2130-R11"</formula>
    </cfRule>
    <cfRule type="cellIs" dxfId="493" priority="529" stopIfTrue="1" operator="equal">
      <formula>"CW 3120-R2"</formula>
    </cfRule>
    <cfRule type="cellIs" dxfId="492" priority="530" stopIfTrue="1" operator="equal">
      <formula>"CW 3240-R7"</formula>
    </cfRule>
  </conditionalFormatting>
  <conditionalFormatting sqref="D282 D284">
    <cfRule type="cellIs" dxfId="491" priority="525" stopIfTrue="1" operator="equal">
      <formula>"CW 2130-R11"</formula>
    </cfRule>
    <cfRule type="cellIs" dxfId="490" priority="526" stopIfTrue="1" operator="equal">
      <formula>"CW 3120-R2"</formula>
    </cfRule>
    <cfRule type="cellIs" dxfId="489" priority="527" stopIfTrue="1" operator="equal">
      <formula>"CW 3240-R7"</formula>
    </cfRule>
  </conditionalFormatting>
  <conditionalFormatting sqref="D219">
    <cfRule type="cellIs" dxfId="488" priority="522" stopIfTrue="1" operator="equal">
      <formula>"CW 2130-R11"</formula>
    </cfRule>
    <cfRule type="cellIs" dxfId="487" priority="523" stopIfTrue="1" operator="equal">
      <formula>"CW 3120-R2"</formula>
    </cfRule>
    <cfRule type="cellIs" dxfId="486" priority="524" stopIfTrue="1" operator="equal">
      <formula>"CW 3240-R7"</formula>
    </cfRule>
  </conditionalFormatting>
  <conditionalFormatting sqref="D220">
    <cfRule type="cellIs" dxfId="485" priority="519" stopIfTrue="1" operator="equal">
      <formula>"CW 2130-R11"</formula>
    </cfRule>
    <cfRule type="cellIs" dxfId="484" priority="520" stopIfTrue="1" operator="equal">
      <formula>"CW 3120-R2"</formula>
    </cfRule>
    <cfRule type="cellIs" dxfId="483" priority="521" stopIfTrue="1" operator="equal">
      <formula>"CW 3240-R7"</formula>
    </cfRule>
  </conditionalFormatting>
  <conditionalFormatting sqref="D221">
    <cfRule type="cellIs" dxfId="482" priority="516" stopIfTrue="1" operator="equal">
      <formula>"CW 2130-R11"</formula>
    </cfRule>
    <cfRule type="cellIs" dxfId="481" priority="517" stopIfTrue="1" operator="equal">
      <formula>"CW 3120-R2"</formula>
    </cfRule>
    <cfRule type="cellIs" dxfId="480" priority="518" stopIfTrue="1" operator="equal">
      <formula>"CW 3240-R7"</formula>
    </cfRule>
  </conditionalFormatting>
  <conditionalFormatting sqref="D224">
    <cfRule type="cellIs" dxfId="479" priority="510" stopIfTrue="1" operator="equal">
      <formula>"CW 2130-R11"</formula>
    </cfRule>
    <cfRule type="cellIs" dxfId="478" priority="511" stopIfTrue="1" operator="equal">
      <formula>"CW 3120-R2"</formula>
    </cfRule>
    <cfRule type="cellIs" dxfId="477" priority="512" stopIfTrue="1" operator="equal">
      <formula>"CW 3240-R7"</formula>
    </cfRule>
  </conditionalFormatting>
  <conditionalFormatting sqref="D225">
    <cfRule type="cellIs" dxfId="476" priority="507" stopIfTrue="1" operator="equal">
      <formula>"CW 2130-R11"</formula>
    </cfRule>
    <cfRule type="cellIs" dxfId="475" priority="508" stopIfTrue="1" operator="equal">
      <formula>"CW 3120-R2"</formula>
    </cfRule>
    <cfRule type="cellIs" dxfId="474" priority="509" stopIfTrue="1" operator="equal">
      <formula>"CW 3240-R7"</formula>
    </cfRule>
  </conditionalFormatting>
  <conditionalFormatting sqref="D227">
    <cfRule type="cellIs" dxfId="473" priority="504" stopIfTrue="1" operator="equal">
      <formula>"CW 2130-R11"</formula>
    </cfRule>
    <cfRule type="cellIs" dxfId="472" priority="505" stopIfTrue="1" operator="equal">
      <formula>"CW 3120-R2"</formula>
    </cfRule>
    <cfRule type="cellIs" dxfId="471" priority="506" stopIfTrue="1" operator="equal">
      <formula>"CW 3240-R7"</formula>
    </cfRule>
  </conditionalFormatting>
  <conditionalFormatting sqref="D234:D235">
    <cfRule type="cellIs" dxfId="470" priority="501" stopIfTrue="1" operator="equal">
      <formula>"CW 2130-R11"</formula>
    </cfRule>
    <cfRule type="cellIs" dxfId="469" priority="502" stopIfTrue="1" operator="equal">
      <formula>"CW 3120-R2"</formula>
    </cfRule>
    <cfRule type="cellIs" dxfId="468" priority="503" stopIfTrue="1" operator="equal">
      <formula>"CW 3240-R7"</formula>
    </cfRule>
  </conditionalFormatting>
  <conditionalFormatting sqref="D237">
    <cfRule type="cellIs" dxfId="467" priority="495" stopIfTrue="1" operator="equal">
      <formula>"CW 2130-R11"</formula>
    </cfRule>
    <cfRule type="cellIs" dxfId="466" priority="496" stopIfTrue="1" operator="equal">
      <formula>"CW 3120-R2"</formula>
    </cfRule>
    <cfRule type="cellIs" dxfId="465" priority="497" stopIfTrue="1" operator="equal">
      <formula>"CW 3240-R7"</formula>
    </cfRule>
  </conditionalFormatting>
  <conditionalFormatting sqref="D236">
    <cfRule type="cellIs" dxfId="464" priority="498" stopIfTrue="1" operator="equal">
      <formula>"CW 2130-R11"</formula>
    </cfRule>
    <cfRule type="cellIs" dxfId="463" priority="499" stopIfTrue="1" operator="equal">
      <formula>"CW 3120-R2"</formula>
    </cfRule>
    <cfRule type="cellIs" dxfId="462" priority="500" stopIfTrue="1" operator="equal">
      <formula>"CW 3240-R7"</formula>
    </cfRule>
  </conditionalFormatting>
  <conditionalFormatting sqref="D238">
    <cfRule type="cellIs" dxfId="461" priority="492" stopIfTrue="1" operator="equal">
      <formula>"CW 2130-R11"</formula>
    </cfRule>
    <cfRule type="cellIs" dxfId="460" priority="493" stopIfTrue="1" operator="equal">
      <formula>"CW 3120-R2"</formula>
    </cfRule>
    <cfRule type="cellIs" dxfId="459" priority="494" stopIfTrue="1" operator="equal">
      <formula>"CW 3240-R7"</formula>
    </cfRule>
  </conditionalFormatting>
  <conditionalFormatting sqref="D244:D245">
    <cfRule type="cellIs" dxfId="458" priority="486" stopIfTrue="1" operator="equal">
      <formula>"CW 2130-R11"</formula>
    </cfRule>
    <cfRule type="cellIs" dxfId="457" priority="487" stopIfTrue="1" operator="equal">
      <formula>"CW 3120-R2"</formula>
    </cfRule>
    <cfRule type="cellIs" dxfId="456" priority="488" stopIfTrue="1" operator="equal">
      <formula>"CW 3240-R7"</formula>
    </cfRule>
  </conditionalFormatting>
  <conditionalFormatting sqref="D246">
    <cfRule type="cellIs" dxfId="455" priority="483" stopIfTrue="1" operator="equal">
      <formula>"CW 2130-R11"</formula>
    </cfRule>
    <cfRule type="cellIs" dxfId="454" priority="484" stopIfTrue="1" operator="equal">
      <formula>"CW 3120-R2"</formula>
    </cfRule>
    <cfRule type="cellIs" dxfId="453" priority="485" stopIfTrue="1" operator="equal">
      <formula>"CW 3240-R7"</formula>
    </cfRule>
  </conditionalFormatting>
  <conditionalFormatting sqref="D241:D243">
    <cfRule type="cellIs" dxfId="452" priority="489" stopIfTrue="1" operator="equal">
      <formula>"CW 2130-R11"</formula>
    </cfRule>
    <cfRule type="cellIs" dxfId="451" priority="490" stopIfTrue="1" operator="equal">
      <formula>"CW 3120-R2"</formula>
    </cfRule>
    <cfRule type="cellIs" dxfId="450" priority="491" stopIfTrue="1" operator="equal">
      <formula>"CW 3240-R7"</formula>
    </cfRule>
  </conditionalFormatting>
  <conditionalFormatting sqref="D615:D618">
    <cfRule type="cellIs" dxfId="449" priority="365" stopIfTrue="1" operator="equal">
      <formula>"CW 2130-R11"</formula>
    </cfRule>
    <cfRule type="cellIs" dxfId="448" priority="366" stopIfTrue="1" operator="equal">
      <formula>"CW 3120-R2"</formula>
    </cfRule>
    <cfRule type="cellIs" dxfId="447" priority="367" stopIfTrue="1" operator="equal">
      <formula>"CW 3240-R7"</formula>
    </cfRule>
  </conditionalFormatting>
  <conditionalFormatting sqref="D622:D623">
    <cfRule type="cellIs" dxfId="446" priority="359" stopIfTrue="1" operator="equal">
      <formula>"CW 2130-R11"</formula>
    </cfRule>
    <cfRule type="cellIs" dxfId="445" priority="360" stopIfTrue="1" operator="equal">
      <formula>"CW 3120-R2"</formula>
    </cfRule>
    <cfRule type="cellIs" dxfId="444" priority="361" stopIfTrue="1" operator="equal">
      <formula>"CW 3240-R7"</formula>
    </cfRule>
  </conditionalFormatting>
  <conditionalFormatting sqref="D247">
    <cfRule type="cellIs" dxfId="443" priority="480" stopIfTrue="1" operator="equal">
      <formula>"CW 2130-R11"</formula>
    </cfRule>
    <cfRule type="cellIs" dxfId="442" priority="481" stopIfTrue="1" operator="equal">
      <formula>"CW 3120-R2"</formula>
    </cfRule>
    <cfRule type="cellIs" dxfId="441" priority="482" stopIfTrue="1" operator="equal">
      <formula>"CW 3240-R7"</formula>
    </cfRule>
  </conditionalFormatting>
  <conditionalFormatting sqref="D249">
    <cfRule type="cellIs" dxfId="440" priority="477" stopIfTrue="1" operator="equal">
      <formula>"CW 2130-R11"</formula>
    </cfRule>
    <cfRule type="cellIs" dxfId="439" priority="478" stopIfTrue="1" operator="equal">
      <formula>"CW 3120-R2"</formula>
    </cfRule>
    <cfRule type="cellIs" dxfId="438" priority="479" stopIfTrue="1" operator="equal">
      <formula>"CW 3240-R7"</formula>
    </cfRule>
  </conditionalFormatting>
  <conditionalFormatting sqref="D251:D252">
    <cfRule type="cellIs" dxfId="437" priority="474" stopIfTrue="1" operator="equal">
      <formula>"CW 2130-R11"</formula>
    </cfRule>
    <cfRule type="cellIs" dxfId="436" priority="475" stopIfTrue="1" operator="equal">
      <formula>"CW 3120-R2"</formula>
    </cfRule>
    <cfRule type="cellIs" dxfId="435" priority="476" stopIfTrue="1" operator="equal">
      <formula>"CW 3240-R7"</formula>
    </cfRule>
  </conditionalFormatting>
  <conditionalFormatting sqref="D253">
    <cfRule type="cellIs" dxfId="434" priority="471" stopIfTrue="1" operator="equal">
      <formula>"CW 2130-R11"</formula>
    </cfRule>
    <cfRule type="cellIs" dxfId="433" priority="472" stopIfTrue="1" operator="equal">
      <formula>"CW 3120-R2"</formula>
    </cfRule>
    <cfRule type="cellIs" dxfId="432" priority="473" stopIfTrue="1" operator="equal">
      <formula>"CW 3240-R7"</formula>
    </cfRule>
  </conditionalFormatting>
  <conditionalFormatting sqref="D254:D255">
    <cfRule type="cellIs" dxfId="431" priority="468" stopIfTrue="1" operator="equal">
      <formula>"CW 2130-R11"</formula>
    </cfRule>
    <cfRule type="cellIs" dxfId="430" priority="469" stopIfTrue="1" operator="equal">
      <formula>"CW 3120-R2"</formula>
    </cfRule>
    <cfRule type="cellIs" dxfId="429" priority="470" stopIfTrue="1" operator="equal">
      <formula>"CW 3240-R7"</formula>
    </cfRule>
  </conditionalFormatting>
  <conditionalFormatting sqref="D256">
    <cfRule type="cellIs" dxfId="428" priority="465" stopIfTrue="1" operator="equal">
      <formula>"CW 2130-R11"</formula>
    </cfRule>
    <cfRule type="cellIs" dxfId="427" priority="466" stopIfTrue="1" operator="equal">
      <formula>"CW 3120-R2"</formula>
    </cfRule>
    <cfRule type="cellIs" dxfId="426" priority="467" stopIfTrue="1" operator="equal">
      <formula>"CW 3240-R7"</formula>
    </cfRule>
  </conditionalFormatting>
  <conditionalFormatting sqref="D258">
    <cfRule type="cellIs" dxfId="425" priority="462" stopIfTrue="1" operator="equal">
      <formula>"CW 2130-R11"</formula>
    </cfRule>
    <cfRule type="cellIs" dxfId="424" priority="463" stopIfTrue="1" operator="equal">
      <formula>"CW 3120-R2"</formula>
    </cfRule>
    <cfRule type="cellIs" dxfId="423" priority="464" stopIfTrue="1" operator="equal">
      <formula>"CW 3240-R7"</formula>
    </cfRule>
  </conditionalFormatting>
  <conditionalFormatting sqref="D280:D281">
    <cfRule type="cellIs" dxfId="422" priority="441" stopIfTrue="1" operator="equal">
      <formula>"CW 2130-R11"</formula>
    </cfRule>
    <cfRule type="cellIs" dxfId="421" priority="442" stopIfTrue="1" operator="equal">
      <formula>"CW 3120-R2"</formula>
    </cfRule>
    <cfRule type="cellIs" dxfId="420" priority="443" stopIfTrue="1" operator="equal">
      <formula>"CW 3240-R7"</formula>
    </cfRule>
  </conditionalFormatting>
  <conditionalFormatting sqref="D275">
    <cfRule type="cellIs" dxfId="419" priority="444" stopIfTrue="1" operator="equal">
      <formula>"CW 2130-R11"</formula>
    </cfRule>
    <cfRule type="cellIs" dxfId="418" priority="445" stopIfTrue="1" operator="equal">
      <formula>"CW 3120-R2"</formula>
    </cfRule>
    <cfRule type="cellIs" dxfId="417" priority="446" stopIfTrue="1" operator="equal">
      <formula>"CW 3240-R7"</formula>
    </cfRule>
  </conditionalFormatting>
  <conditionalFormatting sqref="D260">
    <cfRule type="cellIs" dxfId="416" priority="460" stopIfTrue="1" operator="equal">
      <formula>"CW 3120-R2"</formula>
    </cfRule>
    <cfRule type="cellIs" dxfId="415" priority="461" stopIfTrue="1" operator="equal">
      <formula>"CW 3240-R7"</formula>
    </cfRule>
  </conditionalFormatting>
  <conditionalFormatting sqref="D279">
    <cfRule type="cellIs" dxfId="414" priority="438" stopIfTrue="1" operator="equal">
      <formula>"CW 2130-R11"</formula>
    </cfRule>
    <cfRule type="cellIs" dxfId="413" priority="439" stopIfTrue="1" operator="equal">
      <formula>"CW 3120-R2"</formula>
    </cfRule>
    <cfRule type="cellIs" dxfId="412" priority="440" stopIfTrue="1" operator="equal">
      <formula>"CW 3240-R7"</formula>
    </cfRule>
  </conditionalFormatting>
  <conditionalFormatting sqref="D262">
    <cfRule type="cellIs" dxfId="411" priority="458" stopIfTrue="1" operator="equal">
      <formula>"CW 3120-R2"</formula>
    </cfRule>
    <cfRule type="cellIs" dxfId="410" priority="459" stopIfTrue="1" operator="equal">
      <formula>"CW 3240-R7"</formula>
    </cfRule>
  </conditionalFormatting>
  <conditionalFormatting sqref="D263">
    <cfRule type="cellIs" dxfId="409" priority="456" stopIfTrue="1" operator="equal">
      <formula>"CW 3120-R2"</formula>
    </cfRule>
    <cfRule type="cellIs" dxfId="408" priority="457" stopIfTrue="1" operator="equal">
      <formula>"CW 3240-R7"</formula>
    </cfRule>
  </conditionalFormatting>
  <conditionalFormatting sqref="D264">
    <cfRule type="cellIs" dxfId="407" priority="454" stopIfTrue="1" operator="equal">
      <formula>"CW 3120-R2"</formula>
    </cfRule>
    <cfRule type="cellIs" dxfId="406" priority="455" stopIfTrue="1" operator="equal">
      <formula>"CW 3240-R7"</formula>
    </cfRule>
  </conditionalFormatting>
  <conditionalFormatting sqref="D265">
    <cfRule type="cellIs" dxfId="405" priority="452" stopIfTrue="1" operator="equal">
      <formula>"CW 3120-R2"</formula>
    </cfRule>
    <cfRule type="cellIs" dxfId="404" priority="453" stopIfTrue="1" operator="equal">
      <formula>"CW 3240-R7"</formula>
    </cfRule>
  </conditionalFormatting>
  <conditionalFormatting sqref="D276">
    <cfRule type="cellIs" dxfId="403" priority="450" stopIfTrue="1" operator="equal">
      <formula>"CW 3120-R2"</formula>
    </cfRule>
    <cfRule type="cellIs" dxfId="402" priority="451" stopIfTrue="1" operator="equal">
      <formula>"CW 3240-R7"</formula>
    </cfRule>
  </conditionalFormatting>
  <conditionalFormatting sqref="D277:D278">
    <cfRule type="cellIs" dxfId="401" priority="447" stopIfTrue="1" operator="equal">
      <formula>"CW 2130-R11"</formula>
    </cfRule>
    <cfRule type="cellIs" dxfId="400" priority="448" stopIfTrue="1" operator="equal">
      <formula>"CW 3120-R2"</formula>
    </cfRule>
    <cfRule type="cellIs" dxfId="399" priority="449" stopIfTrue="1" operator="equal">
      <formula>"CW 3240-R7"</formula>
    </cfRule>
  </conditionalFormatting>
  <conditionalFormatting sqref="D286:D288">
    <cfRule type="cellIs" dxfId="398" priority="435" stopIfTrue="1" operator="equal">
      <formula>"CW 2130-R11"</formula>
    </cfRule>
    <cfRule type="cellIs" dxfId="397" priority="436" stopIfTrue="1" operator="equal">
      <formula>"CW 3120-R2"</formula>
    </cfRule>
    <cfRule type="cellIs" dxfId="396" priority="437" stopIfTrue="1" operator="equal">
      <formula>"CW 3240-R7"</formula>
    </cfRule>
  </conditionalFormatting>
  <conditionalFormatting sqref="D668:D670">
    <cfRule type="cellIs" dxfId="395" priority="308" stopIfTrue="1" operator="equal">
      <formula>"CW 2130-R11"</formula>
    </cfRule>
    <cfRule type="cellIs" dxfId="394" priority="309" stopIfTrue="1" operator="equal">
      <formula>"CW 3120-R2"</formula>
    </cfRule>
    <cfRule type="cellIs" dxfId="393" priority="310" stopIfTrue="1" operator="equal">
      <formula>"CW 3240-R7"</formula>
    </cfRule>
  </conditionalFormatting>
  <conditionalFormatting sqref="D226">
    <cfRule type="cellIs" dxfId="392" priority="432" stopIfTrue="1" operator="equal">
      <formula>"CW 2130-R11"</formula>
    </cfRule>
    <cfRule type="cellIs" dxfId="391" priority="433" stopIfTrue="1" operator="equal">
      <formula>"CW 3120-R2"</formula>
    </cfRule>
    <cfRule type="cellIs" dxfId="390" priority="434" stopIfTrue="1" operator="equal">
      <formula>"CW 3240-R7"</formula>
    </cfRule>
  </conditionalFormatting>
  <conditionalFormatting sqref="D228:D229">
    <cfRule type="cellIs" dxfId="389" priority="429" stopIfTrue="1" operator="equal">
      <formula>"CW 2130-R11"</formula>
    </cfRule>
    <cfRule type="cellIs" dxfId="388" priority="430" stopIfTrue="1" operator="equal">
      <formula>"CW 3120-R2"</formula>
    </cfRule>
    <cfRule type="cellIs" dxfId="387" priority="431" stopIfTrue="1" operator="equal">
      <formula>"CW 3240-R7"</formula>
    </cfRule>
  </conditionalFormatting>
  <conditionalFormatting sqref="D684">
    <cfRule type="cellIs" dxfId="386" priority="182" stopIfTrue="1" operator="equal">
      <formula>"CW 2130-R11"</formula>
    </cfRule>
    <cfRule type="cellIs" dxfId="385" priority="183" stopIfTrue="1" operator="equal">
      <formula>"CW 3120-R2"</formula>
    </cfRule>
    <cfRule type="cellIs" dxfId="384" priority="184" stopIfTrue="1" operator="equal">
      <formula>"CW 3240-R7"</formula>
    </cfRule>
  </conditionalFormatting>
  <conditionalFormatting sqref="D248">
    <cfRule type="cellIs" dxfId="383" priority="418" stopIfTrue="1" operator="equal">
      <formula>"CW 2130-R11"</formula>
    </cfRule>
    <cfRule type="cellIs" dxfId="382" priority="419" stopIfTrue="1" operator="equal">
      <formula>"CW 3120-R2"</formula>
    </cfRule>
    <cfRule type="cellIs" dxfId="381" priority="420" stopIfTrue="1" operator="equal">
      <formula>"CW 3240-R7"</formula>
    </cfRule>
  </conditionalFormatting>
  <conditionalFormatting sqref="D250">
    <cfRule type="cellIs" dxfId="380" priority="426" stopIfTrue="1" operator="equal">
      <formula>"CW 2130-R11"</formula>
    </cfRule>
    <cfRule type="cellIs" dxfId="379" priority="427" stopIfTrue="1" operator="equal">
      <formula>"CW 3120-R2"</formula>
    </cfRule>
    <cfRule type="cellIs" dxfId="378" priority="428" stopIfTrue="1" operator="equal">
      <formula>"CW 3240-R7"</formula>
    </cfRule>
  </conditionalFormatting>
  <conditionalFormatting sqref="D273">
    <cfRule type="cellIs" dxfId="377" priority="421" stopIfTrue="1" operator="equal">
      <formula>"CW 3120-R2"</formula>
    </cfRule>
    <cfRule type="cellIs" dxfId="376" priority="422" stopIfTrue="1" operator="equal">
      <formula>"CW 3240-R7"</formula>
    </cfRule>
  </conditionalFormatting>
  <conditionalFormatting sqref="D266:D267">
    <cfRule type="cellIs" dxfId="375" priority="415" stopIfTrue="1" operator="equal">
      <formula>"CW 2130-R11"</formula>
    </cfRule>
    <cfRule type="cellIs" dxfId="374" priority="416" stopIfTrue="1" operator="equal">
      <formula>"CW 3120-R2"</formula>
    </cfRule>
    <cfRule type="cellIs" dxfId="373" priority="417" stopIfTrue="1" operator="equal">
      <formula>"CW 3240-R7"</formula>
    </cfRule>
  </conditionalFormatting>
  <conditionalFormatting sqref="D232:D233">
    <cfRule type="cellIs" dxfId="372" priority="412" stopIfTrue="1" operator="equal">
      <formula>"CW 2130-R11"</formula>
    </cfRule>
    <cfRule type="cellIs" dxfId="371" priority="413" stopIfTrue="1" operator="equal">
      <formula>"CW 3120-R2"</formula>
    </cfRule>
    <cfRule type="cellIs" dxfId="370" priority="414" stopIfTrue="1" operator="equal">
      <formula>"CW 3240-R7"</formula>
    </cfRule>
  </conditionalFormatting>
  <conditionalFormatting sqref="D268">
    <cfRule type="cellIs" dxfId="369" priority="409" stopIfTrue="1" operator="equal">
      <formula>"CW 2130-R11"</formula>
    </cfRule>
    <cfRule type="cellIs" dxfId="368" priority="410" stopIfTrue="1" operator="equal">
      <formula>"CW 3120-R2"</formula>
    </cfRule>
    <cfRule type="cellIs" dxfId="367" priority="411" stopIfTrue="1" operator="equal">
      <formula>"CW 3240-R7"</formula>
    </cfRule>
  </conditionalFormatting>
  <conditionalFormatting sqref="D272">
    <cfRule type="cellIs" dxfId="366" priority="401" stopIfTrue="1" operator="equal">
      <formula>"CW 2130-R11"</formula>
    </cfRule>
    <cfRule type="cellIs" dxfId="365" priority="402" stopIfTrue="1" operator="equal">
      <formula>"CW 3120-R2"</formula>
    </cfRule>
    <cfRule type="cellIs" dxfId="364" priority="403" stopIfTrue="1" operator="equal">
      <formula>"CW 3240-R7"</formula>
    </cfRule>
  </conditionalFormatting>
  <conditionalFormatting sqref="D269">
    <cfRule type="cellIs" dxfId="363" priority="406" stopIfTrue="1" operator="equal">
      <formula>"CW 2130-R11"</formula>
    </cfRule>
    <cfRule type="cellIs" dxfId="362" priority="407" stopIfTrue="1" operator="equal">
      <formula>"CW 3120-R2"</formula>
    </cfRule>
    <cfRule type="cellIs" dxfId="361" priority="408" stopIfTrue="1" operator="equal">
      <formula>"CW 3240-R7"</formula>
    </cfRule>
  </conditionalFormatting>
  <conditionalFormatting sqref="D270">
    <cfRule type="cellIs" dxfId="360" priority="404" stopIfTrue="1" operator="equal">
      <formula>"CW 3120-R2"</formula>
    </cfRule>
    <cfRule type="cellIs" dxfId="359" priority="405" stopIfTrue="1" operator="equal">
      <formula>"CW 3240-R7"</formula>
    </cfRule>
  </conditionalFormatting>
  <conditionalFormatting sqref="D646:D647">
    <cfRule type="cellIs" dxfId="358" priority="300" stopIfTrue="1" operator="equal">
      <formula>"CW 2130-R11"</formula>
    </cfRule>
    <cfRule type="cellIs" dxfId="357" priority="301" stopIfTrue="1" operator="equal">
      <formula>"CW 3120-R2"</formula>
    </cfRule>
    <cfRule type="cellIs" dxfId="356" priority="302" stopIfTrue="1" operator="equal">
      <formula>"CW 3240-R7"</formula>
    </cfRule>
  </conditionalFormatting>
  <conditionalFormatting sqref="D283">
    <cfRule type="cellIs" dxfId="355" priority="398" stopIfTrue="1" operator="equal">
      <formula>"CW 2130-R11"</formula>
    </cfRule>
    <cfRule type="cellIs" dxfId="354" priority="399" stopIfTrue="1" operator="equal">
      <formula>"CW 3120-R2"</formula>
    </cfRule>
    <cfRule type="cellIs" dxfId="353" priority="400" stopIfTrue="1" operator="equal">
      <formula>"CW 3240-R7"</formula>
    </cfRule>
  </conditionalFormatting>
  <conditionalFormatting sqref="D662 D664">
    <cfRule type="cellIs" dxfId="352" priority="395" stopIfTrue="1" operator="equal">
      <formula>"CW 2130-R11"</formula>
    </cfRule>
    <cfRule type="cellIs" dxfId="351" priority="396" stopIfTrue="1" operator="equal">
      <formula>"CW 3120-R2"</formula>
    </cfRule>
    <cfRule type="cellIs" dxfId="350" priority="397" stopIfTrue="1" operator="equal">
      <formula>"CW 3240-R7"</formula>
    </cfRule>
  </conditionalFormatting>
  <conditionalFormatting sqref="D599">
    <cfRule type="cellIs" dxfId="349" priority="389" stopIfTrue="1" operator="equal">
      <formula>"CW 2130-R11"</formula>
    </cfRule>
    <cfRule type="cellIs" dxfId="348" priority="390" stopIfTrue="1" operator="equal">
      <formula>"CW 3120-R2"</formula>
    </cfRule>
    <cfRule type="cellIs" dxfId="347" priority="391" stopIfTrue="1" operator="equal">
      <formula>"CW 3240-R7"</formula>
    </cfRule>
  </conditionalFormatting>
  <conditionalFormatting sqref="D603">
    <cfRule type="cellIs" dxfId="346" priority="380" stopIfTrue="1" operator="equal">
      <formula>"CW 2130-R11"</formula>
    </cfRule>
    <cfRule type="cellIs" dxfId="345" priority="381" stopIfTrue="1" operator="equal">
      <formula>"CW 3120-R2"</formula>
    </cfRule>
    <cfRule type="cellIs" dxfId="344" priority="382" stopIfTrue="1" operator="equal">
      <formula>"CW 3240-R7"</formula>
    </cfRule>
  </conditionalFormatting>
  <conditionalFormatting sqref="D614">
    <cfRule type="cellIs" dxfId="343" priority="368" stopIfTrue="1" operator="equal">
      <formula>"CW 2130-R11"</formula>
    </cfRule>
    <cfRule type="cellIs" dxfId="342" priority="369" stopIfTrue="1" operator="equal">
      <formula>"CW 3120-R2"</formula>
    </cfRule>
    <cfRule type="cellIs" dxfId="341" priority="370" stopIfTrue="1" operator="equal">
      <formula>"CW 3240-R7"</formula>
    </cfRule>
  </conditionalFormatting>
  <conditionalFormatting sqref="D619:D621">
    <cfRule type="cellIs" dxfId="340" priority="362" stopIfTrue="1" operator="equal">
      <formula>"CW 2130-R11"</formula>
    </cfRule>
    <cfRule type="cellIs" dxfId="339" priority="363" stopIfTrue="1" operator="equal">
      <formula>"CW 3120-R2"</formula>
    </cfRule>
    <cfRule type="cellIs" dxfId="338" priority="364" stopIfTrue="1" operator="equal">
      <formula>"CW 3240-R7"</formula>
    </cfRule>
  </conditionalFormatting>
  <conditionalFormatting sqref="D610:D611">
    <cfRule type="cellIs" dxfId="337" priority="377" stopIfTrue="1" operator="equal">
      <formula>"CW 2130-R11"</formula>
    </cfRule>
    <cfRule type="cellIs" dxfId="336" priority="378" stopIfTrue="1" operator="equal">
      <formula>"CW 3120-R2"</formula>
    </cfRule>
    <cfRule type="cellIs" dxfId="335" priority="379" stopIfTrue="1" operator="equal">
      <formula>"CW 3240-R7"</formula>
    </cfRule>
  </conditionalFormatting>
  <conditionalFormatting sqref="D613">
    <cfRule type="cellIs" dxfId="334" priority="371" stopIfTrue="1" operator="equal">
      <formula>"CW 2130-R11"</formula>
    </cfRule>
    <cfRule type="cellIs" dxfId="333" priority="372" stopIfTrue="1" operator="equal">
      <formula>"CW 3120-R2"</formula>
    </cfRule>
    <cfRule type="cellIs" dxfId="332" priority="373" stopIfTrue="1" operator="equal">
      <formula>"CW 3240-R7"</formula>
    </cfRule>
  </conditionalFormatting>
  <conditionalFormatting sqref="D612">
    <cfRule type="cellIs" dxfId="331" priority="374" stopIfTrue="1" operator="equal">
      <formula>"CW 2130-R11"</formula>
    </cfRule>
    <cfRule type="cellIs" dxfId="330" priority="375" stopIfTrue="1" operator="equal">
      <formula>"CW 3120-R2"</formula>
    </cfRule>
    <cfRule type="cellIs" dxfId="329" priority="376" stopIfTrue="1" operator="equal">
      <formula>"CW 3240-R7"</formula>
    </cfRule>
  </conditionalFormatting>
  <conditionalFormatting sqref="D624:D626">
    <cfRule type="cellIs" dxfId="328" priority="356" stopIfTrue="1" operator="equal">
      <formula>"CW 2130-R11"</formula>
    </cfRule>
    <cfRule type="cellIs" dxfId="327" priority="357" stopIfTrue="1" operator="equal">
      <formula>"CW 3120-R2"</formula>
    </cfRule>
    <cfRule type="cellIs" dxfId="326" priority="358" stopIfTrue="1" operator="equal">
      <formula>"CW 3240-R7"</formula>
    </cfRule>
  </conditionalFormatting>
  <conditionalFormatting sqref="D627">
    <cfRule type="cellIs" dxfId="325" priority="353" stopIfTrue="1" operator="equal">
      <formula>"CW 2130-R11"</formula>
    </cfRule>
    <cfRule type="cellIs" dxfId="324" priority="354" stopIfTrue="1" operator="equal">
      <formula>"CW 3120-R2"</formula>
    </cfRule>
    <cfRule type="cellIs" dxfId="323" priority="355" stopIfTrue="1" operator="equal">
      <formula>"CW 3240-R7"</formula>
    </cfRule>
  </conditionalFormatting>
  <conditionalFormatting sqref="D687">
    <cfRule type="cellIs" dxfId="322" priority="255" stopIfTrue="1" operator="equal">
      <formula>"CW 2130-R11"</formula>
    </cfRule>
    <cfRule type="cellIs" dxfId="321" priority="256" stopIfTrue="1" operator="equal">
      <formula>"CW 3120-R2"</formula>
    </cfRule>
    <cfRule type="cellIs" dxfId="320" priority="257" stopIfTrue="1" operator="equal">
      <formula>"CW 3240-R7"</formula>
    </cfRule>
  </conditionalFormatting>
  <conditionalFormatting sqref="D628">
    <cfRule type="cellIs" dxfId="319" priority="350" stopIfTrue="1" operator="equal">
      <formula>"CW 2130-R11"</formula>
    </cfRule>
    <cfRule type="cellIs" dxfId="318" priority="351" stopIfTrue="1" operator="equal">
      <formula>"CW 3120-R2"</formula>
    </cfRule>
    <cfRule type="cellIs" dxfId="317" priority="352" stopIfTrue="1" operator="equal">
      <formula>"CW 3240-R7"</formula>
    </cfRule>
  </conditionalFormatting>
  <conditionalFormatting sqref="D690:D691">
    <cfRule type="cellIs" dxfId="316" priority="252" stopIfTrue="1" operator="equal">
      <formula>"CW 2130-R11"</formula>
    </cfRule>
    <cfRule type="cellIs" dxfId="315" priority="253" stopIfTrue="1" operator="equal">
      <formula>"CW 3120-R2"</formula>
    </cfRule>
    <cfRule type="cellIs" dxfId="314" priority="254" stopIfTrue="1" operator="equal">
      <formula>"CW 3240-R7"</formula>
    </cfRule>
  </conditionalFormatting>
  <conditionalFormatting sqref="D630:D631">
    <cfRule type="cellIs" dxfId="313" priority="347" stopIfTrue="1" operator="equal">
      <formula>"CW 2130-R11"</formula>
    </cfRule>
    <cfRule type="cellIs" dxfId="312" priority="348" stopIfTrue="1" operator="equal">
      <formula>"CW 3120-R2"</formula>
    </cfRule>
    <cfRule type="cellIs" dxfId="311" priority="349" stopIfTrue="1" operator="equal">
      <formula>"CW 3240-R7"</formula>
    </cfRule>
  </conditionalFormatting>
  <conditionalFormatting sqref="D692">
    <cfRule type="cellIs" dxfId="310" priority="249" stopIfTrue="1" operator="equal">
      <formula>"CW 2130-R11"</formula>
    </cfRule>
    <cfRule type="cellIs" dxfId="309" priority="250" stopIfTrue="1" operator="equal">
      <formula>"CW 3120-R2"</formula>
    </cfRule>
    <cfRule type="cellIs" dxfId="308" priority="251" stopIfTrue="1" operator="equal">
      <formula>"CW 3240-R7"</formula>
    </cfRule>
  </conditionalFormatting>
  <conditionalFormatting sqref="D632">
    <cfRule type="cellIs" dxfId="307" priority="344" stopIfTrue="1" operator="equal">
      <formula>"CW 2130-R11"</formula>
    </cfRule>
    <cfRule type="cellIs" dxfId="306" priority="345" stopIfTrue="1" operator="equal">
      <formula>"CW 3120-R2"</formula>
    </cfRule>
    <cfRule type="cellIs" dxfId="305" priority="346" stopIfTrue="1" operator="equal">
      <formula>"CW 3240-R7"</formula>
    </cfRule>
  </conditionalFormatting>
  <conditionalFormatting sqref="D633:D634">
    <cfRule type="cellIs" dxfId="304" priority="341" stopIfTrue="1" operator="equal">
      <formula>"CW 2130-R11"</formula>
    </cfRule>
    <cfRule type="cellIs" dxfId="303" priority="342" stopIfTrue="1" operator="equal">
      <formula>"CW 3120-R2"</formula>
    </cfRule>
    <cfRule type="cellIs" dxfId="302" priority="343" stopIfTrue="1" operator="equal">
      <formula>"CW 3240-R7"</formula>
    </cfRule>
  </conditionalFormatting>
  <conditionalFormatting sqref="D636">
    <cfRule type="cellIs" dxfId="301" priority="338" stopIfTrue="1" operator="equal">
      <formula>"CW 2130-R11"</formula>
    </cfRule>
    <cfRule type="cellIs" dxfId="300" priority="339" stopIfTrue="1" operator="equal">
      <formula>"CW 3120-R2"</formula>
    </cfRule>
    <cfRule type="cellIs" dxfId="299" priority="340" stopIfTrue="1" operator="equal">
      <formula>"CW 3240-R7"</formula>
    </cfRule>
  </conditionalFormatting>
  <conditionalFormatting sqref="D695:D697">
    <cfRule type="cellIs" dxfId="298" priority="240" stopIfTrue="1" operator="equal">
      <formula>"CW 2130-R11"</formula>
    </cfRule>
    <cfRule type="cellIs" dxfId="297" priority="241" stopIfTrue="1" operator="equal">
      <formula>"CW 3120-R2"</formula>
    </cfRule>
    <cfRule type="cellIs" dxfId="296" priority="242" stopIfTrue="1" operator="equal">
      <formula>"CW 3240-R7"</formula>
    </cfRule>
  </conditionalFormatting>
  <conditionalFormatting sqref="D638">
    <cfRule type="cellIs" dxfId="295" priority="335" stopIfTrue="1" operator="equal">
      <formula>"CW 2130-R11"</formula>
    </cfRule>
    <cfRule type="cellIs" dxfId="294" priority="336" stopIfTrue="1" operator="equal">
      <formula>"CW 3120-R2"</formula>
    </cfRule>
    <cfRule type="cellIs" dxfId="293" priority="337" stopIfTrue="1" operator="equal">
      <formula>"CW 3240-R7"</formula>
    </cfRule>
  </conditionalFormatting>
  <conditionalFormatting sqref="D698:D700">
    <cfRule type="cellIs" dxfId="292" priority="237" stopIfTrue="1" operator="equal">
      <formula>"CW 2130-R11"</formula>
    </cfRule>
    <cfRule type="cellIs" dxfId="291" priority="238" stopIfTrue="1" operator="equal">
      <formula>"CW 3120-R2"</formula>
    </cfRule>
    <cfRule type="cellIs" dxfId="290" priority="239" stopIfTrue="1" operator="equal">
      <formula>"CW 3240-R7"</formula>
    </cfRule>
  </conditionalFormatting>
  <conditionalFormatting sqref="D655">
    <cfRule type="cellIs" dxfId="289" priority="317" stopIfTrue="1" operator="equal">
      <formula>"CW 2130-R11"</formula>
    </cfRule>
    <cfRule type="cellIs" dxfId="288" priority="318" stopIfTrue="1" operator="equal">
      <formula>"CW 3120-R2"</formula>
    </cfRule>
    <cfRule type="cellIs" dxfId="287" priority="319" stopIfTrue="1" operator="equal">
      <formula>"CW 3240-R7"</formula>
    </cfRule>
  </conditionalFormatting>
  <conditionalFormatting sqref="D640">
    <cfRule type="cellIs" dxfId="286" priority="333" stopIfTrue="1" operator="equal">
      <formula>"CW 3120-R2"</formula>
    </cfRule>
    <cfRule type="cellIs" dxfId="285" priority="334" stopIfTrue="1" operator="equal">
      <formula>"CW 3240-R7"</formula>
    </cfRule>
  </conditionalFormatting>
  <conditionalFormatting sqref="D659">
    <cfRule type="cellIs" dxfId="284" priority="311" stopIfTrue="1" operator="equal">
      <formula>"CW 2130-R11"</formula>
    </cfRule>
    <cfRule type="cellIs" dxfId="283" priority="312" stopIfTrue="1" operator="equal">
      <formula>"CW 3120-R2"</formula>
    </cfRule>
    <cfRule type="cellIs" dxfId="282" priority="313" stopIfTrue="1" operator="equal">
      <formula>"CW 3240-R7"</formula>
    </cfRule>
  </conditionalFormatting>
  <conditionalFormatting sqref="D642">
    <cfRule type="cellIs" dxfId="281" priority="331" stopIfTrue="1" operator="equal">
      <formula>"CW 3120-R2"</formula>
    </cfRule>
    <cfRule type="cellIs" dxfId="280" priority="332" stopIfTrue="1" operator="equal">
      <formula>"CW 3240-R7"</formula>
    </cfRule>
  </conditionalFormatting>
  <conditionalFormatting sqref="D643">
    <cfRule type="cellIs" dxfId="279" priority="329" stopIfTrue="1" operator="equal">
      <formula>"CW 3120-R2"</formula>
    </cfRule>
    <cfRule type="cellIs" dxfId="278" priority="330" stopIfTrue="1" operator="equal">
      <formula>"CW 3240-R7"</formula>
    </cfRule>
  </conditionalFormatting>
  <conditionalFormatting sqref="D644">
    <cfRule type="cellIs" dxfId="277" priority="327" stopIfTrue="1" operator="equal">
      <formula>"CW 3120-R2"</formula>
    </cfRule>
    <cfRule type="cellIs" dxfId="276" priority="328" stopIfTrue="1" operator="equal">
      <formula>"CW 3240-R7"</formula>
    </cfRule>
  </conditionalFormatting>
  <conditionalFormatting sqref="D645">
    <cfRule type="cellIs" dxfId="275" priority="325" stopIfTrue="1" operator="equal">
      <formula>"CW 3120-R2"</formula>
    </cfRule>
    <cfRule type="cellIs" dxfId="274" priority="326" stopIfTrue="1" operator="equal">
      <formula>"CW 3240-R7"</formula>
    </cfRule>
  </conditionalFormatting>
  <conditionalFormatting sqref="D656">
    <cfRule type="cellIs" dxfId="273" priority="323" stopIfTrue="1" operator="equal">
      <formula>"CW 3120-R2"</formula>
    </cfRule>
    <cfRule type="cellIs" dxfId="272" priority="324" stopIfTrue="1" operator="equal">
      <formula>"CW 3240-R7"</formula>
    </cfRule>
  </conditionalFormatting>
  <conditionalFormatting sqref="D657:D658">
    <cfRule type="cellIs" dxfId="271" priority="320" stopIfTrue="1" operator="equal">
      <formula>"CW 2130-R11"</formula>
    </cfRule>
    <cfRule type="cellIs" dxfId="270" priority="321" stopIfTrue="1" operator="equal">
      <formula>"CW 3120-R2"</formula>
    </cfRule>
    <cfRule type="cellIs" dxfId="269" priority="322" stopIfTrue="1" operator="equal">
      <formula>"CW 3240-R7"</formula>
    </cfRule>
  </conditionalFormatting>
  <conditionalFormatting sqref="D660:D661">
    <cfRule type="cellIs" dxfId="268" priority="314" stopIfTrue="1" operator="equal">
      <formula>"CW 2130-R11"</formula>
    </cfRule>
    <cfRule type="cellIs" dxfId="267" priority="315" stopIfTrue="1" operator="equal">
      <formula>"CW 3120-R2"</formula>
    </cfRule>
    <cfRule type="cellIs" dxfId="266" priority="316" stopIfTrue="1" operator="equal">
      <formula>"CW 3240-R7"</formula>
    </cfRule>
  </conditionalFormatting>
  <conditionalFormatting sqref="D683">
    <cfRule type="cellIs" dxfId="265" priority="185" stopIfTrue="1" operator="equal">
      <formula>"CW 2130-R11"</formula>
    </cfRule>
    <cfRule type="cellIs" dxfId="264" priority="186" stopIfTrue="1" operator="equal">
      <formula>"CW 3120-R2"</formula>
    </cfRule>
    <cfRule type="cellIs" dxfId="263" priority="187" stopIfTrue="1" operator="equal">
      <formula>"CW 3240-R7"</formula>
    </cfRule>
  </conditionalFormatting>
  <conditionalFormatting sqref="D706">
    <cfRule type="cellIs" dxfId="262" priority="173" stopIfTrue="1" operator="equal">
      <formula>"CW 2130-R11"</formula>
    </cfRule>
    <cfRule type="cellIs" dxfId="261" priority="174" stopIfTrue="1" operator="equal">
      <formula>"CW 3120-R2"</formula>
    </cfRule>
    <cfRule type="cellIs" dxfId="260" priority="175" stopIfTrue="1" operator="equal">
      <formula>"CW 3240-R7"</formula>
    </cfRule>
  </conditionalFormatting>
  <conditionalFormatting sqref="D689">
    <cfRule type="cellIs" dxfId="259" priority="179" stopIfTrue="1" operator="equal">
      <formula>"CW 2130-R11"</formula>
    </cfRule>
    <cfRule type="cellIs" dxfId="258" priority="180" stopIfTrue="1" operator="equal">
      <formula>"CW 3120-R2"</formula>
    </cfRule>
    <cfRule type="cellIs" dxfId="257" priority="181" stopIfTrue="1" operator="equal">
      <formula>"CW 3240-R7"</formula>
    </cfRule>
  </conditionalFormatting>
  <conditionalFormatting sqref="D629">
    <cfRule type="cellIs" dxfId="256" priority="305" stopIfTrue="1" operator="equal">
      <formula>"CW 2130-R11"</formula>
    </cfRule>
    <cfRule type="cellIs" dxfId="255" priority="306" stopIfTrue="1" operator="equal">
      <formula>"CW 3120-R2"</formula>
    </cfRule>
    <cfRule type="cellIs" dxfId="254" priority="307" stopIfTrue="1" operator="equal">
      <formula>"CW 3240-R7"</formula>
    </cfRule>
  </conditionalFormatting>
  <conditionalFormatting sqref="D681">
    <cfRule type="cellIs" dxfId="253" priority="191" stopIfTrue="1" operator="equal">
      <formula>"CW 2130-R11"</formula>
    </cfRule>
    <cfRule type="cellIs" dxfId="252" priority="192" stopIfTrue="1" operator="equal">
      <formula>"CW 3120-R2"</formula>
    </cfRule>
    <cfRule type="cellIs" dxfId="251" priority="193" stopIfTrue="1" operator="equal">
      <formula>"CW 3240-R7"</formula>
    </cfRule>
  </conditionalFormatting>
  <conditionalFormatting sqref="D704">
    <cfRule type="cellIs" dxfId="250" priority="176" stopIfTrue="1" operator="equal">
      <formula>"CW 2130-R11"</formula>
    </cfRule>
    <cfRule type="cellIs" dxfId="249" priority="177" stopIfTrue="1" operator="equal">
      <formula>"CW 3120-R2"</formula>
    </cfRule>
    <cfRule type="cellIs" dxfId="248" priority="178" stopIfTrue="1" operator="equal">
      <formula>"CW 3240-R7"</formula>
    </cfRule>
  </conditionalFormatting>
  <conditionalFormatting sqref="D650:D651">
    <cfRule type="cellIs" dxfId="247" priority="303" stopIfTrue="1" operator="equal">
      <formula>"CW 3120-R2"</formula>
    </cfRule>
    <cfRule type="cellIs" dxfId="246" priority="304" stopIfTrue="1" operator="equal">
      <formula>"CW 3240-R7"</formula>
    </cfRule>
  </conditionalFormatting>
  <conditionalFormatting sqref="D715">
    <cfRule type="cellIs" dxfId="245" priority="156" stopIfTrue="1" operator="equal">
      <formula>"CW 3120-R2"</formula>
    </cfRule>
    <cfRule type="cellIs" dxfId="244" priority="157" stopIfTrue="1" operator="equal">
      <formula>"CW 3240-R7"</formula>
    </cfRule>
  </conditionalFormatting>
  <conditionalFormatting sqref="D607:D608">
    <cfRule type="cellIs" dxfId="243" priority="288" stopIfTrue="1" operator="equal">
      <formula>"CW 2130-R11"</formula>
    </cfRule>
    <cfRule type="cellIs" dxfId="242" priority="289" stopIfTrue="1" operator="equal">
      <formula>"CW 3120-R2"</formula>
    </cfRule>
    <cfRule type="cellIs" dxfId="241" priority="290" stopIfTrue="1" operator="equal">
      <formula>"CW 3240-R7"</formula>
    </cfRule>
  </conditionalFormatting>
  <conditionalFormatting sqref="D605">
    <cfRule type="cellIs" dxfId="240" priority="294" stopIfTrue="1" operator="equal">
      <formula>"CW 2130-R11"</formula>
    </cfRule>
    <cfRule type="cellIs" dxfId="239" priority="295" stopIfTrue="1" operator="equal">
      <formula>"CW 3120-R2"</formula>
    </cfRule>
    <cfRule type="cellIs" dxfId="238" priority="296" stopIfTrue="1" operator="equal">
      <formula>"CW 3240-R7"</formula>
    </cfRule>
  </conditionalFormatting>
  <conditionalFormatting sqref="D604">
    <cfRule type="cellIs" dxfId="237" priority="297" stopIfTrue="1" operator="equal">
      <formula>"CW 2130-R11"</formula>
    </cfRule>
    <cfRule type="cellIs" dxfId="236" priority="298" stopIfTrue="1" operator="equal">
      <formula>"CW 3120-R2"</formula>
    </cfRule>
    <cfRule type="cellIs" dxfId="235" priority="299" stopIfTrue="1" operator="equal">
      <formula>"CW 3240-R7"</formula>
    </cfRule>
  </conditionalFormatting>
  <conditionalFormatting sqref="D606">
    <cfRule type="cellIs" dxfId="234" priority="291" stopIfTrue="1" operator="equal">
      <formula>"CW 2130-R11"</formula>
    </cfRule>
    <cfRule type="cellIs" dxfId="233" priority="292" stopIfTrue="1" operator="equal">
      <formula>"CW 3120-R2"</formula>
    </cfRule>
    <cfRule type="cellIs" dxfId="232" priority="293" stopIfTrue="1" operator="equal">
      <formula>"CW 3240-R7"</formula>
    </cfRule>
  </conditionalFormatting>
  <conditionalFormatting sqref="D609">
    <cfRule type="cellIs" dxfId="231" priority="285" stopIfTrue="1" operator="equal">
      <formula>"CW 2130-R11"</formula>
    </cfRule>
    <cfRule type="cellIs" dxfId="230" priority="286" stopIfTrue="1" operator="equal">
      <formula>"CW 3120-R2"</formula>
    </cfRule>
    <cfRule type="cellIs" dxfId="229" priority="287" stopIfTrue="1" operator="equal">
      <formula>"CW 3240-R7"</formula>
    </cfRule>
  </conditionalFormatting>
  <conditionalFormatting sqref="D663">
    <cfRule type="cellIs" dxfId="228" priority="273" stopIfTrue="1" operator="equal">
      <formula>"CW 2130-R11"</formula>
    </cfRule>
    <cfRule type="cellIs" dxfId="227" priority="274" stopIfTrue="1" operator="equal">
      <formula>"CW 3120-R2"</formula>
    </cfRule>
    <cfRule type="cellIs" dxfId="226" priority="275" stopIfTrue="1" operator="equal">
      <formula>"CW 3240-R7"</formula>
    </cfRule>
  </conditionalFormatting>
  <conditionalFormatting sqref="D641">
    <cfRule type="cellIs" dxfId="225" priority="282" stopIfTrue="1" operator="equal">
      <formula>"CW 2130-R11"</formula>
    </cfRule>
    <cfRule type="cellIs" dxfId="224" priority="283" stopIfTrue="1" operator="equal">
      <formula>"CW 3120-R2"</formula>
    </cfRule>
    <cfRule type="cellIs" dxfId="223" priority="284" stopIfTrue="1" operator="equal">
      <formula>"CW 3240-R7"</formula>
    </cfRule>
  </conditionalFormatting>
  <conditionalFormatting sqref="D648:D649">
    <cfRule type="cellIs" dxfId="222" priority="280" stopIfTrue="1" operator="equal">
      <formula>"CW 3120-R2"</formula>
    </cfRule>
    <cfRule type="cellIs" dxfId="221" priority="281" stopIfTrue="1" operator="equal">
      <formula>"CW 3240-R7"</formula>
    </cfRule>
  </conditionalFormatting>
  <conditionalFormatting sqref="D652">
    <cfRule type="cellIs" dxfId="220" priority="278" stopIfTrue="1" operator="equal">
      <formula>"CW 3120-R2"</formula>
    </cfRule>
    <cfRule type="cellIs" dxfId="219" priority="279" stopIfTrue="1" operator="equal">
      <formula>"CW 3240-R7"</formula>
    </cfRule>
  </conditionalFormatting>
  <conditionalFormatting sqref="D653">
    <cfRule type="cellIs" dxfId="218" priority="276" stopIfTrue="1" operator="equal">
      <formula>"CW 3120-R2"</formula>
    </cfRule>
    <cfRule type="cellIs" dxfId="217" priority="277" stopIfTrue="1" operator="equal">
      <formula>"CW 3240-R7"</formula>
    </cfRule>
  </conditionalFormatting>
  <conditionalFormatting sqref="D665">
    <cfRule type="cellIs" dxfId="216" priority="270" stopIfTrue="1" operator="equal">
      <formula>"CW 2130-R11"</formula>
    </cfRule>
    <cfRule type="cellIs" dxfId="215" priority="271" stopIfTrue="1" operator="equal">
      <formula>"CW 3120-R2"</formula>
    </cfRule>
    <cfRule type="cellIs" dxfId="214" priority="272" stopIfTrue="1" operator="equal">
      <formula>"CW 3240-R7"</formula>
    </cfRule>
  </conditionalFormatting>
  <conditionalFormatting sqref="D677">
    <cfRule type="cellIs" dxfId="213" priority="194" stopIfTrue="1" operator="equal">
      <formula>"CW 2130-R11"</formula>
    </cfRule>
    <cfRule type="cellIs" dxfId="212" priority="195" stopIfTrue="1" operator="equal">
      <formula>"CW 3120-R2"</formula>
    </cfRule>
    <cfRule type="cellIs" dxfId="211" priority="196" stopIfTrue="1" operator="equal">
      <formula>"CW 3240-R7"</formula>
    </cfRule>
  </conditionalFormatting>
  <conditionalFormatting sqref="D666">
    <cfRule type="cellIs" dxfId="210" priority="267" stopIfTrue="1" operator="equal">
      <formula>"CW 2130-R11"</formula>
    </cfRule>
    <cfRule type="cellIs" dxfId="209" priority="268" stopIfTrue="1" operator="equal">
      <formula>"CW 3120-R2"</formula>
    </cfRule>
    <cfRule type="cellIs" dxfId="208" priority="269" stopIfTrue="1" operator="equal">
      <formula>"CW 3240-R7"</formula>
    </cfRule>
  </conditionalFormatting>
  <conditionalFormatting sqref="D701:D702">
    <cfRule type="cellIs" dxfId="207" priority="234" stopIfTrue="1" operator="equal">
      <formula>"CW 2130-R11"</formula>
    </cfRule>
    <cfRule type="cellIs" dxfId="206" priority="235" stopIfTrue="1" operator="equal">
      <formula>"CW 3120-R2"</formula>
    </cfRule>
    <cfRule type="cellIs" dxfId="205" priority="236" stopIfTrue="1" operator="equal">
      <formula>"CW 3240-R7"</formula>
    </cfRule>
  </conditionalFormatting>
  <conditionalFormatting sqref="D703">
    <cfRule type="cellIs" dxfId="204" priority="231" stopIfTrue="1" operator="equal">
      <formula>"CW 2130-R11"</formula>
    </cfRule>
    <cfRule type="cellIs" dxfId="203" priority="232" stopIfTrue="1" operator="equal">
      <formula>"CW 3120-R2"</formula>
    </cfRule>
    <cfRule type="cellIs" dxfId="202" priority="233" stopIfTrue="1" operator="equal">
      <formula>"CW 3240-R7"</formula>
    </cfRule>
  </conditionalFormatting>
  <conditionalFormatting sqref="D732:D734">
    <cfRule type="cellIs" dxfId="201" priority="206" stopIfTrue="1" operator="equal">
      <formula>"CW 2130-R11"</formula>
    </cfRule>
    <cfRule type="cellIs" dxfId="200" priority="207" stopIfTrue="1" operator="equal">
      <formula>"CW 3120-R2"</formula>
    </cfRule>
    <cfRule type="cellIs" dxfId="199" priority="208" stopIfTrue="1" operator="equal">
      <formula>"CW 3240-R7"</formula>
    </cfRule>
  </conditionalFormatting>
  <conditionalFormatting sqref="D688">
    <cfRule type="cellIs" dxfId="198" priority="203" stopIfTrue="1" operator="equal">
      <formula>"CW 2130-R11"</formula>
    </cfRule>
    <cfRule type="cellIs" dxfId="197" priority="204" stopIfTrue="1" operator="equal">
      <formula>"CW 3120-R2"</formula>
    </cfRule>
    <cfRule type="cellIs" dxfId="196" priority="205" stopIfTrue="1" operator="equal">
      <formula>"CW 3240-R7"</formula>
    </cfRule>
  </conditionalFormatting>
  <conditionalFormatting sqref="D694">
    <cfRule type="cellIs" dxfId="195" priority="243" stopIfTrue="1" operator="equal">
      <formula>"CW 2130-R11"</formula>
    </cfRule>
    <cfRule type="cellIs" dxfId="194" priority="244" stopIfTrue="1" operator="equal">
      <formula>"CW 3120-R2"</formula>
    </cfRule>
    <cfRule type="cellIs" dxfId="193" priority="245" stopIfTrue="1" operator="equal">
      <formula>"CW 3240-R7"</formula>
    </cfRule>
  </conditionalFormatting>
  <conditionalFormatting sqref="D693">
    <cfRule type="cellIs" dxfId="192" priority="246" stopIfTrue="1" operator="equal">
      <formula>"CW 2130-R11"</formula>
    </cfRule>
    <cfRule type="cellIs" dxfId="191" priority="247" stopIfTrue="1" operator="equal">
      <formula>"CW 3120-R2"</formula>
    </cfRule>
    <cfRule type="cellIs" dxfId="190" priority="248" stopIfTrue="1" operator="equal">
      <formula>"CW 3240-R7"</formula>
    </cfRule>
  </conditionalFormatting>
  <conditionalFormatting sqref="D726:D727">
    <cfRule type="cellIs" dxfId="189" priority="218" stopIfTrue="1" operator="equal">
      <formula>"CW 2130-R11"</formula>
    </cfRule>
    <cfRule type="cellIs" dxfId="188" priority="219" stopIfTrue="1" operator="equal">
      <formula>"CW 3120-R2"</formula>
    </cfRule>
    <cfRule type="cellIs" dxfId="187" priority="220" stopIfTrue="1" operator="equal">
      <formula>"CW 3240-R7"</formula>
    </cfRule>
  </conditionalFormatting>
  <conditionalFormatting sqref="D724">
    <cfRule type="cellIs" dxfId="186" priority="215" stopIfTrue="1" operator="equal">
      <formula>"CW 2130-R11"</formula>
    </cfRule>
    <cfRule type="cellIs" dxfId="185" priority="216" stopIfTrue="1" operator="equal">
      <formula>"CW 3120-R2"</formula>
    </cfRule>
    <cfRule type="cellIs" dxfId="184" priority="217" stopIfTrue="1" operator="equal">
      <formula>"CW 3240-R7"</formula>
    </cfRule>
  </conditionalFormatting>
  <conditionalFormatting sqref="D729:D730">
    <cfRule type="cellIs" dxfId="183" priority="212" stopIfTrue="1" operator="equal">
      <formula>"CW 2130-R11"</formula>
    </cfRule>
    <cfRule type="cellIs" dxfId="182" priority="213" stopIfTrue="1" operator="equal">
      <formula>"CW 3120-R2"</formula>
    </cfRule>
    <cfRule type="cellIs" dxfId="181" priority="214" stopIfTrue="1" operator="equal">
      <formula>"CW 3240-R7"</formula>
    </cfRule>
  </conditionalFormatting>
  <conditionalFormatting sqref="D728">
    <cfRule type="cellIs" dxfId="180" priority="209" stopIfTrue="1" operator="equal">
      <formula>"CW 2130-R11"</formula>
    </cfRule>
    <cfRule type="cellIs" dxfId="179" priority="210" stopIfTrue="1" operator="equal">
      <formula>"CW 3120-R2"</formula>
    </cfRule>
    <cfRule type="cellIs" dxfId="178" priority="211" stopIfTrue="1" operator="equal">
      <formula>"CW 3240-R7"</formula>
    </cfRule>
  </conditionalFormatting>
  <conditionalFormatting sqref="D713">
    <cfRule type="cellIs" dxfId="177" priority="229" stopIfTrue="1" operator="equal">
      <formula>"CW 3120-R2"</formula>
    </cfRule>
    <cfRule type="cellIs" dxfId="176" priority="230" stopIfTrue="1" operator="equal">
      <formula>"CW 3240-R7"</formula>
    </cfRule>
  </conditionalFormatting>
  <conditionalFormatting sqref="D717">
    <cfRule type="cellIs" dxfId="175" priority="227" stopIfTrue="1" operator="equal">
      <formula>"CW 3120-R2"</formula>
    </cfRule>
    <cfRule type="cellIs" dxfId="174" priority="228" stopIfTrue="1" operator="equal">
      <formula>"CW 3240-R7"</formula>
    </cfRule>
  </conditionalFormatting>
  <conditionalFormatting sqref="D718">
    <cfRule type="cellIs" dxfId="173" priority="225" stopIfTrue="1" operator="equal">
      <formula>"CW 3120-R2"</formula>
    </cfRule>
    <cfRule type="cellIs" dxfId="172" priority="226" stopIfTrue="1" operator="equal">
      <formula>"CW 3240-R7"</formula>
    </cfRule>
  </conditionalFormatting>
  <conditionalFormatting sqref="D719">
    <cfRule type="cellIs" dxfId="171" priority="223" stopIfTrue="1" operator="equal">
      <formula>"CW 3120-R2"</formula>
    </cfRule>
    <cfRule type="cellIs" dxfId="170" priority="224" stopIfTrue="1" operator="equal">
      <formula>"CW 3240-R7"</formula>
    </cfRule>
  </conditionalFormatting>
  <conditionalFormatting sqref="D725">
    <cfRule type="cellIs" dxfId="169" priority="221" stopIfTrue="1" operator="equal">
      <formula>"CW 3120-R2"</formula>
    </cfRule>
    <cfRule type="cellIs" dxfId="168" priority="222" stopIfTrue="1" operator="equal">
      <formula>"CW 3240-R7"</formula>
    </cfRule>
  </conditionalFormatting>
  <conditionalFormatting sqref="D682">
    <cfRule type="cellIs" dxfId="167" priority="188" stopIfTrue="1" operator="equal">
      <formula>"CW 2130-R11"</formula>
    </cfRule>
    <cfRule type="cellIs" dxfId="166" priority="189" stopIfTrue="1" operator="equal">
      <formula>"CW 3120-R2"</formula>
    </cfRule>
    <cfRule type="cellIs" dxfId="165" priority="190" stopIfTrue="1" operator="equal">
      <formula>"CW 3240-R7"</formula>
    </cfRule>
  </conditionalFormatting>
  <conditionalFormatting sqref="D716">
    <cfRule type="cellIs" dxfId="164" priority="154" stopIfTrue="1" operator="equal">
      <formula>"CW 3120-R2"</formula>
    </cfRule>
    <cfRule type="cellIs" dxfId="163" priority="155" stopIfTrue="1" operator="equal">
      <formula>"CW 3240-R7"</formula>
    </cfRule>
  </conditionalFormatting>
  <conditionalFormatting sqref="D707">
    <cfRule type="cellIs" dxfId="162" priority="170" stopIfTrue="1" operator="equal">
      <formula>"CW 2130-R11"</formula>
    </cfRule>
    <cfRule type="cellIs" dxfId="161" priority="171" stopIfTrue="1" operator="equal">
      <formula>"CW 3120-R2"</formula>
    </cfRule>
    <cfRule type="cellIs" dxfId="160" priority="172" stopIfTrue="1" operator="equal">
      <formula>"CW 3240-R7"</formula>
    </cfRule>
  </conditionalFormatting>
  <conditionalFormatting sqref="D708">
    <cfRule type="cellIs" dxfId="159" priority="167" stopIfTrue="1" operator="equal">
      <formula>"CW 2130-R11"</formula>
    </cfRule>
    <cfRule type="cellIs" dxfId="158" priority="168" stopIfTrue="1" operator="equal">
      <formula>"CW 3120-R2"</formula>
    </cfRule>
    <cfRule type="cellIs" dxfId="157" priority="169" stopIfTrue="1" operator="equal">
      <formula>"CW 3240-R7"</formula>
    </cfRule>
  </conditionalFormatting>
  <conditionalFormatting sqref="D709">
    <cfRule type="cellIs" dxfId="156" priority="164" stopIfTrue="1" operator="equal">
      <formula>"CW 2130-R11"</formula>
    </cfRule>
    <cfRule type="cellIs" dxfId="155" priority="165" stopIfTrue="1" operator="equal">
      <formula>"CW 3120-R2"</formula>
    </cfRule>
    <cfRule type="cellIs" dxfId="154" priority="166" stopIfTrue="1" operator="equal">
      <formula>"CW 3240-R7"</formula>
    </cfRule>
  </conditionalFormatting>
  <conditionalFormatting sqref="D711">
    <cfRule type="cellIs" dxfId="153" priority="161" stopIfTrue="1" operator="equal">
      <formula>"CW 2130-R11"</formula>
    </cfRule>
    <cfRule type="cellIs" dxfId="152" priority="162" stopIfTrue="1" operator="equal">
      <formula>"CW 3120-R2"</formula>
    </cfRule>
    <cfRule type="cellIs" dxfId="151" priority="163" stopIfTrue="1" operator="equal">
      <formula>"CW 3240-R7"</formula>
    </cfRule>
  </conditionalFormatting>
  <conditionalFormatting sqref="D679">
    <cfRule type="cellIs" dxfId="150" priority="147" stopIfTrue="1" operator="equal">
      <formula>"CW 2130-R11"</formula>
    </cfRule>
    <cfRule type="cellIs" dxfId="149" priority="148" stopIfTrue="1" operator="equal">
      <formula>"CW 3120-R2"</formula>
    </cfRule>
    <cfRule type="cellIs" dxfId="148" priority="149" stopIfTrue="1" operator="equal">
      <formula>"CW 3240-R7"</formula>
    </cfRule>
  </conditionalFormatting>
  <conditionalFormatting sqref="D714">
    <cfRule type="cellIs" dxfId="147" priority="158" stopIfTrue="1" operator="equal">
      <formula>"CW 2130-R11"</formula>
    </cfRule>
    <cfRule type="cellIs" dxfId="146" priority="159" stopIfTrue="1" operator="equal">
      <formula>"CW 3120-R2"</formula>
    </cfRule>
    <cfRule type="cellIs" dxfId="145" priority="160" stopIfTrue="1" operator="equal">
      <formula>"CW 3240-R7"</formula>
    </cfRule>
  </conditionalFormatting>
  <conditionalFormatting sqref="D720:D721">
    <cfRule type="cellIs" dxfId="144" priority="152" stopIfTrue="1" operator="equal">
      <formula>"CW 3120-R2"</formula>
    </cfRule>
    <cfRule type="cellIs" dxfId="143" priority="153" stopIfTrue="1" operator="equal">
      <formula>"CW 3240-R7"</formula>
    </cfRule>
  </conditionalFormatting>
  <conditionalFormatting sqref="D722">
    <cfRule type="cellIs" dxfId="142" priority="150" stopIfTrue="1" operator="equal">
      <formula>"CW 2130-R11"</formula>
    </cfRule>
    <cfRule type="cellIs" dxfId="141" priority="151" stopIfTrue="1" operator="equal">
      <formula>"CW 3240-R7"</formula>
    </cfRule>
  </conditionalFormatting>
  <conditionalFormatting sqref="D547">
    <cfRule type="cellIs" dxfId="140" priority="144" stopIfTrue="1" operator="equal">
      <formula>"CW 2130-R11"</formula>
    </cfRule>
    <cfRule type="cellIs" dxfId="139" priority="145" stopIfTrue="1" operator="equal">
      <formula>"CW 3120-R2"</formula>
    </cfRule>
    <cfRule type="cellIs" dxfId="138" priority="146" stopIfTrue="1" operator="equal">
      <formula>"CW 3240-R7"</formula>
    </cfRule>
  </conditionalFormatting>
  <conditionalFormatting sqref="D548">
    <cfRule type="cellIs" dxfId="137" priority="141" stopIfTrue="1" operator="equal">
      <formula>"CW 2130-R11"</formula>
    </cfRule>
    <cfRule type="cellIs" dxfId="136" priority="142" stopIfTrue="1" operator="equal">
      <formula>"CW 3120-R2"</formula>
    </cfRule>
    <cfRule type="cellIs" dxfId="135" priority="143" stopIfTrue="1" operator="equal">
      <formula>"CW 3240-R7"</formula>
    </cfRule>
  </conditionalFormatting>
  <conditionalFormatting sqref="D571:D572">
    <cfRule type="cellIs" dxfId="134" priority="138" stopIfTrue="1" operator="equal">
      <formula>"CW 2130-R11"</formula>
    </cfRule>
    <cfRule type="cellIs" dxfId="133" priority="139" stopIfTrue="1" operator="equal">
      <formula>"CW 3120-R2"</formula>
    </cfRule>
    <cfRule type="cellIs" dxfId="132" priority="140" stopIfTrue="1" operator="equal">
      <formula>"CW 3240-R7"</formula>
    </cfRule>
  </conditionalFormatting>
  <conditionalFormatting sqref="D415:D416">
    <cfRule type="cellIs" dxfId="131" priority="135" stopIfTrue="1" operator="equal">
      <formula>"CW 2130-R11"</formula>
    </cfRule>
    <cfRule type="cellIs" dxfId="130" priority="136" stopIfTrue="1" operator="equal">
      <formula>"CW 3120-R2"</formula>
    </cfRule>
    <cfRule type="cellIs" dxfId="129" priority="137" stopIfTrue="1" operator="equal">
      <formula>"CW 3240-R7"</formula>
    </cfRule>
  </conditionalFormatting>
  <conditionalFormatting sqref="D271">
    <cfRule type="cellIs" dxfId="128" priority="132" stopIfTrue="1" operator="equal">
      <formula>"CW 2130-R11"</formula>
    </cfRule>
    <cfRule type="cellIs" dxfId="127" priority="133" stopIfTrue="1" operator="equal">
      <formula>"CW 3120-R2"</formula>
    </cfRule>
    <cfRule type="cellIs" dxfId="126" priority="134" stopIfTrue="1" operator="equal">
      <formula>"CW 3240-R7"</formula>
    </cfRule>
  </conditionalFormatting>
  <conditionalFormatting sqref="D350:D351">
    <cfRule type="cellIs" dxfId="125" priority="130" stopIfTrue="1" operator="equal">
      <formula>"CW 3120-R2"</formula>
    </cfRule>
    <cfRule type="cellIs" dxfId="124" priority="131" stopIfTrue="1" operator="equal">
      <formula>"CW 3240-R7"</formula>
    </cfRule>
  </conditionalFormatting>
  <conditionalFormatting sqref="D71">
    <cfRule type="cellIs" dxfId="123" priority="125" stopIfTrue="1" operator="equal">
      <formula>"CW 2130-R11"</formula>
    </cfRule>
    <cfRule type="cellIs" dxfId="122" priority="126" stopIfTrue="1" operator="equal">
      <formula>"CW 3120-R2"</formula>
    </cfRule>
    <cfRule type="cellIs" dxfId="121" priority="127" stopIfTrue="1" operator="equal">
      <formula>"CW 3240-R7"</formula>
    </cfRule>
  </conditionalFormatting>
  <conditionalFormatting sqref="D70">
    <cfRule type="cellIs" dxfId="120" priority="128" stopIfTrue="1" operator="equal">
      <formula>"CW 3120-R2"</formula>
    </cfRule>
    <cfRule type="cellIs" dxfId="119" priority="129" stopIfTrue="1" operator="equal">
      <formula>"CW 3240-R7"</formula>
    </cfRule>
  </conditionalFormatting>
  <conditionalFormatting sqref="D72">
    <cfRule type="cellIs" dxfId="118" priority="122" stopIfTrue="1" operator="equal">
      <formula>"CW 2130-R11"</formula>
    </cfRule>
    <cfRule type="cellIs" dxfId="117" priority="123" stopIfTrue="1" operator="equal">
      <formula>"CW 3120-R2"</formula>
    </cfRule>
    <cfRule type="cellIs" dxfId="116" priority="124" stopIfTrue="1" operator="equal">
      <formula>"CW 3240-R7"</formula>
    </cfRule>
  </conditionalFormatting>
  <conditionalFormatting sqref="D710">
    <cfRule type="cellIs" dxfId="115" priority="119" stopIfTrue="1" operator="equal">
      <formula>"CW 2130-R11"</formula>
    </cfRule>
    <cfRule type="cellIs" dxfId="114" priority="120" stopIfTrue="1" operator="equal">
      <formula>"CW 3120-R2"</formula>
    </cfRule>
    <cfRule type="cellIs" dxfId="113" priority="121" stopIfTrue="1" operator="equal">
      <formula>"CW 3240-R7"</formula>
    </cfRule>
  </conditionalFormatting>
  <conditionalFormatting sqref="D635">
    <cfRule type="cellIs" dxfId="112" priority="116" stopIfTrue="1" operator="equal">
      <formula>"CW 2130-R11"</formula>
    </cfRule>
    <cfRule type="cellIs" dxfId="111" priority="117" stopIfTrue="1" operator="equal">
      <formula>"CW 3120-R2"</formula>
    </cfRule>
    <cfRule type="cellIs" dxfId="110" priority="118" stopIfTrue="1" operator="equal">
      <formula>"CW 3240-R7"</formula>
    </cfRule>
  </conditionalFormatting>
  <conditionalFormatting sqref="D150">
    <cfRule type="cellIs" dxfId="109" priority="110" stopIfTrue="1" operator="equal">
      <formula>"CW 2130-R11"</formula>
    </cfRule>
    <cfRule type="cellIs" dxfId="108" priority="111" stopIfTrue="1" operator="equal">
      <formula>"CW 3120-R2"</formula>
    </cfRule>
    <cfRule type="cellIs" dxfId="107" priority="112" stopIfTrue="1" operator="equal">
      <formula>"CW 3240-R7"</formula>
    </cfRule>
  </conditionalFormatting>
  <conditionalFormatting sqref="D151">
    <cfRule type="cellIs" dxfId="106" priority="107" stopIfTrue="1" operator="equal">
      <formula>"CW 2130-R11"</formula>
    </cfRule>
    <cfRule type="cellIs" dxfId="105" priority="108" stopIfTrue="1" operator="equal">
      <formula>"CW 3120-R2"</formula>
    </cfRule>
    <cfRule type="cellIs" dxfId="104" priority="109" stopIfTrue="1" operator="equal">
      <formula>"CW 3240-R7"</formula>
    </cfRule>
  </conditionalFormatting>
  <conditionalFormatting sqref="D230">
    <cfRule type="cellIs" dxfId="103" priority="104" stopIfTrue="1" operator="equal">
      <formula>"CW 2130-R11"</formula>
    </cfRule>
    <cfRule type="cellIs" dxfId="102" priority="105" stopIfTrue="1" operator="equal">
      <formula>"CW 3120-R2"</formula>
    </cfRule>
    <cfRule type="cellIs" dxfId="101" priority="106" stopIfTrue="1" operator="equal">
      <formula>"CW 3240-R7"</formula>
    </cfRule>
  </conditionalFormatting>
  <conditionalFormatting sqref="D231">
    <cfRule type="cellIs" dxfId="100" priority="101" stopIfTrue="1" operator="equal">
      <formula>"CW 2130-R11"</formula>
    </cfRule>
    <cfRule type="cellIs" dxfId="99" priority="102" stopIfTrue="1" operator="equal">
      <formula>"CW 3120-R2"</formula>
    </cfRule>
    <cfRule type="cellIs" dxfId="98" priority="103" stopIfTrue="1" operator="equal">
      <formula>"CW 3240-R7"</formula>
    </cfRule>
  </conditionalFormatting>
  <conditionalFormatting sqref="D304">
    <cfRule type="cellIs" dxfId="97" priority="98" stopIfTrue="1" operator="equal">
      <formula>"CW 2130-R11"</formula>
    </cfRule>
    <cfRule type="cellIs" dxfId="96" priority="99" stopIfTrue="1" operator="equal">
      <formula>"CW 3120-R2"</formula>
    </cfRule>
    <cfRule type="cellIs" dxfId="95" priority="100" stopIfTrue="1" operator="equal">
      <formula>"CW 3240-R7"</formula>
    </cfRule>
  </conditionalFormatting>
  <conditionalFormatting sqref="D305">
    <cfRule type="cellIs" dxfId="94" priority="95" stopIfTrue="1" operator="equal">
      <formula>"CW 2130-R11"</formula>
    </cfRule>
    <cfRule type="cellIs" dxfId="93" priority="96" stopIfTrue="1" operator="equal">
      <formula>"CW 3120-R2"</formula>
    </cfRule>
    <cfRule type="cellIs" dxfId="92" priority="97" stopIfTrue="1" operator="equal">
      <formula>"CW 3240-R7"</formula>
    </cfRule>
  </conditionalFormatting>
  <conditionalFormatting sqref="D382">
    <cfRule type="cellIs" dxfId="91" priority="92" stopIfTrue="1" operator="equal">
      <formula>"CW 2130-R11"</formula>
    </cfRule>
    <cfRule type="cellIs" dxfId="90" priority="93" stopIfTrue="1" operator="equal">
      <formula>"CW 3120-R2"</formula>
    </cfRule>
    <cfRule type="cellIs" dxfId="89" priority="94" stopIfTrue="1" operator="equal">
      <formula>"CW 3240-R7"</formula>
    </cfRule>
  </conditionalFormatting>
  <conditionalFormatting sqref="D383">
    <cfRule type="cellIs" dxfId="88" priority="89" stopIfTrue="1" operator="equal">
      <formula>"CW 2130-R11"</formula>
    </cfRule>
    <cfRule type="cellIs" dxfId="87" priority="90" stopIfTrue="1" operator="equal">
      <formula>"CW 3120-R2"</formula>
    </cfRule>
    <cfRule type="cellIs" dxfId="86" priority="91" stopIfTrue="1" operator="equal">
      <formula>"CW 3240-R7"</formula>
    </cfRule>
  </conditionalFormatting>
  <conditionalFormatting sqref="D464">
    <cfRule type="cellIs" dxfId="85" priority="86" stopIfTrue="1" operator="equal">
      <formula>"CW 2130-R11"</formula>
    </cfRule>
    <cfRule type="cellIs" dxfId="84" priority="87" stopIfTrue="1" operator="equal">
      <formula>"CW 3120-R2"</formula>
    </cfRule>
    <cfRule type="cellIs" dxfId="83" priority="88" stopIfTrue="1" operator="equal">
      <formula>"CW 3240-R7"</formula>
    </cfRule>
  </conditionalFormatting>
  <conditionalFormatting sqref="D465">
    <cfRule type="cellIs" dxfId="82" priority="83" stopIfTrue="1" operator="equal">
      <formula>"CW 2130-R11"</formula>
    </cfRule>
    <cfRule type="cellIs" dxfId="81" priority="84" stopIfTrue="1" operator="equal">
      <formula>"CW 3120-R2"</formula>
    </cfRule>
    <cfRule type="cellIs" dxfId="80" priority="85" stopIfTrue="1" operator="equal">
      <formula>"CW 3240-R7"</formula>
    </cfRule>
  </conditionalFormatting>
  <conditionalFormatting sqref="D86">
    <cfRule type="cellIs" dxfId="79" priority="80" stopIfTrue="1" operator="equal">
      <formula>"CW 2130-R11"</formula>
    </cfRule>
    <cfRule type="cellIs" dxfId="78" priority="81" stopIfTrue="1" operator="equal">
      <formula>"CW 3120-R2"</formula>
    </cfRule>
    <cfRule type="cellIs" dxfId="77" priority="82" stopIfTrue="1" operator="equal">
      <formula>"CW 3240-R7"</formula>
    </cfRule>
  </conditionalFormatting>
  <conditionalFormatting sqref="D50:D51">
    <cfRule type="cellIs" dxfId="76" priority="77" stopIfTrue="1" operator="equal">
      <formula>"CW 2130-R11"</formula>
    </cfRule>
    <cfRule type="cellIs" dxfId="75" priority="78" stopIfTrue="1" operator="equal">
      <formula>"CW 3120-R2"</formula>
    </cfRule>
    <cfRule type="cellIs" dxfId="74" priority="79" stopIfTrue="1" operator="equal">
      <formula>"CW 3240-R7"</formula>
    </cfRule>
  </conditionalFormatting>
  <conditionalFormatting sqref="D52">
    <cfRule type="cellIs" dxfId="73" priority="74" stopIfTrue="1" operator="equal">
      <formula>"CW 2130-R11"</formula>
    </cfRule>
    <cfRule type="cellIs" dxfId="72" priority="75" stopIfTrue="1" operator="equal">
      <formula>"CW 3120-R2"</formula>
    </cfRule>
    <cfRule type="cellIs" dxfId="71" priority="76" stopIfTrue="1" operator="equal">
      <formula>"CW 3240-R7"</formula>
    </cfRule>
  </conditionalFormatting>
  <conditionalFormatting sqref="D223">
    <cfRule type="cellIs" dxfId="70" priority="71" stopIfTrue="1" operator="equal">
      <formula>"CW 2130-R11"</formula>
    </cfRule>
    <cfRule type="cellIs" dxfId="69" priority="72" stopIfTrue="1" operator="equal">
      <formula>"CW 3120-R2"</formula>
    </cfRule>
    <cfRule type="cellIs" dxfId="68" priority="73" stopIfTrue="1" operator="equal">
      <formula>"CW 3240-R7"</formula>
    </cfRule>
  </conditionalFormatting>
  <conditionalFormatting sqref="D292">
    <cfRule type="cellIs" dxfId="67" priority="68" stopIfTrue="1" operator="equal">
      <formula>"CW 2130-R11"</formula>
    </cfRule>
    <cfRule type="cellIs" dxfId="66" priority="69" stopIfTrue="1" operator="equal">
      <formula>"CW 3120-R2"</formula>
    </cfRule>
    <cfRule type="cellIs" dxfId="65" priority="70" stopIfTrue="1" operator="equal">
      <formula>"CW 3240-R7"</formula>
    </cfRule>
  </conditionalFormatting>
  <conditionalFormatting sqref="D294">
    <cfRule type="cellIs" dxfId="64" priority="65" stopIfTrue="1" operator="equal">
      <formula>"CW 2130-R11"</formula>
    </cfRule>
    <cfRule type="cellIs" dxfId="63" priority="66" stopIfTrue="1" operator="equal">
      <formula>"CW 3120-R2"</formula>
    </cfRule>
    <cfRule type="cellIs" dxfId="62" priority="67" stopIfTrue="1" operator="equal">
      <formula>"CW 3240-R7"</formula>
    </cfRule>
  </conditionalFormatting>
  <conditionalFormatting sqref="D296">
    <cfRule type="cellIs" dxfId="61" priority="62" stopIfTrue="1" operator="equal">
      <formula>"CW 2130-R11"</formula>
    </cfRule>
    <cfRule type="cellIs" dxfId="60" priority="63" stopIfTrue="1" operator="equal">
      <formula>"CW 3120-R2"</formula>
    </cfRule>
    <cfRule type="cellIs" dxfId="59" priority="64" stopIfTrue="1" operator="equal">
      <formula>"CW 3240-R7"</formula>
    </cfRule>
  </conditionalFormatting>
  <conditionalFormatting sqref="D370">
    <cfRule type="cellIs" dxfId="58" priority="59" stopIfTrue="1" operator="equal">
      <formula>"CW 2130-R11"</formula>
    </cfRule>
    <cfRule type="cellIs" dxfId="57" priority="60" stopIfTrue="1" operator="equal">
      <formula>"CW 3120-R2"</formula>
    </cfRule>
    <cfRule type="cellIs" dxfId="56" priority="61" stopIfTrue="1" operator="equal">
      <formula>"CW 3240-R7"</formula>
    </cfRule>
  </conditionalFormatting>
  <conditionalFormatting sqref="D372">
    <cfRule type="cellIs" dxfId="55" priority="56" stopIfTrue="1" operator="equal">
      <formula>"CW 2130-R11"</formula>
    </cfRule>
    <cfRule type="cellIs" dxfId="54" priority="57" stopIfTrue="1" operator="equal">
      <formula>"CW 3120-R2"</formula>
    </cfRule>
    <cfRule type="cellIs" dxfId="53" priority="58" stopIfTrue="1" operator="equal">
      <formula>"CW 3240-R7"</formula>
    </cfRule>
  </conditionalFormatting>
  <conditionalFormatting sqref="D374">
    <cfRule type="cellIs" dxfId="52" priority="53" stopIfTrue="1" operator="equal">
      <formula>"CW 2130-R11"</formula>
    </cfRule>
    <cfRule type="cellIs" dxfId="51" priority="54" stopIfTrue="1" operator="equal">
      <formula>"CW 3120-R2"</formula>
    </cfRule>
    <cfRule type="cellIs" dxfId="50" priority="55" stopIfTrue="1" operator="equal">
      <formula>"CW 3240-R7"</formula>
    </cfRule>
  </conditionalFormatting>
  <conditionalFormatting sqref="D454">
    <cfRule type="cellIs" dxfId="49" priority="50" stopIfTrue="1" operator="equal">
      <formula>"CW 2130-R11"</formula>
    </cfRule>
    <cfRule type="cellIs" dxfId="48" priority="51" stopIfTrue="1" operator="equal">
      <formula>"CW 3120-R2"</formula>
    </cfRule>
    <cfRule type="cellIs" dxfId="47" priority="52" stopIfTrue="1" operator="equal">
      <formula>"CW 3240-R7"</formula>
    </cfRule>
  </conditionalFormatting>
  <conditionalFormatting sqref="D456">
    <cfRule type="cellIs" dxfId="46" priority="47" stopIfTrue="1" operator="equal">
      <formula>"CW 2130-R11"</formula>
    </cfRule>
    <cfRule type="cellIs" dxfId="45" priority="48" stopIfTrue="1" operator="equal">
      <formula>"CW 3120-R2"</formula>
    </cfRule>
    <cfRule type="cellIs" dxfId="44" priority="49" stopIfTrue="1" operator="equal">
      <formula>"CW 3240-R7"</formula>
    </cfRule>
  </conditionalFormatting>
  <conditionalFormatting sqref="D529">
    <cfRule type="cellIs" dxfId="43" priority="44" stopIfTrue="1" operator="equal">
      <formula>"CW 2130-R11"</formula>
    </cfRule>
    <cfRule type="cellIs" dxfId="42" priority="45" stopIfTrue="1" operator="equal">
      <formula>"CW 3120-R2"</formula>
    </cfRule>
    <cfRule type="cellIs" dxfId="41" priority="46" stopIfTrue="1" operator="equal">
      <formula>"CW 3240-R7"</formula>
    </cfRule>
  </conditionalFormatting>
  <conditionalFormatting sqref="D531">
    <cfRule type="cellIs" dxfId="40" priority="41" stopIfTrue="1" operator="equal">
      <formula>"CW 2130-R11"</formula>
    </cfRule>
    <cfRule type="cellIs" dxfId="39" priority="42" stopIfTrue="1" operator="equal">
      <formula>"CW 3120-R2"</formula>
    </cfRule>
    <cfRule type="cellIs" dxfId="38" priority="43" stopIfTrue="1" operator="equal">
      <formula>"CW 3240-R7"</formula>
    </cfRule>
  </conditionalFormatting>
  <conditionalFormatting sqref="D533">
    <cfRule type="cellIs" dxfId="37" priority="38" stopIfTrue="1" operator="equal">
      <formula>"CW 2130-R11"</formula>
    </cfRule>
    <cfRule type="cellIs" dxfId="36" priority="39" stopIfTrue="1" operator="equal">
      <formula>"CW 3120-R2"</formula>
    </cfRule>
    <cfRule type="cellIs" dxfId="35" priority="40" stopIfTrue="1" operator="equal">
      <formula>"CW 3240-R7"</formula>
    </cfRule>
  </conditionalFormatting>
  <conditionalFormatting sqref="D598">
    <cfRule type="cellIs" dxfId="34" priority="35" stopIfTrue="1" operator="equal">
      <formula>"CW 2130-R11"</formula>
    </cfRule>
    <cfRule type="cellIs" dxfId="33" priority="36" stopIfTrue="1" operator="equal">
      <formula>"CW 3120-R2"</formula>
    </cfRule>
    <cfRule type="cellIs" dxfId="32" priority="37" stopIfTrue="1" operator="equal">
      <formula>"CW 3240-R7"</formula>
    </cfRule>
  </conditionalFormatting>
  <conditionalFormatting sqref="D600">
    <cfRule type="cellIs" dxfId="31" priority="32" stopIfTrue="1" operator="equal">
      <formula>"CW 2130-R11"</formula>
    </cfRule>
    <cfRule type="cellIs" dxfId="30" priority="33" stopIfTrue="1" operator="equal">
      <formula>"CW 3120-R2"</formula>
    </cfRule>
    <cfRule type="cellIs" dxfId="29" priority="34" stopIfTrue="1" operator="equal">
      <formula>"CW 3240-R7"</formula>
    </cfRule>
  </conditionalFormatting>
  <conditionalFormatting sqref="D602">
    <cfRule type="cellIs" dxfId="28" priority="29" stopIfTrue="1" operator="equal">
      <formula>"CW 2130-R11"</formula>
    </cfRule>
    <cfRule type="cellIs" dxfId="27" priority="30" stopIfTrue="1" operator="equal">
      <formula>"CW 3120-R2"</formula>
    </cfRule>
    <cfRule type="cellIs" dxfId="26" priority="31" stopIfTrue="1" operator="equal">
      <formula>"CW 3240-R7"</formula>
    </cfRule>
  </conditionalFormatting>
  <conditionalFormatting sqref="D674">
    <cfRule type="cellIs" dxfId="25" priority="26" stopIfTrue="1" operator="equal">
      <formula>"CW 2130-R11"</formula>
    </cfRule>
    <cfRule type="cellIs" dxfId="24" priority="27" stopIfTrue="1" operator="equal">
      <formula>"CW 3120-R2"</formula>
    </cfRule>
    <cfRule type="cellIs" dxfId="23" priority="28" stopIfTrue="1" operator="equal">
      <formula>"CW 3240-R7"</formula>
    </cfRule>
  </conditionalFormatting>
  <conditionalFormatting sqref="D675">
    <cfRule type="cellIs" dxfId="22" priority="23" stopIfTrue="1" operator="equal">
      <formula>"CW 2130-R11"</formula>
    </cfRule>
    <cfRule type="cellIs" dxfId="21" priority="24" stopIfTrue="1" operator="equal">
      <formula>"CW 3120-R2"</formula>
    </cfRule>
    <cfRule type="cellIs" dxfId="20" priority="25" stopIfTrue="1" operator="equal">
      <formula>"CW 3240-R7"</formula>
    </cfRule>
  </conditionalFormatting>
  <conditionalFormatting sqref="D676">
    <cfRule type="cellIs" dxfId="19" priority="20" stopIfTrue="1" operator="equal">
      <formula>"CW 2130-R11"</formula>
    </cfRule>
    <cfRule type="cellIs" dxfId="18" priority="21" stopIfTrue="1" operator="equal">
      <formula>"CW 3120-R2"</formula>
    </cfRule>
    <cfRule type="cellIs" dxfId="17" priority="22" stopIfTrue="1" operator="equal">
      <formula>"CW 3240-R7"</formula>
    </cfRule>
  </conditionalFormatting>
  <conditionalFormatting sqref="D678">
    <cfRule type="cellIs" dxfId="16" priority="17" stopIfTrue="1" operator="equal">
      <formula>"CW 2130-R11"</formula>
    </cfRule>
    <cfRule type="cellIs" dxfId="15" priority="18" stopIfTrue="1" operator="equal">
      <formula>"CW 3120-R2"</formula>
    </cfRule>
    <cfRule type="cellIs" dxfId="14" priority="19" stopIfTrue="1" operator="equal">
      <formula>"CW 3240-R7"</formula>
    </cfRule>
  </conditionalFormatting>
  <conditionalFormatting sqref="D680">
    <cfRule type="cellIs" dxfId="13" priority="14" stopIfTrue="1" operator="equal">
      <formula>"CW 2130-R11"</formula>
    </cfRule>
    <cfRule type="cellIs" dxfId="12" priority="15" stopIfTrue="1" operator="equal">
      <formula>"CW 3120-R2"</formula>
    </cfRule>
    <cfRule type="cellIs" dxfId="11" priority="16" stopIfTrue="1" operator="equal">
      <formula>"CW 3240-R7"</formula>
    </cfRule>
  </conditionalFormatting>
  <conditionalFormatting sqref="D686">
    <cfRule type="cellIs" dxfId="10" priority="11" stopIfTrue="1" operator="equal">
      <formula>"CW 2130-R11"</formula>
    </cfRule>
    <cfRule type="cellIs" dxfId="9" priority="12" stopIfTrue="1" operator="equal">
      <formula>"CW 3120-R2"</formula>
    </cfRule>
    <cfRule type="cellIs" dxfId="8" priority="13" stopIfTrue="1" operator="equal">
      <formula>"CW 3240-R7"</formula>
    </cfRule>
  </conditionalFormatting>
  <conditionalFormatting sqref="D10">
    <cfRule type="cellIs" dxfId="7" priority="8" stopIfTrue="1" operator="equal">
      <formula>"CW 2130-R11"</formula>
    </cfRule>
    <cfRule type="cellIs" dxfId="6" priority="9" stopIfTrue="1" operator="equal">
      <formula>"CW 3120-R2"</formula>
    </cfRule>
    <cfRule type="cellIs" dxfId="5" priority="10" stopIfTrue="1" operator="equal">
      <formula>"CW 3240-R7"</formula>
    </cfRule>
  </conditionalFormatting>
  <conditionalFormatting sqref="D44">
    <cfRule type="cellIs" dxfId="4" priority="5" stopIfTrue="1" operator="equal">
      <formula>"CW 2130-R11"</formula>
    </cfRule>
    <cfRule type="cellIs" dxfId="3" priority="6" stopIfTrue="1" operator="equal">
      <formula>"CW 3120-R2"</formula>
    </cfRule>
    <cfRule type="cellIs" dxfId="2" priority="7" stopIfTrue="1" operator="equal">
      <formula>"CW 3240-R7"</formula>
    </cfRule>
  </conditionalFormatting>
  <conditionalFormatting sqref="D62:D63">
    <cfRule type="cellIs" dxfId="1" priority="3" stopIfTrue="1" operator="equal">
      <formula>"CW 3120-R2"</formula>
    </cfRule>
    <cfRule type="cellIs" dxfId="0" priority="4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37">
      <formula1>IF(AND(G737&gt;=0.01,G737&lt;=G751*0.05),ROUND(G737,2),0.01)</formula1>
    </dataValidation>
    <dataValidation type="custom" allowBlank="1" showInputMessage="1" showErrorMessage="1" error="If you can enter a Unit  Price in this cell, pLease contact the Contract Administrator immediately!" sqref="G8 G12 G14 G16 G20 G22 G24 G26:G27 G37 G45:G46 G48 G57 G59:G60 G347 G79 G88 G94 G98 G101 G103 G105:G106 G111 G115:G116 G118 G213 G127 G133 G139 G143 G123 G145 G152 G154 G156:G157 G676 G177:G178 G180 G168 G188:G189 G65 G207 G166 G186 G197 G199 G292 G296 G364 G298 G308 G192 G322 G331:G332 G334 G343:G344 G341 G357 G300 G306 G339 G310 G312:G313 G429 G370 G374 G448 G376 G388 G402 G410:G411 G413 G425:G426 G423 G440 G378 G386 G421 G390 G392:G393 G507 G454 G523 G458 G468 G482 G491:G492 G494 G504:G505 G515 G460 G466 G502 G470 G472:G473 G496 G577 G529 G533 G592 G535 G545 G559 G566:G567 G569 G585 G537 G678 G541 G543 G286 G219 G223 G225 G234 G236 G238:G239 G227 G251:G252 G254 G244 G262:G263 G279 G260 G265 G415 G668 G598 G602 G610 G612 G614:G615 G630:G631 G633 G622 G606 G659 G650 G645 G604 G648 G732 G720 G686 G690 G692 G694:G695 G701 G728 G683 G708 G688 G706 G713 G640 G642:G643 G715 G717:G718 G547 G549:G550 G571 G270:G271 G350 G70:G71 G150 G147 G230 G304 G382 G464 G50 G62:G63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3 G15 G17:G19 G21 G23 G25 G28:G30 G32:G36 G47 G80:G86 G55 G58 G351 G75 G77:G78 G465 G89:G90 G95:G96 G99:G100 G102 G104 G117 G119 G121 G126 G134:G135 G140:G141 G144 G153 G155 G158:G160 G167 G179 G181:G182 G184 G187 G170:G176 G190:G191 G203 G205:G206 G214:G215 G107:G110 G112:G114 G124 G128:G131 G677 G231:G233 G162:G165 G193:G196 G198 G200:G201 G208:G211 G293:G294 G297 G307 G358:G362 G314:G316 G318:G321 G333 G335 G337 G342 G353 G355:G356 G365:G366 G299 G148:G149 G324:G330 G340 G345:G346 G416:G417 G309 G311 G371:G372 G375 G387 G430:G434 G394:G396 G412 G398:G401 G419 G424 G436 G438:G439 G449:G450 G377 G391 G404:G409 G422 G427:G428 G572:G573 G389 G305 G441:G446 G455:G456 G467 G474:G476 G493 G478:G481 G500 G511 G513:G514 G524:G525 G459 G471 G516:G521 G503 G506 G484:G490 G469 G383:G385 G495 G497:G498 G508:G509 G530:G531 G534 G544 G561:G565 G551:G553 G568 G555:G558 G575 G581 G583:G584 G593:G594 G536 G548 G679:G680 G538:G540 G542 G578:G579 G586:G590 G220:G221 G224 G235 G237 G253 G255:G256 G258 G261 G264 G275 G277:G278 G287:G288 G226 G272:G273 G246:G250 G151 G240:G243 G266:G269 G280:G284 G599:G600 G651:G653 G611 G613 G632 G709:G711 G638 G644 G655 G657:G658 G669:G670 G641 G649 G603 G605 G607:G609 G616:G621 G624:G629 G646:G647 G660:G666 G634:G636 G691 G693 G716 G724 G726:G727 G733:G734 G687 G729:G730 G682 G684 G689 G696:G700 G703:G704 G707 G72:G73 G714 G719 G721:G722 G546 G570 G414 G348:G349 G66:G69 G674:G675 G146 G228:G229 G301:G303 G379:G381 G461:G463 G49 G51:G53 G39:G44 G61 G64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6 G204 G354 G437 G512 G582 G276 G656 G725">
      <formula1>0</formula1>
    </dataValidation>
  </dataValidations>
  <pageMargins left="0.5" right="0.5" top="0.75" bottom="0.75" header="0.25" footer="0.25"/>
  <pageSetup scale="76" fitToHeight="0" orientation="portrait" r:id="rId1"/>
  <headerFooter alignWithMargins="0">
    <oddHeader>&amp;L&amp;10The City of Winnipeg
Tender No. 4-2020 Addendum 2
&amp;R&amp;10Bid Submission
&amp;P of &amp;N</oddHeader>
    <oddFooter xml:space="preserve">&amp;R                    </oddFooter>
  </headerFooter>
  <rowBreaks count="36" manualBreakCount="36">
    <brk id="25" min="1" max="7" man="1"/>
    <brk id="52" min="1" max="7" man="1"/>
    <brk id="78" min="1" max="7" man="1"/>
    <brk id="91" max="7" man="1"/>
    <brk id="114" min="1" max="7" man="1"/>
    <brk id="136" max="7" man="1"/>
    <brk id="162" min="1" max="7" man="1"/>
    <brk id="184" min="1" max="7" man="1"/>
    <brk id="201" min="1" max="7" man="1"/>
    <brk id="216" min="1" max="7" man="1"/>
    <brk id="240" min="1" max="7" man="1"/>
    <brk id="261" min="1" max="7" man="1"/>
    <brk id="284" min="1" max="7" man="1"/>
    <brk id="289" min="1" max="7" man="1"/>
    <brk id="311" min="1" max="7" man="1"/>
    <brk id="335" min="1" max="7" man="1"/>
    <brk id="367" min="1" max="7" man="1"/>
    <brk id="391" min="1" max="7" man="1"/>
    <brk id="416" min="1" max="7" man="1"/>
    <brk id="434" min="1" max="7" man="1"/>
    <brk id="451" min="1" max="7" man="1"/>
    <brk id="471" min="1" max="7" man="1"/>
    <brk id="495" min="1" max="7" man="1"/>
    <brk id="517" min="1" max="7" man="1"/>
    <brk id="526" min="1" max="7" man="1"/>
    <brk id="548" min="1" max="7" man="1"/>
    <brk id="573" min="1" max="7" man="1"/>
    <brk id="595" min="1" max="7" man="1"/>
    <brk id="618" min="1" max="7" man="1"/>
    <brk id="638" min="1" max="7" man="1"/>
    <brk id="661" min="1" max="7" man="1"/>
    <brk id="671" min="1" max="7" man="1"/>
    <brk id="693" min="1" max="7" man="1"/>
    <brk id="716" min="1" max="7" man="1"/>
    <brk id="735" min="1" max="7" man="1"/>
    <brk id="738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4-2020</vt:lpstr>
      <vt:lpstr>'4-2020'!Print_Area</vt:lpstr>
      <vt:lpstr>'4-2020'!Print_Titles</vt:lpstr>
      <vt:lpstr>'4-2020'!XEVERYTHING</vt:lpstr>
      <vt:lpstr>'4-2020'!XITEMS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HP_x000d_
Date checked: March 16th, 2020_x000d_
_x000d_
_x000d_
_x000d_
_x000d_
_x000d_
_x000d_
_x000d_
_x000d_
_x000d_
size: 93,528 bytes_x000d_
_x000d_
_x000d_
_x000d_
File Size 129,536</dc:description>
  <cp:lastModifiedBy>Windows User</cp:lastModifiedBy>
  <cp:lastPrinted>2020-03-16T15:46:23Z</cp:lastPrinted>
  <dcterms:created xsi:type="dcterms:W3CDTF">1999-03-31T15:44:33Z</dcterms:created>
  <dcterms:modified xsi:type="dcterms:W3CDTF">2020-03-16T20:09:06Z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