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FINANCE\LIENS &amp; COLLECTIONS\10. Bidding Opportunities\Liens and Seizures Bid Opp\"/>
    </mc:Choice>
  </mc:AlternateContent>
  <xr:revisionPtr revIDLastSave="0" documentId="13_ncr:1_{C67CAEFE-32F6-45CD-B886-8C290F6F501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0" i="2" l="1"/>
  <c r="G11" i="2" l="1"/>
  <c r="F18" i="2" s="1"/>
  <c r="G9" i="2"/>
  <c r="G6" i="2" l="1"/>
  <c r="G7" i="2" l="1"/>
  <c r="G8" i="2"/>
  <c r="G10" i="2"/>
  <c r="G12" i="2"/>
  <c r="G13" i="2"/>
  <c r="G14" i="2"/>
  <c r="G15" i="2"/>
  <c r="A7" i="2" l="1"/>
  <c r="A8" i="2" l="1"/>
  <c r="A9" i="2" s="1"/>
  <c r="A10" i="2" s="1"/>
  <c r="A11" i="2" s="1"/>
  <c r="A12" i="2" s="1"/>
  <c r="A13" i="2" l="1"/>
  <c r="A14" i="2" l="1"/>
  <c r="A15" i="2" l="1"/>
</calcChain>
</file>

<file path=xl/sharedStrings.xml><?xml version="1.0" encoding="utf-8"?>
<sst xmlns="http://schemas.openxmlformats.org/spreadsheetml/2006/main" count="42" uniqueCount="33">
  <si>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</si>
  <si>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</si>
  <si>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</si>
  <si>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</si>
  <si>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</si>
  <si>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</si>
  <si>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</si>
  <si>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</si>
  <si>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</si>
  <si>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</si>
  <si>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</si>
  <si>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Daily storage rate</t>
  </si>
  <si>
    <t>E2.10(f)</t>
  </si>
  <si>
    <t>E2.10(c)</t>
  </si>
  <si>
    <t>E2.11(a)</t>
  </si>
  <si>
    <t>E2.11(b)</t>
  </si>
  <si>
    <t>E2.10(d)</t>
  </si>
  <si>
    <t>E2.10(g)</t>
  </si>
  <si>
    <t>E2.10(e)</t>
  </si>
  <si>
    <t xml:space="preserve">Seizure of the Vehicle </t>
  </si>
  <si>
    <t>E2.10(h)</t>
  </si>
  <si>
    <t>E2.10(i)</t>
  </si>
  <si>
    <t>E2.10(j)</t>
  </si>
  <si>
    <t>Auction</t>
  </si>
  <si>
    <t>Loaded kilometer back to the perimeter, per kilometer</t>
  </si>
  <si>
    <t xml:space="preserve">Payment plan credit card transactions, per transaction </t>
  </si>
  <si>
    <t>Reminder letter delivery to the registered owners outside the Perimeter and Schedule A, per letter</t>
  </si>
  <si>
    <t>Administration one-time fee for a payment plan set up, per payment plan</t>
  </si>
  <si>
    <t>Account Lien and Administration (Notice of Lien Delivery), per Notice</t>
  </si>
  <si>
    <t>Issuance of Warrant to Seize/Notice of Seizure rate (for accounts located within the Perimeter and Schedule A), per Notice</t>
  </si>
  <si>
    <t>Issuance of Warrant to Seize/Notice of Seizure rate (for accounts located outside the Perimeter and Schedule A), per Notice</t>
  </si>
  <si>
    <t>(See B9)</t>
  </si>
  <si>
    <t>TOTAL BID PRICE (MRST and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</si>
</sst>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3" formatCode="_(* #,##0.00_);_(* \(#,##0.00\);_(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43" fontId="38" fillId="0" borderId="0" applyFont="0" applyFill="0" applyBorder="0" applyAlignment="0" applyProtection="0"/>
  </cellStyleXfs>
  <cellXfs count="64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3" fontId="0" fillId="0" borderId="26" xfId="0" applyNumberFormat="1" applyBorder="1" applyAlignment="1" applyProtection="1">
      <alignment horizontal="center"/>
    </xf>
    <xf numFmtId="0" fontId="0" fillId="0" borderId="29" xfId="0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3" fillId="0" borderId="0" xfId="0" applyNumberFormat="1" applyFont="1" applyAlignment="1" applyProtection="1">
      <alignment horizontal="center" vertical="center"/>
    </xf>
    <xf numFmtId="43" fontId="0" fillId="0" borderId="27" xfId="114" applyFont="1" applyBorder="1" applyAlignment="1" applyProtection="1">
      <alignment horizontal="right"/>
    </xf>
    <xf numFmtId="43" fontId="0" fillId="0" borderId="26" xfId="114" applyFont="1" applyBorder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center" vertical="center"/>
    </xf>
    <xf numFmtId="43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" xfId="114" builtinId="3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3"/>
  <sheetViews>
    <sheetView showGridLines="0" tabSelected="1" zoomScaleNormal="100" zoomScaleSheetLayoutView="100" workbookViewId="0">
      <selection activeCell="B20" sqref="B20"/>
    </sheetView>
  </sheetViews>
  <sheetFormatPr defaultRowHeight="12.75" x14ac:dyDescent="0.2"/>
  <cols>
    <col min="1" max="1" width="7" style="25" customWidth="1"/>
    <col min="2" max="2" width="31.140625" style="25" customWidth="1"/>
    <col min="3" max="3" width="12.5703125" style="25" customWidth="1"/>
    <col min="4" max="4" width="13.7109375" style="26" customWidth="1"/>
    <col min="5" max="5" width="10.7109375" style="23" customWidth="1"/>
    <col min="6" max="6" width="12.42578125" style="5" customWidth="1"/>
    <col min="7" max="7" width="13.85546875" style="5" customWidth="1"/>
    <col min="8" max="16384" width="9.140625" style="24"/>
  </cols>
  <sheetData>
    <row r="1" spans="1:7" x14ac:dyDescent="0.2">
      <c r="A1" s="56"/>
      <c r="B1" s="56"/>
      <c r="C1" s="55" t="s">
        <v>9</v>
      </c>
      <c r="D1" s="55"/>
    </row>
    <row r="2" spans="1:7" x14ac:dyDescent="0.2">
      <c r="A2" s="54"/>
      <c r="B2" s="54"/>
      <c r="C2" s="59" t="s">
        <v>31</v>
      </c>
      <c r="D2" s="59"/>
      <c r="F2" s="6"/>
      <c r="G2" s="6"/>
    </row>
    <row r="3" spans="1:7" x14ac:dyDescent="0.2">
      <c r="A3" s="51"/>
      <c r="B3" s="51"/>
      <c r="C3" s="51"/>
      <c r="D3" s="51"/>
      <c r="E3" s="51"/>
      <c r="F3" s="51"/>
      <c r="G3" s="51"/>
    </row>
    <row r="4" spans="1:7" x14ac:dyDescent="0.2">
      <c r="A4" s="25" t="s">
        <v>10</v>
      </c>
      <c r="F4" s="6"/>
      <c r="G4" s="6"/>
    </row>
    <row r="5" spans="1:7" ht="22.5" x14ac:dyDescent="0.2">
      <c r="A5" s="30" t="s">
        <v>0</v>
      </c>
      <c r="B5" s="30" t="s">
        <v>1</v>
      </c>
      <c r="C5" s="31" t="s">
        <v>8</v>
      </c>
      <c r="D5" s="31" t="s">
        <v>3</v>
      </c>
      <c r="E5" s="32" t="s">
        <v>2</v>
      </c>
      <c r="F5" s="10" t="s">
        <v>4</v>
      </c>
      <c r="G5" s="10" t="s">
        <v>5</v>
      </c>
    </row>
    <row r="6" spans="1:7" ht="25.5" x14ac:dyDescent="0.2">
      <c r="A6" s="17">
        <v>1</v>
      </c>
      <c r="B6" s="18" t="s">
        <v>28</v>
      </c>
      <c r="C6" s="18" t="s">
        <v>14</v>
      </c>
      <c r="D6" s="19" t="s">
        <v>6</v>
      </c>
      <c r="E6" s="28">
        <v>1800</v>
      </c>
      <c r="F6" s="53"/>
      <c r="G6" s="52">
        <f>ROUND(E6*F6,2)</f>
        <v>0</v>
      </c>
    </row>
    <row r="7" spans="1:7" ht="63.75" x14ac:dyDescent="0.2">
      <c r="A7" s="20">
        <f>A6+1</f>
        <v>2</v>
      </c>
      <c r="B7" s="21" t="s">
        <v>29</v>
      </c>
      <c r="C7" s="21" t="s">
        <v>15</v>
      </c>
      <c r="D7" s="19" t="s">
        <v>6</v>
      </c>
      <c r="E7" s="28">
        <v>600</v>
      </c>
      <c r="F7" s="53"/>
      <c r="G7" s="52">
        <f t="shared" ref="G7:G15" si="0">ROUND(E7*F7,2)</f>
        <v>0</v>
      </c>
    </row>
    <row r="8" spans="1:7" ht="63.75" x14ac:dyDescent="0.2">
      <c r="A8" s="20">
        <f t="shared" ref="A8:A15" si="1">A7+1</f>
        <v>3</v>
      </c>
      <c r="B8" s="21" t="s">
        <v>30</v>
      </c>
      <c r="C8" s="21" t="s">
        <v>13</v>
      </c>
      <c r="D8" s="19" t="s">
        <v>6</v>
      </c>
      <c r="E8" s="28">
        <v>100</v>
      </c>
      <c r="F8" s="53"/>
      <c r="G8" s="52">
        <f t="shared" si="0"/>
        <v>0</v>
      </c>
    </row>
    <row r="9" spans="1:7" x14ac:dyDescent="0.2">
      <c r="A9" s="20">
        <f t="shared" si="1"/>
        <v>4</v>
      </c>
      <c r="B9" s="21" t="s">
        <v>19</v>
      </c>
      <c r="C9" s="21" t="s">
        <v>16</v>
      </c>
      <c r="D9" s="19" t="s">
        <v>6</v>
      </c>
      <c r="E9" s="28">
        <v>100</v>
      </c>
      <c r="F9" s="53"/>
      <c r="G9" s="52">
        <f t="shared" ref="G9" si="2">ROUND(E9*F9,2)</f>
        <v>0</v>
      </c>
    </row>
    <row r="10" spans="1:7" x14ac:dyDescent="0.2">
      <c r="A10" s="20">
        <f>A9+1</f>
        <v>5</v>
      </c>
      <c r="B10" s="21" t="s">
        <v>11</v>
      </c>
      <c r="C10" s="21" t="s">
        <v>18</v>
      </c>
      <c r="D10" s="19" t="s">
        <v>6</v>
      </c>
      <c r="E10" s="28">
        <f>20*21</f>
        <v>420</v>
      </c>
      <c r="F10" s="53"/>
      <c r="G10" s="52">
        <f t="shared" si="0"/>
        <v>0</v>
      </c>
    </row>
    <row r="11" spans="1:7" x14ac:dyDescent="0.2">
      <c r="A11" s="20">
        <f t="shared" ref="A11:A12" si="3">A10+1</f>
        <v>6</v>
      </c>
      <c r="B11" s="21" t="s">
        <v>23</v>
      </c>
      <c r="C11" s="21" t="s">
        <v>12</v>
      </c>
      <c r="D11" s="19" t="s">
        <v>6</v>
      </c>
      <c r="E11" s="28">
        <v>10</v>
      </c>
      <c r="F11" s="53"/>
      <c r="G11" s="52">
        <f t="shared" ref="G11" si="4">ROUND(E11*F11,2)</f>
        <v>0</v>
      </c>
    </row>
    <row r="12" spans="1:7" ht="25.5" x14ac:dyDescent="0.2">
      <c r="A12" s="20">
        <f t="shared" si="3"/>
        <v>7</v>
      </c>
      <c r="B12" s="21" t="s">
        <v>24</v>
      </c>
      <c r="C12" s="21" t="s">
        <v>17</v>
      </c>
      <c r="D12" s="19" t="s">
        <v>6</v>
      </c>
      <c r="E12" s="28">
        <v>10000</v>
      </c>
      <c r="F12" s="53"/>
      <c r="G12" s="52">
        <f t="shared" si="0"/>
        <v>0</v>
      </c>
    </row>
    <row r="13" spans="1:7" ht="45" customHeight="1" x14ac:dyDescent="0.2">
      <c r="A13" s="20">
        <f t="shared" si="1"/>
        <v>8</v>
      </c>
      <c r="B13" s="29" t="s">
        <v>26</v>
      </c>
      <c r="C13" s="21" t="s">
        <v>20</v>
      </c>
      <c r="D13" s="19" t="s">
        <v>6</v>
      </c>
      <c r="E13" s="28">
        <v>50</v>
      </c>
      <c r="F13" s="53"/>
      <c r="G13" s="52">
        <f t="shared" si="0"/>
        <v>0</v>
      </c>
    </row>
    <row r="14" spans="1:7" ht="38.25" x14ac:dyDescent="0.2">
      <c r="A14" s="20">
        <f t="shared" si="1"/>
        <v>9</v>
      </c>
      <c r="B14" s="21" t="s">
        <v>27</v>
      </c>
      <c r="C14" s="21" t="s">
        <v>21</v>
      </c>
      <c r="D14" s="19" t="s">
        <v>6</v>
      </c>
      <c r="E14" s="28">
        <v>300</v>
      </c>
      <c r="F14" s="53"/>
      <c r="G14" s="52">
        <f t="shared" si="0"/>
        <v>0</v>
      </c>
    </row>
    <row r="15" spans="1:7" ht="26.25" thickBot="1" x14ac:dyDescent="0.25">
      <c r="A15" s="20">
        <f t="shared" si="1"/>
        <v>10</v>
      </c>
      <c r="B15" s="21" t="s">
        <v>25</v>
      </c>
      <c r="C15" s="21" t="s">
        <v>22</v>
      </c>
      <c r="D15" s="19" t="s">
        <v>6</v>
      </c>
      <c r="E15" s="28">
        <v>200</v>
      </c>
      <c r="F15" s="53"/>
      <c r="G15" s="52">
        <f t="shared" si="0"/>
        <v>0</v>
      </c>
    </row>
    <row r="16" spans="1:7" ht="15" thickTop="1" x14ac:dyDescent="0.2">
      <c r="A16" s="33"/>
      <c r="B16" s="34"/>
      <c r="C16" s="34"/>
      <c r="D16" s="35"/>
      <c r="E16" s="36"/>
      <c r="F16" s="37"/>
      <c r="G16" s="38"/>
    </row>
    <row r="17" spans="1:7" ht="14.25" x14ac:dyDescent="0.2">
      <c r="A17" s="39"/>
      <c r="B17" s="40"/>
      <c r="C17" s="40"/>
      <c r="D17" s="41"/>
      <c r="E17" s="42"/>
      <c r="F17" s="57"/>
      <c r="G17" s="58"/>
    </row>
    <row r="18" spans="1:7" ht="14.25" x14ac:dyDescent="0.2">
      <c r="A18" s="39" t="s">
        <v>32</v>
      </c>
      <c r="C18" s="22"/>
      <c r="D18" s="41"/>
      <c r="E18" s="42"/>
      <c r="F18" s="60">
        <f>SUM(G6:G15)</f>
        <v>0</v>
      </c>
      <c r="G18" s="61"/>
    </row>
    <row r="19" spans="1:7" ht="14.25" x14ac:dyDescent="0.2">
      <c r="A19" s="43"/>
      <c r="B19" s="44"/>
      <c r="C19" s="44"/>
      <c r="D19" s="45"/>
      <c r="E19" s="46"/>
      <c r="F19" s="47"/>
      <c r="G19" s="44"/>
    </row>
    <row r="20" spans="1:7" x14ac:dyDescent="0.2">
      <c r="A20" s="48"/>
      <c r="B20" s="2"/>
      <c r="C20" s="2"/>
      <c r="D20" s="11"/>
      <c r="E20" s="8"/>
      <c r="F20" s="1"/>
      <c r="G20" s="14"/>
    </row>
    <row r="21" spans="1:7" x14ac:dyDescent="0.2">
      <c r="A21" s="49"/>
      <c r="B21" s="2"/>
      <c r="C21" s="2"/>
      <c r="D21" s="11"/>
      <c r="E21" s="9"/>
      <c r="F21" s="7"/>
      <c r="G21" s="15"/>
    </row>
    <row r="22" spans="1:7" x14ac:dyDescent="0.2">
      <c r="A22" s="49"/>
      <c r="B22" s="2"/>
      <c r="C22" s="2"/>
      <c r="D22" s="11"/>
      <c r="E22" s="62" t="s">
        <v>7</v>
      </c>
      <c r="F22" s="62"/>
      <c r="G22" s="16"/>
    </row>
    <row r="23" spans="1:7" x14ac:dyDescent="0.2">
      <c r="A23" s="50"/>
      <c r="B23" s="12"/>
      <c r="C23" s="12"/>
      <c r="D23" s="13"/>
      <c r="E23" s="9"/>
      <c r="F23" s="7"/>
      <c r="G23" s="15"/>
    </row>
    <row r="25" spans="1:7" x14ac:dyDescent="0.2">
      <c r="A25" s="27"/>
    </row>
    <row r="26" spans="1:7" x14ac:dyDescent="0.2">
      <c r="A26" s="3"/>
      <c r="B26" s="63"/>
      <c r="C26" s="63"/>
      <c r="D26" s="63"/>
      <c r="E26" s="63"/>
      <c r="F26" s="4"/>
      <c r="G26" s="4"/>
    </row>
    <row r="27" spans="1:7" x14ac:dyDescent="0.2">
      <c r="A27" s="3"/>
      <c r="B27" s="63"/>
      <c r="C27" s="63"/>
      <c r="D27" s="63"/>
      <c r="E27" s="63"/>
      <c r="F27" s="4"/>
      <c r="G27" s="4"/>
    </row>
    <row r="28" spans="1:7" x14ac:dyDescent="0.2">
      <c r="A28" s="3"/>
      <c r="B28" s="63"/>
      <c r="C28" s="63"/>
      <c r="D28" s="63"/>
      <c r="E28" s="63"/>
      <c r="F28" s="4"/>
      <c r="G28" s="4"/>
    </row>
    <row r="29" spans="1:7" x14ac:dyDescent="0.2">
      <c r="A29" s="3"/>
      <c r="B29" s="63"/>
      <c r="C29" s="63"/>
      <c r="D29" s="63"/>
      <c r="E29" s="63"/>
      <c r="F29" s="4"/>
      <c r="G29" s="4"/>
    </row>
    <row r="30" spans="1:7" x14ac:dyDescent="0.2">
      <c r="A30" s="3"/>
      <c r="B30" s="63"/>
      <c r="C30" s="63"/>
      <c r="D30" s="63"/>
      <c r="E30" s="63"/>
      <c r="F30" s="4"/>
      <c r="G30" s="4"/>
    </row>
    <row r="31" spans="1:7" x14ac:dyDescent="0.2">
      <c r="A31" s="3"/>
      <c r="B31" s="63"/>
      <c r="C31" s="63"/>
      <c r="D31" s="63"/>
      <c r="E31" s="63"/>
      <c r="F31" s="4"/>
      <c r="G31" s="4"/>
    </row>
    <row r="32" spans="1:7" x14ac:dyDescent="0.2">
      <c r="A32" s="3"/>
      <c r="B32" s="63"/>
      <c r="C32" s="63"/>
      <c r="D32" s="63"/>
      <c r="E32" s="63"/>
      <c r="F32" s="4"/>
      <c r="G32" s="4"/>
    </row>
    <row r="33" spans="1:7" x14ac:dyDescent="0.2">
      <c r="A33" s="3"/>
      <c r="B33" s="63"/>
      <c r="C33" s="63"/>
      <c r="D33" s="63"/>
      <c r="E33" s="63"/>
      <c r="F33" s="4"/>
      <c r="G33" s="4"/>
    </row>
    <row r="34" spans="1:7" x14ac:dyDescent="0.2">
      <c r="A34" s="3"/>
      <c r="B34" s="63"/>
      <c r="C34" s="63"/>
      <c r="D34" s="63"/>
      <c r="E34" s="63"/>
      <c r="F34" s="4"/>
      <c r="G34" s="4"/>
    </row>
    <row r="35" spans="1:7" x14ac:dyDescent="0.2">
      <c r="A35" s="3"/>
      <c r="B35" s="63"/>
      <c r="C35" s="63"/>
      <c r="D35" s="63"/>
      <c r="E35" s="63"/>
      <c r="F35" s="4"/>
      <c r="G35" s="4"/>
    </row>
    <row r="36" spans="1:7" x14ac:dyDescent="0.2">
      <c r="A36" s="3"/>
      <c r="B36" s="63"/>
      <c r="C36" s="63"/>
      <c r="D36" s="63"/>
      <c r="E36" s="63"/>
      <c r="F36" s="4"/>
      <c r="G36" s="4"/>
    </row>
    <row r="37" spans="1:7" x14ac:dyDescent="0.2">
      <c r="A37" s="3"/>
      <c r="B37" s="63"/>
      <c r="C37" s="63"/>
      <c r="D37" s="63"/>
      <c r="E37" s="63"/>
      <c r="F37" s="4"/>
      <c r="G37" s="4"/>
    </row>
    <row r="38" spans="1:7" x14ac:dyDescent="0.2">
      <c r="A38" s="3"/>
      <c r="B38" s="63"/>
      <c r="C38" s="63"/>
      <c r="D38" s="63"/>
      <c r="E38" s="63"/>
      <c r="F38" s="4"/>
      <c r="G38" s="4"/>
    </row>
    <row r="39" spans="1:7" x14ac:dyDescent="0.2">
      <c r="A39" s="3"/>
      <c r="B39" s="63"/>
      <c r="C39" s="63"/>
      <c r="D39" s="63"/>
      <c r="E39" s="63"/>
      <c r="F39" s="4"/>
      <c r="G39" s="4"/>
    </row>
    <row r="40" spans="1:7" x14ac:dyDescent="0.2">
      <c r="A40" s="3"/>
      <c r="B40" s="63"/>
      <c r="C40" s="63"/>
      <c r="D40" s="63"/>
      <c r="E40" s="63"/>
      <c r="F40" s="4"/>
      <c r="G40" s="4"/>
    </row>
    <row r="41" spans="1:7" x14ac:dyDescent="0.2">
      <c r="A41" s="3"/>
      <c r="B41" s="63"/>
      <c r="C41" s="63"/>
      <c r="D41" s="63"/>
      <c r="E41" s="63"/>
      <c r="F41" s="4"/>
      <c r="G41" s="4"/>
    </row>
    <row r="42" spans="1:7" x14ac:dyDescent="0.2">
      <c r="A42" s="3"/>
      <c r="B42" s="63"/>
      <c r="C42" s="63"/>
      <c r="D42" s="63"/>
      <c r="E42" s="63"/>
      <c r="F42" s="4"/>
      <c r="G42" s="4"/>
    </row>
    <row r="43" spans="1:7" x14ac:dyDescent="0.2">
      <c r="A43" s="3"/>
      <c r="B43" s="63"/>
      <c r="C43" s="63"/>
      <c r="D43" s="63"/>
      <c r="E43" s="63"/>
      <c r="F43" s="4"/>
      <c r="G43" s="4"/>
    </row>
  </sheetData>
  <sheetProtection algorithmName="SHA-512" hashValue="rYCccWTRu5GOzAOrGu+AHA1YGuhZav8n1dRWygJqN5Awp/p5yh2SpVFQAVrCc/qDaCJY2vwl/xwQVRqnvILi/Q==" saltValue="fIZVn46mEdW1IMwIocsiIw==" spinCount="100000" sheet="1" selectLockedCells="1"/>
  <mergeCells count="25">
    <mergeCell ref="B43:E43"/>
    <mergeCell ref="B36:E36"/>
    <mergeCell ref="B37:E37"/>
    <mergeCell ref="B40:E40"/>
    <mergeCell ref="B41:E41"/>
    <mergeCell ref="B39:E39"/>
    <mergeCell ref="B38:E38"/>
    <mergeCell ref="F18:G18"/>
    <mergeCell ref="E22:F22"/>
    <mergeCell ref="B26:E26"/>
    <mergeCell ref="B34:E34"/>
    <mergeCell ref="B42:E42"/>
    <mergeCell ref="B35:E35"/>
    <mergeCell ref="B30:E30"/>
    <mergeCell ref="B31:E31"/>
    <mergeCell ref="B32:E32"/>
    <mergeCell ref="B33:E33"/>
    <mergeCell ref="B27:E27"/>
    <mergeCell ref="B28:E28"/>
    <mergeCell ref="B29:E29"/>
    <mergeCell ref="A2:B2"/>
    <mergeCell ref="C1:D1"/>
    <mergeCell ref="A1:B1"/>
    <mergeCell ref="F17:G17"/>
    <mergeCell ref="C2:D2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 xr:uid="{00000000-0002-0000-0100-000000000000}">
      <formula1>IF(F6&gt;=0.01,ROUND(F6,2),0.01)</formula1>
    </dataValidation>
    <dataValidation type="decimal" operator="equal" allowBlank="1" showInputMessage="1" showErrorMessage="1" sqref="L9" xr:uid="{F3986F08-66FB-40F4-80BB-8702E4BE0A11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No.303-2020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Gavrilova-Crozier, Lioubov</cp:lastModifiedBy>
  <cp:lastPrinted>2020-09-29T17:24:47Z</cp:lastPrinted>
  <dcterms:created xsi:type="dcterms:W3CDTF">1999-10-18T14:40:40Z</dcterms:created>
  <dcterms:modified xsi:type="dcterms:W3CDTF">2020-09-29T19:41:52Z</dcterms:modified>
</cp:coreProperties>
</file>