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60601375\500-Deliverables\2020\Tender Documents\246-2020\"/>
    </mc:Choice>
  </mc:AlternateContent>
  <xr:revisionPtr revIDLastSave="0" documentId="8_{0C538D8D-65F8-4569-B0AB-A7F63241972D}" xr6:coauthVersionLast="44" xr6:coauthVersionMax="44" xr10:uidLastSave="{00000000-0000-0000-0000-000000000000}"/>
  <workbookProtection workbookAlgorithmName="SHA-512" workbookHashValue="Ok5u3b7TOurufjZdS9FKjl1r12eW3hnhngwdiJg5xYfso+CjFYdIRvCXuzNLyREwqzmAsYrH0WWHuzF9VONlWw==" workbookSaltValue="0FaCJ7wJdySszbuICwBkiw==" workbookSpinCount="100000" lockStructure="1"/>
  <bookViews>
    <workbookView xWindow="-109" yWindow="-109" windowWidth="26301" windowHeight="14305" xr2:uid="{9FCC3AD5-D776-4153-B186-6582EFB4A826}"/>
  </bookViews>
  <sheets>
    <sheet name="Form B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'Form B'!$A$5:$G$113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B'!$A$1:$G$120</definedName>
    <definedName name="Print_Area_1">'Form B'!$A$6:$G$140</definedName>
    <definedName name="Print_Area_2">#REF!</definedName>
    <definedName name="_xlnm.Print_Titles" localSheetId="0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12" i="2"/>
  <c r="G13" i="2"/>
  <c r="G16" i="2"/>
  <c r="G17" i="2"/>
  <c r="G20" i="2"/>
  <c r="G21" i="2"/>
  <c r="G24" i="2"/>
  <c r="G29" i="2"/>
  <c r="G30" i="2"/>
  <c r="G31" i="2"/>
  <c r="G32" i="2"/>
  <c r="G33" i="2"/>
  <c r="G36" i="2"/>
  <c r="G37" i="2"/>
  <c r="G38" i="2"/>
  <c r="G39" i="2"/>
  <c r="G42" i="2"/>
  <c r="G43" i="2"/>
  <c r="G44" i="2"/>
  <c r="G45" i="2"/>
  <c r="G46" i="2"/>
  <c r="G47" i="2"/>
  <c r="G50" i="2"/>
  <c r="G51" i="2"/>
  <c r="G52" i="2"/>
  <c r="G53" i="2"/>
  <c r="G56" i="2"/>
  <c r="G57" i="2"/>
  <c r="G86" i="2"/>
  <c r="G87" i="2"/>
  <c r="G88" i="2"/>
  <c r="G91" i="2"/>
  <c r="G92" i="2"/>
  <c r="G95" i="2"/>
  <c r="G96" i="2"/>
  <c r="G101" i="2"/>
  <c r="G104" i="2"/>
  <c r="G105" i="2"/>
  <c r="G106" i="2"/>
  <c r="G107" i="2"/>
  <c r="G69" i="2"/>
  <c r="G112" i="2" l="1"/>
  <c r="G111" i="2"/>
  <c r="G67" i="2" l="1"/>
  <c r="G66" i="2"/>
  <c r="G65" i="2"/>
  <c r="G62" i="2"/>
  <c r="G79" i="2"/>
  <c r="G77" i="2"/>
  <c r="G75" i="2"/>
  <c r="G73" i="2"/>
  <c r="G71" i="2"/>
  <c r="G59" i="2"/>
  <c r="F115" i="2" l="1"/>
</calcChain>
</file>

<file path=xl/sharedStrings.xml><?xml version="1.0" encoding="utf-8"?>
<sst xmlns="http://schemas.openxmlformats.org/spreadsheetml/2006/main" count="178" uniqueCount="104">
  <si>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</si>
  <si>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</si>
  <si>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</si>
  <si>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</si>
  <si>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</si>
  <si>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</si>
  <si>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</si>
  <si>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</si>
  <si>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UNIT PRICES</t>
  </si>
  <si>
    <t>(See "Prices" clause in tender document)</t>
  </si>
  <si>
    <t>TOTAL BID PRICE (GST and MRST extra) (in numbers)</t>
  </si>
  <si>
    <t>A.</t>
  </si>
  <si>
    <t>lin. m.</t>
  </si>
  <si>
    <t>B.</t>
  </si>
  <si>
    <t>C.</t>
  </si>
  <si>
    <t>Manhole Inspection</t>
  </si>
  <si>
    <t>Debris Removal</t>
  </si>
  <si>
    <t>Solid Debris Cutting</t>
  </si>
  <si>
    <t>Reverse Set-Up Cleaning</t>
  </si>
  <si>
    <t>Reverse Set-Up Inspection</t>
  </si>
  <si>
    <t>Miscellaneous Sewer Cleaning</t>
  </si>
  <si>
    <t>Miscellaneous Manhole Cleaning</t>
  </si>
  <si>
    <t>D.</t>
  </si>
  <si>
    <t>E.</t>
  </si>
  <si>
    <t>F.</t>
  </si>
  <si>
    <t>G.</t>
  </si>
  <si>
    <t>H.</t>
  </si>
  <si>
    <t>J.</t>
  </si>
  <si>
    <t>a) First 3 metres</t>
  </si>
  <si>
    <t>b) Additional</t>
  </si>
  <si>
    <t>c) At Pipe Joints</t>
  </si>
  <si>
    <t>CW 2140</t>
  </si>
  <si>
    <t>tonnes</t>
  </si>
  <si>
    <t>CW 2145</t>
  </si>
  <si>
    <t>hr.</t>
  </si>
  <si>
    <t>K.</t>
  </si>
  <si>
    <t>Provisional Items</t>
  </si>
  <si>
    <t>Sewer Cleaning</t>
  </si>
  <si>
    <t>ii) Circular, 441mm - 750mm</t>
  </si>
  <si>
    <t>i) Circular, 200mm - 425mm</t>
  </si>
  <si>
    <t>c) SRS Inspections</t>
  </si>
  <si>
    <t>Sewer CCTV Inspection</t>
  </si>
  <si>
    <t>a) Interceptor Inspections</t>
  </si>
  <si>
    <t>b) LDS Inspections</t>
  </si>
  <si>
    <t>ii) Circular, 450mm - 750mm</t>
  </si>
  <si>
    <t>iii) Circular, 900mm - 1350mm</t>
  </si>
  <si>
    <t>c) Reinspection Inspections</t>
  </si>
  <si>
    <t>d) SRS Inspections</t>
  </si>
  <si>
    <t>i) Circular 900mm - 1350mm</t>
  </si>
  <si>
    <t>f) WWS Inspections</t>
  </si>
  <si>
    <t>Sonar Inspections</t>
  </si>
  <si>
    <t>Laser Inspections</t>
  </si>
  <si>
    <t>i) Circular 900mm - 1200mm</t>
  </si>
  <si>
    <t>i)  Circular, 150mm - 425mm</t>
  </si>
  <si>
    <t>i) Circular, 250mm - 425mm</t>
  </si>
  <si>
    <t>i) Circular, 250mm - 300mm</t>
  </si>
  <si>
    <t>e) WWS Inspections</t>
  </si>
  <si>
    <t>i)  Circular, 250mm - 425mm</t>
  </si>
  <si>
    <t>iii) Circular, 900mm - 1200mm</t>
  </si>
  <si>
    <t>iv) Circular, 1800mm - 1825mm</t>
  </si>
  <si>
    <t>iv) Circular, 1500mm - 1675mm</t>
  </si>
  <si>
    <t>iv) Circular, 1450mm - 1800mm</t>
  </si>
  <si>
    <t>v) Egg, 900 - 1350mm in height</t>
  </si>
  <si>
    <t>vi) Egg, 1500 - 1800mm in height</t>
  </si>
  <si>
    <t>iv) Circular, 1500mm - 2400mm</t>
  </si>
  <si>
    <t>i) Circular, 250mm - 375mm</t>
  </si>
  <si>
    <t>i)  Circular, 250mm - 375mm</t>
  </si>
  <si>
    <t>a) Interceptor Siphon Inspections</t>
  </si>
  <si>
    <t>i) Circular Steel 300mm</t>
  </si>
  <si>
    <t>ii) Circular Steel 450mm</t>
  </si>
  <si>
    <t>iii) Circular Steel 500mm</t>
  </si>
  <si>
    <t>ii) Circular 1800mm - 1825mm</t>
  </si>
  <si>
    <t>ii) Circular 1500mm - 2400mm</t>
  </si>
  <si>
    <t>v) Egg, 1060 - 1200mm in height</t>
  </si>
  <si>
    <t>i) Egg, 1060 - 1200mm in height</t>
  </si>
  <si>
    <t>L.</t>
  </si>
  <si>
    <t>Removal Intruding Sewer Services</t>
  </si>
  <si>
    <t>Removal of Excessive Grease and or Roots per Sewer Segment</t>
  </si>
  <si>
    <t>FORM B:PRICES</t>
  </si>
  <si>
    <t>b) Reinspection Inspections</t>
  </si>
  <si>
    <t>i) Circular, 1350mm</t>
  </si>
  <si>
    <t>ii) Circular, 1450mm - 1500mm</t>
  </si>
  <si>
    <t>iii) Egg, 900 - 1350mm in height</t>
  </si>
  <si>
    <t>iv) Egg, 1500 - 1800mm in height</t>
  </si>
  <si>
    <t>a) Debris Extracted from Sewer Cleaning</t>
  </si>
  <si>
    <t>I</t>
  </si>
  <si>
    <t>L1.</t>
  </si>
  <si>
    <t>L2.</t>
  </si>
  <si>
    <t>L3.</t>
  </si>
  <si>
    <t>Replacement Standard Manhole Covers</t>
  </si>
  <si>
    <t>a) AP-005 - Solid Cover</t>
  </si>
  <si>
    <t>b) AP-006 - Open Grated Cover</t>
  </si>
  <si>
    <t>i) Circular, 150mm - 425mm</t>
  </si>
  <si>
    <t>Spec Ref</t>
  </si>
  <si>
    <t>E8.2.1</t>
  </si>
  <si>
    <t>E8.2.2</t>
  </si>
  <si>
    <t>E8.2.3</t>
  </si>
  <si>
    <t>E.8.2.4</t>
  </si>
  <si>
    <t>E.8.2.5</t>
  </si>
  <si>
    <t>E14</t>
  </si>
  <si>
    <t>E6</t>
  </si>
  <si>
    <t>E7</t>
  </si>
  <si>
    <t>E9.3.1c</t>
  </si>
  <si>
    <t>E9.3.1b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</si>
</sst>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"/>
    <numFmt numFmtId="168" formatCode="0;0;&quot;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</borders>
  <cellStyleXfs count="11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70" fontId="27" fillId="0" borderId="11" applyFill="0">
      <alignment horizontal="right" vertical="top"/>
    </xf>
    <xf numFmtId="170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8" fontId="30" fillId="0" borderId="13" applyFill="0">
      <alignment horizontal="centerContinuous" wrapText="1"/>
    </xf>
    <xf numFmtId="168" fontId="30" fillId="0" borderId="13" applyFill="0">
      <alignment horizontal="centerContinuous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5" fontId="27" fillId="0" borderId="10" applyFill="0"/>
    <xf numFmtId="175" fontId="27" fillId="0" borderId="10" applyFill="0"/>
    <xf numFmtId="175" fontId="27" fillId="0" borderId="10" applyFill="0"/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/>
    <xf numFmtId="169" fontId="27" fillId="0" borderId="10" applyFill="0"/>
    <xf numFmtId="169" fontId="27" fillId="0" borderId="10" applyFill="0"/>
    <xf numFmtId="169" fontId="27" fillId="0" borderId="12" applyFill="0">
      <alignment horizontal="right"/>
    </xf>
    <xf numFmtId="169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7" fontId="28" fillId="0" borderId="12" applyNumberFormat="0" applyFont="0" applyFill="0" applyBorder="0" applyAlignment="0" applyProtection="0">
      <alignment horizontal="center" vertical="top" wrapText="1"/>
    </xf>
    <xf numFmtId="177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72" fontId="35" fillId="0" borderId="0" applyFill="0">
      <alignment horizontal="left"/>
    </xf>
    <xf numFmtId="172" fontId="35" fillId="0" borderId="0" applyFill="0">
      <alignment horizontal="left"/>
    </xf>
    <xf numFmtId="173" fontId="36" fillId="0" borderId="0" applyFill="0">
      <alignment horizontal="right"/>
    </xf>
    <xf numFmtId="173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8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4" fillId="0" borderId="0"/>
    <xf numFmtId="0" fontId="4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3" fillId="0" borderId="0" xfId="0" applyFont="1" applyAlignment="1"/>
    <xf numFmtId="167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7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7" fontId="0" fillId="0" borderId="20" xfId="0" applyNumberFormat="1" applyBorder="1" applyAlignment="1"/>
    <xf numFmtId="167" fontId="0" fillId="0" borderId="16" xfId="0" applyNumberFormat="1" applyBorder="1" applyAlignment="1"/>
    <xf numFmtId="167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4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4" fillId="0" borderId="0" xfId="0" applyNumberFormat="1" applyFont="1" applyAlignment="1"/>
    <xf numFmtId="2" fontId="0" fillId="0" borderId="0" xfId="0" applyNumberFormat="1" applyAlignment="1">
      <alignment horizontal="center"/>
    </xf>
    <xf numFmtId="2" fontId="2" fillId="0" borderId="12" xfId="0" applyNumberFormat="1" applyFont="1" applyBorder="1" applyAlignment="1">
      <alignment horizontal="center" wrapText="1"/>
    </xf>
    <xf numFmtId="2" fontId="37" fillId="24" borderId="18" xfId="1" applyNumberFormat="1" applyFont="1" applyBorder="1" applyAlignment="1">
      <alignment horizontal="center"/>
    </xf>
    <xf numFmtId="2" fontId="37" fillId="24" borderId="0" xfId="1" applyNumberFormat="1" applyFont="1" applyBorder="1" applyAlignment="1">
      <alignment horizontal="center"/>
    </xf>
    <xf numFmtId="2" fontId="37" fillId="24" borderId="14" xfId="1" applyNumberFormat="1" applyFont="1" applyBorder="1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0" fontId="4" fillId="0" borderId="0" xfId="0" applyFont="1"/>
    <xf numFmtId="0" fontId="0" fillId="0" borderId="0" xfId="0" applyAlignment="1"/>
    <xf numFmtId="0" fontId="4" fillId="0" borderId="26" xfId="0" applyFont="1" applyBorder="1" applyAlignment="1" applyProtection="1">
      <alignment wrapText="1"/>
    </xf>
    <xf numFmtId="167" fontId="3" fillId="0" borderId="12" xfId="0" applyNumberFormat="1" applyFont="1" applyBorder="1" applyAlignment="1" applyProtection="1"/>
    <xf numFmtId="0" fontId="3" fillId="0" borderId="12" xfId="0" quotePrefix="1" applyFont="1" applyBorder="1" applyAlignment="1" applyProtection="1">
      <alignment horizontal="left" wrapText="1"/>
    </xf>
    <xf numFmtId="0" fontId="4" fillId="0" borderId="12" xfId="0" applyFont="1" applyBorder="1" applyAlignment="1" applyProtection="1">
      <alignment wrapText="1"/>
    </xf>
    <xf numFmtId="167" fontId="0" fillId="0" borderId="12" xfId="0" applyNumberFormat="1" applyBorder="1" applyAlignment="1" applyProtection="1"/>
    <xf numFmtId="0" fontId="4" fillId="0" borderId="12" xfId="0" quotePrefix="1" applyFont="1" applyBorder="1" applyAlignment="1" applyProtection="1">
      <alignment horizontal="left" wrapText="1" indent="2"/>
    </xf>
    <xf numFmtId="0" fontId="0" fillId="0" borderId="12" xfId="0" applyBorder="1" applyAlignment="1" applyProtection="1">
      <alignment horizontal="left" wrapText="1" indent="4"/>
    </xf>
    <xf numFmtId="0" fontId="0" fillId="0" borderId="12" xfId="0" applyBorder="1" applyAlignment="1" applyProtection="1">
      <alignment wrapText="1"/>
    </xf>
    <xf numFmtId="167" fontId="4" fillId="0" borderId="12" xfId="0" applyNumberFormat="1" applyFont="1" applyBorder="1" applyAlignment="1" applyProtection="1"/>
    <xf numFmtId="0" fontId="4" fillId="0" borderId="12" xfId="0" quotePrefix="1" applyFont="1" applyBorder="1" applyAlignment="1" applyProtection="1">
      <alignment horizontal="left" wrapText="1"/>
    </xf>
    <xf numFmtId="0" fontId="4" fillId="0" borderId="12" xfId="0" applyFont="1" applyBorder="1" applyAlignment="1" applyProtection="1">
      <alignment horizontal="left" wrapText="1" indent="4"/>
    </xf>
    <xf numFmtId="167" fontId="3" fillId="0" borderId="12" xfId="0" quotePrefix="1" applyNumberFormat="1" applyFont="1" applyBorder="1" applyAlignment="1" applyProtection="1">
      <alignment horizontal="left"/>
    </xf>
    <xf numFmtId="0" fontId="3" fillId="0" borderId="12" xfId="0" applyFont="1" applyBorder="1" applyAlignment="1" applyProtection="1">
      <alignment wrapText="1"/>
    </xf>
    <xf numFmtId="167" fontId="3" fillId="0" borderId="12" xfId="0" quotePrefix="1" applyNumberFormat="1" applyFont="1" applyBorder="1" applyAlignment="1" applyProtection="1">
      <alignment horizontal="left" vertical="top"/>
    </xf>
    <xf numFmtId="0" fontId="0" fillId="0" borderId="12" xfId="0" applyBorder="1" applyAlignment="1" applyProtection="1">
      <alignment horizontal="left" wrapText="1" indent="2"/>
    </xf>
    <xf numFmtId="0" fontId="0" fillId="0" borderId="12" xfId="0" applyBorder="1" applyAlignment="1" applyProtection="1">
      <alignment horizontal="left" wrapText="1" indent="1"/>
    </xf>
    <xf numFmtId="0" fontId="4" fillId="0" borderId="12" xfId="0" quotePrefix="1" applyFont="1" applyBorder="1" applyAlignment="1" applyProtection="1">
      <alignment horizontal="left" wrapText="1" indent="1"/>
    </xf>
    <xf numFmtId="0" fontId="3" fillId="0" borderId="12" xfId="0" applyFont="1" applyBorder="1" applyAlignment="1" applyProtection="1">
      <alignment horizontal="left" wrapText="1"/>
    </xf>
    <xf numFmtId="0" fontId="3" fillId="0" borderId="0" xfId="0" applyFont="1"/>
    <xf numFmtId="0" fontId="4" fillId="0" borderId="12" xfId="0" applyFont="1" applyBorder="1" applyAlignment="1" applyProtection="1">
      <alignment horizontal="left" wrapText="1" indent="1"/>
    </xf>
    <xf numFmtId="0" fontId="4" fillId="0" borderId="12" xfId="0" applyFont="1" applyBorder="1" applyAlignment="1" applyProtection="1">
      <alignment horizontal="left" wrapText="1"/>
    </xf>
    <xf numFmtId="0" fontId="3" fillId="0" borderId="12" xfId="0" quotePrefix="1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center" vertical="center" wrapText="1"/>
    </xf>
    <xf numFmtId="0" fontId="0" fillId="0" borderId="12" xfId="0" applyNumberFormat="1" applyBorder="1" applyAlignment="1" applyProtection="1">
      <alignment horizontal="center" vertical="center"/>
    </xf>
    <xf numFmtId="4" fontId="0" fillId="0" borderId="12" xfId="0" applyNumberForma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center" vertical="center"/>
    </xf>
    <xf numFmtId="1" fontId="0" fillId="0" borderId="12" xfId="0" applyNumberForma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1" fontId="3" fillId="0" borderId="12" xfId="0" applyNumberFormat="1" applyFont="1" applyBorder="1" applyAlignment="1" applyProtection="1">
      <alignment horizontal="center" vertical="center"/>
    </xf>
    <xf numFmtId="1" fontId="4" fillId="0" borderId="12" xfId="0" applyNumberFormat="1" applyFont="1" applyBorder="1" applyAlignment="1" applyProtection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 wrapText="1"/>
    </xf>
    <xf numFmtId="2" fontId="4" fillId="0" borderId="26" xfId="0" applyNumberFormat="1" applyFont="1" applyBorder="1" applyAlignment="1" applyProtection="1">
      <alignment horizontal="center" vertical="center"/>
    </xf>
    <xf numFmtId="4" fontId="0" fillId="0" borderId="25" xfId="0" applyNumberFormat="1" applyBorder="1" applyAlignment="1" applyProtection="1">
      <alignment horizontal="right" vertical="center"/>
    </xf>
    <xf numFmtId="4" fontId="0" fillId="0" borderId="27" xfId="0" applyNumberFormat="1" applyBorder="1" applyAlignment="1" applyProtection="1">
      <alignment horizontal="right" vertical="center"/>
    </xf>
    <xf numFmtId="0" fontId="4" fillId="0" borderId="12" xfId="0" quotePrefix="1" applyFont="1" applyBorder="1" applyAlignment="1">
      <alignment horizontal="left" wrapText="1"/>
    </xf>
    <xf numFmtId="0" fontId="0" fillId="0" borderId="12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" fontId="4" fillId="0" borderId="12" xfId="0" quotePrefix="1" applyNumberFormat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167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NumberFormat="1" applyFont="1" applyAlignment="1">
      <alignment horizontal="left"/>
    </xf>
    <xf numFmtId="164" fontId="37" fillId="24" borderId="14" xfId="1" applyNumberFormat="1" applyFont="1" applyBorder="1" applyAlignment="1">
      <alignment horizontal="center"/>
    </xf>
    <xf numFmtId="164" fontId="37" fillId="24" borderId="22" xfId="1" applyNumberFormat="1" applyFont="1" applyBorder="1" applyAlignment="1">
      <alignment horizontal="center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 2" xfId="117" xr:uid="{DC9D6236-7BB9-42F3-9B53-18CD8F427C85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 2" xfId="118" xr:uid="{02EFA3DB-42BA-4F98-B6F6-348BC6463FE1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2 2" xfId="115" xr:uid="{D2F6E8E6-1C2C-4D10-B753-261B915CFBD7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8" xfId="114" xr:uid="{00000000-0005-0000-0000-000058000000}"/>
    <cellStyle name="Normal 9" xfId="116" xr:uid="{A1EB69F2-EB1A-4C94-9B37-15B444156C76}"/>
    <cellStyle name="Note 2" xfId="85" xr:uid="{00000000-0005-0000-0000-000059000000}"/>
    <cellStyle name="Note 2 2" xfId="112" xr:uid="{00000000-0005-0000-0000-00005A000000}"/>
    <cellStyle name="Null" xfId="86" xr:uid="{00000000-0005-0000-0000-00005B000000}"/>
    <cellStyle name="Null 2" xfId="87" xr:uid="{00000000-0005-0000-0000-00005C000000}"/>
    <cellStyle name="Output 2" xfId="88" xr:uid="{00000000-0005-0000-0000-00005D000000}"/>
    <cellStyle name="Regular" xfId="89" xr:uid="{00000000-0005-0000-0000-00005E000000}"/>
    <cellStyle name="Regular 2" xfId="90" xr:uid="{00000000-0005-0000-0000-00005F000000}"/>
    <cellStyle name="Title 2" xfId="91" xr:uid="{00000000-0005-0000-0000-000060000000}"/>
    <cellStyle name="TitleA" xfId="92" xr:uid="{00000000-0005-0000-0000-000061000000}"/>
    <cellStyle name="TitleA 2" xfId="93" xr:uid="{00000000-0005-0000-0000-000062000000}"/>
    <cellStyle name="TitleC" xfId="94" xr:uid="{00000000-0005-0000-0000-000063000000}"/>
    <cellStyle name="TitleC 2" xfId="95" xr:uid="{00000000-0005-0000-0000-000064000000}"/>
    <cellStyle name="TitleE8" xfId="96" xr:uid="{00000000-0005-0000-0000-000065000000}"/>
    <cellStyle name="TitleE8 2" xfId="97" xr:uid="{00000000-0005-0000-0000-000066000000}"/>
    <cellStyle name="TitleE8x" xfId="98" xr:uid="{00000000-0005-0000-0000-000067000000}"/>
    <cellStyle name="TitleE8x 2" xfId="99" xr:uid="{00000000-0005-0000-0000-000068000000}"/>
    <cellStyle name="TitleF" xfId="100" xr:uid="{00000000-0005-0000-0000-000069000000}"/>
    <cellStyle name="TitleF 2" xfId="101" xr:uid="{00000000-0005-0000-0000-00006A000000}"/>
    <cellStyle name="TitleT" xfId="102" xr:uid="{00000000-0005-0000-0000-00006B000000}"/>
    <cellStyle name="TitleT 2" xfId="103" xr:uid="{00000000-0005-0000-0000-00006C000000}"/>
    <cellStyle name="TitleYC89" xfId="104" xr:uid="{00000000-0005-0000-0000-00006D000000}"/>
    <cellStyle name="TitleYC89 2" xfId="105" xr:uid="{00000000-0005-0000-0000-00006E000000}"/>
    <cellStyle name="TitleZ" xfId="106" xr:uid="{00000000-0005-0000-0000-00006F000000}"/>
    <cellStyle name="TitleZ 2" xfId="107" xr:uid="{00000000-0005-0000-0000-000070000000}"/>
    <cellStyle name="Total 2" xfId="108" xr:uid="{00000000-0005-0000-0000-000071000000}"/>
    <cellStyle name="Warning Text 2" xfId="109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G140"/>
  <sheetViews>
    <sheetView tabSelected="1" view="pageBreakPreview" zoomScaleNormal="100" zoomScaleSheetLayoutView="100" workbookViewId="0">
      <selection activeCell="F9" sqref="F9"/>
    </sheetView>
  </sheetViews>
  <sheetFormatPr defaultRowHeight="12.9" x14ac:dyDescent="0.2"/>
  <cols>
    <col min="1" max="1" width="5.625" style="39" customWidth="1"/>
    <col min="2" max="2" width="31.125" style="39" customWidth="1"/>
    <col min="3" max="3" width="12.375" style="39" customWidth="1"/>
    <col min="4" max="4" width="13.625" style="23" customWidth="1"/>
    <col min="5" max="5" width="10.625" style="42" customWidth="1"/>
    <col min="6" max="6" width="12.375" style="1" customWidth="1"/>
    <col min="7" max="7" width="13.875" style="1" customWidth="1"/>
  </cols>
  <sheetData>
    <row r="1" spans="1:7" x14ac:dyDescent="0.2">
      <c r="A1" s="98"/>
      <c r="B1" s="98"/>
      <c r="C1" s="97" t="s">
        <v>78</v>
      </c>
      <c r="D1" s="97"/>
      <c r="G1" s="14"/>
    </row>
    <row r="2" spans="1:7" x14ac:dyDescent="0.2">
      <c r="A2" s="96"/>
      <c r="B2" s="96"/>
      <c r="C2" s="41" t="s">
        <v>9</v>
      </c>
      <c r="D2" s="41"/>
      <c r="F2" s="3"/>
      <c r="G2" s="15"/>
    </row>
    <row r="3" spans="1:7" x14ac:dyDescent="0.2">
      <c r="A3" s="99"/>
      <c r="B3" s="96"/>
      <c r="C3" s="38"/>
      <c r="D3" s="24"/>
      <c r="F3" s="3"/>
      <c r="G3" s="15"/>
    </row>
    <row r="4" spans="1:7" x14ac:dyDescent="0.2">
      <c r="A4" s="39" t="s">
        <v>8</v>
      </c>
      <c r="F4" s="3"/>
      <c r="G4" s="15"/>
    </row>
    <row r="5" spans="1:7" ht="21.75" x14ac:dyDescent="0.2">
      <c r="A5" s="19" t="s">
        <v>0</v>
      </c>
      <c r="B5" s="19" t="s">
        <v>1</v>
      </c>
      <c r="C5" s="20" t="s">
        <v>93</v>
      </c>
      <c r="D5" s="20" t="s">
        <v>3</v>
      </c>
      <c r="E5" s="43" t="s">
        <v>2</v>
      </c>
      <c r="F5" s="21" t="s">
        <v>4</v>
      </c>
      <c r="G5" s="22" t="s">
        <v>5</v>
      </c>
    </row>
    <row r="6" spans="1:7" ht="13.6" x14ac:dyDescent="0.25">
      <c r="A6" s="52" t="s">
        <v>11</v>
      </c>
      <c r="B6" s="53" t="s">
        <v>37</v>
      </c>
      <c r="C6" s="89"/>
      <c r="D6" s="73"/>
      <c r="E6" s="77"/>
      <c r="F6" s="76"/>
      <c r="G6" s="76"/>
    </row>
    <row r="7" spans="1:7" ht="13.6" x14ac:dyDescent="0.25">
      <c r="A7" s="52"/>
      <c r="B7" s="53"/>
      <c r="C7" s="89"/>
      <c r="D7" s="73"/>
      <c r="E7" s="77"/>
      <c r="F7" s="76"/>
      <c r="G7" s="76"/>
    </row>
    <row r="8" spans="1:7" x14ac:dyDescent="0.2">
      <c r="A8" s="55"/>
      <c r="B8" s="71" t="s">
        <v>42</v>
      </c>
      <c r="C8" s="89" t="s">
        <v>94</v>
      </c>
      <c r="D8" s="73"/>
      <c r="E8" s="78"/>
      <c r="F8" s="76"/>
      <c r="G8" s="76"/>
    </row>
    <row r="9" spans="1:7" x14ac:dyDescent="0.2">
      <c r="A9" s="55"/>
      <c r="B9" s="70" t="s">
        <v>55</v>
      </c>
      <c r="C9" s="89"/>
      <c r="D9" s="73" t="s">
        <v>12</v>
      </c>
      <c r="E9" s="78">
        <v>530</v>
      </c>
      <c r="F9" s="75">
        <v>0</v>
      </c>
      <c r="G9" s="76">
        <f t="shared" ref="G9:G57" si="0">ROUND(E9*F9,2)</f>
        <v>0</v>
      </c>
    </row>
    <row r="10" spans="1:7" ht="13.6" x14ac:dyDescent="0.25">
      <c r="A10" s="52"/>
      <c r="B10" s="54"/>
      <c r="C10" s="89"/>
      <c r="D10" s="73"/>
      <c r="E10" s="77"/>
      <c r="F10" s="76"/>
      <c r="G10" s="76"/>
    </row>
    <row r="11" spans="1:7" x14ac:dyDescent="0.2">
      <c r="A11" s="55"/>
      <c r="B11" s="60" t="s">
        <v>43</v>
      </c>
      <c r="C11" s="89" t="s">
        <v>95</v>
      </c>
      <c r="D11" s="73"/>
      <c r="E11" s="77"/>
      <c r="F11" s="76"/>
      <c r="G11" s="76"/>
    </row>
    <row r="12" spans="1:7" ht="12.75" customHeight="1" x14ac:dyDescent="0.2">
      <c r="A12" s="55"/>
      <c r="B12" s="70" t="s">
        <v>92</v>
      </c>
      <c r="C12" s="89"/>
      <c r="D12" s="73" t="s">
        <v>12</v>
      </c>
      <c r="E12" s="78">
        <v>9560</v>
      </c>
      <c r="F12" s="75">
        <v>0</v>
      </c>
      <c r="G12" s="76">
        <f t="shared" si="0"/>
        <v>0</v>
      </c>
    </row>
    <row r="13" spans="1:7" ht="12.75" customHeight="1" x14ac:dyDescent="0.2">
      <c r="A13" s="55"/>
      <c r="B13" s="70" t="s">
        <v>38</v>
      </c>
      <c r="C13" s="89"/>
      <c r="D13" s="73" t="s">
        <v>12</v>
      </c>
      <c r="E13" s="78">
        <v>7540</v>
      </c>
      <c r="F13" s="75">
        <v>0</v>
      </c>
      <c r="G13" s="76">
        <f t="shared" si="0"/>
        <v>0</v>
      </c>
    </row>
    <row r="14" spans="1:7" ht="12.75" customHeight="1" x14ac:dyDescent="0.2">
      <c r="A14" s="55"/>
      <c r="B14" s="65"/>
      <c r="C14" s="89"/>
      <c r="D14" s="73"/>
      <c r="E14" s="78"/>
      <c r="F14" s="76"/>
      <c r="G14" s="76"/>
    </row>
    <row r="15" spans="1:7" ht="12.75" customHeight="1" x14ac:dyDescent="0.2">
      <c r="A15" s="55"/>
      <c r="B15" s="71" t="s">
        <v>46</v>
      </c>
      <c r="C15" s="89" t="s">
        <v>96</v>
      </c>
      <c r="D15" s="73"/>
      <c r="E15" s="78"/>
      <c r="F15" s="76"/>
      <c r="G15" s="76"/>
    </row>
    <row r="16" spans="1:7" ht="12.75" customHeight="1" x14ac:dyDescent="0.2">
      <c r="A16" s="55"/>
      <c r="B16" s="66" t="s">
        <v>39</v>
      </c>
      <c r="C16" s="89"/>
      <c r="D16" s="73" t="s">
        <v>12</v>
      </c>
      <c r="E16" s="78">
        <v>34360</v>
      </c>
      <c r="F16" s="75">
        <v>0</v>
      </c>
      <c r="G16" s="76">
        <f t="shared" si="0"/>
        <v>0</v>
      </c>
    </row>
    <row r="17" spans="1:7" ht="12.75" customHeight="1" x14ac:dyDescent="0.2">
      <c r="A17" s="55"/>
      <c r="B17" s="66" t="s">
        <v>38</v>
      </c>
      <c r="C17" s="89"/>
      <c r="D17" s="73" t="s">
        <v>12</v>
      </c>
      <c r="E17" s="78">
        <v>11140</v>
      </c>
      <c r="F17" s="75">
        <v>0</v>
      </c>
      <c r="G17" s="76">
        <f t="shared" si="0"/>
        <v>0</v>
      </c>
    </row>
    <row r="18" spans="1:7" ht="12.75" customHeight="1" x14ac:dyDescent="0.2">
      <c r="A18" s="55"/>
      <c r="B18" s="65"/>
      <c r="C18" s="89"/>
      <c r="D18" s="73"/>
      <c r="E18" s="78"/>
      <c r="F18" s="76"/>
      <c r="G18" s="76"/>
    </row>
    <row r="19" spans="1:7" ht="12.75" customHeight="1" x14ac:dyDescent="0.2">
      <c r="A19" s="55"/>
      <c r="B19" s="71" t="s">
        <v>47</v>
      </c>
      <c r="C19" s="89" t="s">
        <v>97</v>
      </c>
      <c r="D19" s="73"/>
      <c r="E19" s="78"/>
      <c r="F19" s="76"/>
      <c r="G19" s="76"/>
    </row>
    <row r="20" spans="1:7" ht="12.75" customHeight="1" x14ac:dyDescent="0.2">
      <c r="A20" s="55"/>
      <c r="B20" s="70" t="s">
        <v>54</v>
      </c>
      <c r="C20" s="89"/>
      <c r="D20" s="73" t="s">
        <v>12</v>
      </c>
      <c r="E20" s="78">
        <v>7890</v>
      </c>
      <c r="F20" s="75">
        <v>0</v>
      </c>
      <c r="G20" s="76">
        <f t="shared" si="0"/>
        <v>0</v>
      </c>
    </row>
    <row r="21" spans="1:7" ht="12.75" customHeight="1" x14ac:dyDescent="0.2">
      <c r="A21" s="55"/>
      <c r="B21" s="66" t="s">
        <v>38</v>
      </c>
      <c r="C21" s="89"/>
      <c r="D21" s="73" t="s">
        <v>12</v>
      </c>
      <c r="E21" s="78">
        <v>6280</v>
      </c>
      <c r="F21" s="75">
        <v>0</v>
      </c>
      <c r="G21" s="76">
        <f t="shared" si="0"/>
        <v>0</v>
      </c>
    </row>
    <row r="22" spans="1:7" ht="12.75" customHeight="1" x14ac:dyDescent="0.2">
      <c r="A22" s="55"/>
      <c r="B22" s="65"/>
      <c r="C22" s="89"/>
      <c r="D22" s="73"/>
      <c r="E22" s="78"/>
      <c r="F22" s="76"/>
      <c r="G22" s="76"/>
    </row>
    <row r="23" spans="1:7" ht="12.75" customHeight="1" x14ac:dyDescent="0.2">
      <c r="A23" s="55"/>
      <c r="B23" s="71" t="s">
        <v>56</v>
      </c>
      <c r="C23" s="89" t="s">
        <v>98</v>
      </c>
      <c r="D23" s="73"/>
      <c r="E23" s="78"/>
      <c r="F23" s="76"/>
      <c r="G23" s="76"/>
    </row>
    <row r="24" spans="1:7" ht="12.75" customHeight="1" x14ac:dyDescent="0.2">
      <c r="A24" s="55"/>
      <c r="B24" s="66" t="s">
        <v>39</v>
      </c>
      <c r="C24" s="89"/>
      <c r="D24" s="73" t="s">
        <v>12</v>
      </c>
      <c r="E24" s="78">
        <v>16650</v>
      </c>
      <c r="F24" s="75">
        <v>0</v>
      </c>
      <c r="G24" s="76">
        <f t="shared" si="0"/>
        <v>0</v>
      </c>
    </row>
    <row r="25" spans="1:7" ht="12.75" customHeight="1" x14ac:dyDescent="0.2">
      <c r="A25" s="55"/>
      <c r="B25" s="57"/>
      <c r="C25" s="89"/>
      <c r="D25" s="73"/>
      <c r="E25" s="78"/>
      <c r="F25" s="76"/>
      <c r="G25" s="76"/>
    </row>
    <row r="26" spans="1:7" s="69" customFormat="1" ht="12.75" customHeight="1" x14ac:dyDescent="0.25">
      <c r="A26" s="52" t="s">
        <v>13</v>
      </c>
      <c r="B26" s="68" t="s">
        <v>41</v>
      </c>
      <c r="C26" s="90"/>
      <c r="D26" s="73"/>
      <c r="E26" s="80"/>
      <c r="F26" s="76"/>
      <c r="G26" s="76"/>
    </row>
    <row r="27" spans="1:7" ht="12.75" customHeight="1" x14ac:dyDescent="0.2">
      <c r="A27" s="55"/>
      <c r="B27" s="58"/>
      <c r="C27" s="89"/>
      <c r="D27" s="73"/>
      <c r="E27" s="78"/>
      <c r="F27" s="76"/>
      <c r="G27" s="76"/>
    </row>
    <row r="28" spans="1:7" s="49" customFormat="1" ht="12.75" customHeight="1" x14ac:dyDescent="0.2">
      <c r="A28" s="59"/>
      <c r="B28" s="60" t="s">
        <v>42</v>
      </c>
      <c r="C28" s="89" t="s">
        <v>94</v>
      </c>
      <c r="D28" s="73"/>
      <c r="E28" s="81"/>
      <c r="F28" s="76"/>
      <c r="G28" s="76"/>
    </row>
    <row r="29" spans="1:7" s="49" customFormat="1" ht="12.75" customHeight="1" x14ac:dyDescent="0.2">
      <c r="A29" s="59"/>
      <c r="B29" s="70" t="s">
        <v>57</v>
      </c>
      <c r="C29" s="91"/>
      <c r="D29" s="73" t="s">
        <v>12</v>
      </c>
      <c r="E29" s="81">
        <v>470</v>
      </c>
      <c r="F29" s="75">
        <v>0</v>
      </c>
      <c r="G29" s="76">
        <f t="shared" si="0"/>
        <v>0</v>
      </c>
    </row>
    <row r="30" spans="1:7" s="49" customFormat="1" ht="12.75" customHeight="1" x14ac:dyDescent="0.2">
      <c r="A30" s="59"/>
      <c r="B30" s="70" t="s">
        <v>38</v>
      </c>
      <c r="C30" s="91"/>
      <c r="D30" s="73" t="s">
        <v>12</v>
      </c>
      <c r="E30" s="81">
        <v>1400</v>
      </c>
      <c r="F30" s="75">
        <v>0</v>
      </c>
      <c r="G30" s="76">
        <f t="shared" si="0"/>
        <v>0</v>
      </c>
    </row>
    <row r="31" spans="1:7" s="49" customFormat="1" ht="12.75" customHeight="1" x14ac:dyDescent="0.2">
      <c r="A31" s="59"/>
      <c r="B31" s="70" t="s">
        <v>45</v>
      </c>
      <c r="C31" s="91"/>
      <c r="D31" s="73" t="s">
        <v>12</v>
      </c>
      <c r="E31" s="81">
        <v>3650</v>
      </c>
      <c r="F31" s="75">
        <v>0</v>
      </c>
      <c r="G31" s="76">
        <f t="shared" si="0"/>
        <v>0</v>
      </c>
    </row>
    <row r="32" spans="1:7" s="49" customFormat="1" ht="12.75" customHeight="1" x14ac:dyDescent="0.2">
      <c r="A32" s="59"/>
      <c r="B32" s="70" t="s">
        <v>60</v>
      </c>
      <c r="C32" s="91"/>
      <c r="D32" s="73" t="s">
        <v>12</v>
      </c>
      <c r="E32" s="81">
        <v>2310</v>
      </c>
      <c r="F32" s="75">
        <v>0</v>
      </c>
      <c r="G32" s="76">
        <f t="shared" si="0"/>
        <v>0</v>
      </c>
    </row>
    <row r="33" spans="1:7" s="49" customFormat="1" ht="12.75" customHeight="1" x14ac:dyDescent="0.2">
      <c r="A33" s="59"/>
      <c r="B33" s="70" t="s">
        <v>73</v>
      </c>
      <c r="C33" s="91"/>
      <c r="D33" s="73" t="s">
        <v>12</v>
      </c>
      <c r="E33" s="81">
        <v>380</v>
      </c>
      <c r="F33" s="75">
        <v>0</v>
      </c>
      <c r="G33" s="76">
        <f t="shared" si="0"/>
        <v>0</v>
      </c>
    </row>
    <row r="34" spans="1:7" s="49" customFormat="1" ht="12.75" customHeight="1" x14ac:dyDescent="0.2">
      <c r="A34" s="59"/>
      <c r="B34" s="61"/>
      <c r="C34" s="91"/>
      <c r="D34" s="73"/>
      <c r="E34" s="81"/>
      <c r="F34" s="76"/>
      <c r="G34" s="76"/>
    </row>
    <row r="35" spans="1:7" s="49" customFormat="1" ht="12.75" customHeight="1" x14ac:dyDescent="0.2">
      <c r="A35" s="59"/>
      <c r="B35" s="71" t="s">
        <v>43</v>
      </c>
      <c r="C35" s="89" t="s">
        <v>95</v>
      </c>
      <c r="D35" s="73"/>
      <c r="E35" s="81"/>
      <c r="F35" s="76"/>
      <c r="G35" s="76"/>
    </row>
    <row r="36" spans="1:7" s="49" customFormat="1" ht="12.75" customHeight="1" x14ac:dyDescent="0.2">
      <c r="A36" s="59"/>
      <c r="B36" s="70" t="s">
        <v>53</v>
      </c>
      <c r="C36" s="91"/>
      <c r="D36" s="73" t="s">
        <v>12</v>
      </c>
      <c r="E36" s="81">
        <v>9560</v>
      </c>
      <c r="F36" s="75">
        <v>0</v>
      </c>
      <c r="G36" s="76">
        <f t="shared" si="0"/>
        <v>0</v>
      </c>
    </row>
    <row r="37" spans="1:7" s="49" customFormat="1" ht="12.75" customHeight="1" x14ac:dyDescent="0.2">
      <c r="A37" s="59"/>
      <c r="B37" s="67" t="s">
        <v>44</v>
      </c>
      <c r="C37" s="91"/>
      <c r="D37" s="73" t="s">
        <v>12</v>
      </c>
      <c r="E37" s="81">
        <v>7540</v>
      </c>
      <c r="F37" s="75">
        <v>0</v>
      </c>
      <c r="G37" s="76">
        <f t="shared" si="0"/>
        <v>0</v>
      </c>
    </row>
    <row r="38" spans="1:7" s="49" customFormat="1" ht="12.75" customHeight="1" x14ac:dyDescent="0.2">
      <c r="A38" s="59"/>
      <c r="B38" s="67" t="s">
        <v>58</v>
      </c>
      <c r="C38" s="82"/>
      <c r="D38" s="73" t="s">
        <v>12</v>
      </c>
      <c r="E38" s="83">
        <v>1170</v>
      </c>
      <c r="F38" s="75">
        <v>0</v>
      </c>
      <c r="G38" s="76">
        <f t="shared" si="0"/>
        <v>0</v>
      </c>
    </row>
    <row r="39" spans="1:7" s="49" customFormat="1" ht="12.75" customHeight="1" x14ac:dyDescent="0.2">
      <c r="A39" s="59"/>
      <c r="B39" s="70" t="s">
        <v>59</v>
      </c>
      <c r="C39" s="92"/>
      <c r="D39" s="73" t="s">
        <v>12</v>
      </c>
      <c r="E39" s="81">
        <v>2090</v>
      </c>
      <c r="F39" s="75">
        <v>0</v>
      </c>
      <c r="G39" s="76">
        <f t="shared" si="0"/>
        <v>0</v>
      </c>
    </row>
    <row r="40" spans="1:7" s="49" customFormat="1" ht="12.75" customHeight="1" x14ac:dyDescent="0.2">
      <c r="A40" s="59"/>
      <c r="B40" s="61"/>
      <c r="C40" s="91"/>
      <c r="D40" s="73"/>
      <c r="E40" s="81"/>
      <c r="F40" s="76"/>
      <c r="G40" s="76"/>
    </row>
    <row r="41" spans="1:7" s="49" customFormat="1" ht="12.75" customHeight="1" x14ac:dyDescent="0.2">
      <c r="A41" s="59"/>
      <c r="B41" s="71" t="s">
        <v>46</v>
      </c>
      <c r="C41" s="89" t="s">
        <v>96</v>
      </c>
      <c r="D41" s="73"/>
      <c r="E41" s="81"/>
      <c r="F41" s="76"/>
      <c r="G41" s="76"/>
    </row>
    <row r="42" spans="1:7" s="49" customFormat="1" ht="12.75" customHeight="1" x14ac:dyDescent="0.2">
      <c r="A42" s="59"/>
      <c r="B42" s="70" t="s">
        <v>53</v>
      </c>
      <c r="C42" s="91"/>
      <c r="D42" s="73" t="s">
        <v>12</v>
      </c>
      <c r="E42" s="78">
        <v>34360</v>
      </c>
      <c r="F42" s="75">
        <v>0</v>
      </c>
      <c r="G42" s="76">
        <f t="shared" si="0"/>
        <v>0</v>
      </c>
    </row>
    <row r="43" spans="1:7" s="49" customFormat="1" ht="12.75" customHeight="1" x14ac:dyDescent="0.2">
      <c r="A43" s="59"/>
      <c r="B43" s="70" t="s">
        <v>38</v>
      </c>
      <c r="C43" s="91"/>
      <c r="D43" s="73" t="s">
        <v>12</v>
      </c>
      <c r="E43" s="81">
        <v>11140</v>
      </c>
      <c r="F43" s="75">
        <v>0</v>
      </c>
      <c r="G43" s="76">
        <f t="shared" si="0"/>
        <v>0</v>
      </c>
    </row>
    <row r="44" spans="1:7" s="49" customFormat="1" ht="12.75" customHeight="1" x14ac:dyDescent="0.2">
      <c r="A44" s="59"/>
      <c r="B44" s="70" t="s">
        <v>45</v>
      </c>
      <c r="C44" s="91"/>
      <c r="D44" s="73" t="s">
        <v>12</v>
      </c>
      <c r="E44" s="81">
        <v>990</v>
      </c>
      <c r="F44" s="75">
        <v>0</v>
      </c>
      <c r="G44" s="76">
        <f t="shared" si="0"/>
        <v>0</v>
      </c>
    </row>
    <row r="45" spans="1:7" s="49" customFormat="1" ht="12.75" customHeight="1" x14ac:dyDescent="0.2">
      <c r="A45" s="59"/>
      <c r="B45" s="70" t="s">
        <v>61</v>
      </c>
      <c r="C45" s="91"/>
      <c r="D45" s="73" t="s">
        <v>12</v>
      </c>
      <c r="E45" s="81">
        <v>840</v>
      </c>
      <c r="F45" s="75">
        <v>0</v>
      </c>
      <c r="G45" s="76">
        <f t="shared" si="0"/>
        <v>0</v>
      </c>
    </row>
    <row r="46" spans="1:7" s="49" customFormat="1" ht="12.75" customHeight="1" x14ac:dyDescent="0.2">
      <c r="A46" s="59"/>
      <c r="B46" s="70" t="s">
        <v>62</v>
      </c>
      <c r="C46" s="91"/>
      <c r="D46" s="73" t="s">
        <v>12</v>
      </c>
      <c r="E46" s="81">
        <v>1050</v>
      </c>
      <c r="F46" s="75">
        <v>0</v>
      </c>
      <c r="G46" s="76">
        <f t="shared" si="0"/>
        <v>0</v>
      </c>
    </row>
    <row r="47" spans="1:7" s="49" customFormat="1" ht="12.75" customHeight="1" x14ac:dyDescent="0.2">
      <c r="A47" s="59"/>
      <c r="B47" s="70" t="s">
        <v>63</v>
      </c>
      <c r="C47" s="91"/>
      <c r="D47" s="73" t="s">
        <v>12</v>
      </c>
      <c r="E47" s="81">
        <v>2410</v>
      </c>
      <c r="F47" s="75">
        <v>0</v>
      </c>
      <c r="G47" s="76">
        <f t="shared" si="0"/>
        <v>0</v>
      </c>
    </row>
    <row r="48" spans="1:7" s="49" customFormat="1" ht="12.75" customHeight="1" x14ac:dyDescent="0.2">
      <c r="A48" s="59"/>
      <c r="B48" s="61"/>
      <c r="C48" s="91"/>
      <c r="D48" s="73"/>
      <c r="E48" s="81"/>
      <c r="F48" s="76"/>
      <c r="G48" s="76"/>
    </row>
    <row r="49" spans="1:7" s="49" customFormat="1" ht="12.75" customHeight="1" x14ac:dyDescent="0.2">
      <c r="A49" s="59"/>
      <c r="B49" s="71" t="s">
        <v>47</v>
      </c>
      <c r="C49" s="89" t="s">
        <v>97</v>
      </c>
      <c r="D49" s="73"/>
      <c r="E49" s="81"/>
      <c r="F49" s="76"/>
      <c r="G49" s="76"/>
    </row>
    <row r="50" spans="1:7" s="49" customFormat="1" ht="12.75" customHeight="1" x14ac:dyDescent="0.2">
      <c r="A50" s="59"/>
      <c r="B50" s="70" t="s">
        <v>65</v>
      </c>
      <c r="C50" s="91"/>
      <c r="D50" s="73" t="s">
        <v>12</v>
      </c>
      <c r="E50" s="81">
        <v>7890</v>
      </c>
      <c r="F50" s="75">
        <v>0</v>
      </c>
      <c r="G50" s="76">
        <f t="shared" si="0"/>
        <v>0</v>
      </c>
    </row>
    <row r="51" spans="1:7" s="49" customFormat="1" ht="12.75" customHeight="1" x14ac:dyDescent="0.2">
      <c r="A51" s="59"/>
      <c r="B51" s="70" t="s">
        <v>44</v>
      </c>
      <c r="C51" s="91"/>
      <c r="D51" s="73" t="s">
        <v>12</v>
      </c>
      <c r="E51" s="81">
        <v>6280</v>
      </c>
      <c r="F51" s="75">
        <v>0</v>
      </c>
      <c r="G51" s="76">
        <f t="shared" si="0"/>
        <v>0</v>
      </c>
    </row>
    <row r="52" spans="1:7" s="49" customFormat="1" ht="12.75" customHeight="1" x14ac:dyDescent="0.2">
      <c r="A52" s="59"/>
      <c r="B52" s="70" t="s">
        <v>45</v>
      </c>
      <c r="C52" s="91"/>
      <c r="D52" s="73" t="s">
        <v>12</v>
      </c>
      <c r="E52" s="81">
        <v>970</v>
      </c>
      <c r="F52" s="75">
        <v>0</v>
      </c>
      <c r="G52" s="76">
        <f t="shared" si="0"/>
        <v>0</v>
      </c>
    </row>
    <row r="53" spans="1:7" s="49" customFormat="1" ht="12.75" customHeight="1" x14ac:dyDescent="0.2">
      <c r="A53" s="59"/>
      <c r="B53" s="70" t="s">
        <v>64</v>
      </c>
      <c r="C53" s="91"/>
      <c r="D53" s="73" t="s">
        <v>12</v>
      </c>
      <c r="E53" s="81">
        <v>610</v>
      </c>
      <c r="F53" s="75">
        <v>0</v>
      </c>
      <c r="G53" s="76">
        <f t="shared" si="0"/>
        <v>0</v>
      </c>
    </row>
    <row r="54" spans="1:7" s="49" customFormat="1" ht="12.75" customHeight="1" x14ac:dyDescent="0.2">
      <c r="A54" s="59"/>
      <c r="B54" s="61"/>
      <c r="C54" s="91"/>
      <c r="D54" s="73"/>
      <c r="E54" s="81"/>
      <c r="F54" s="76"/>
      <c r="G54" s="76"/>
    </row>
    <row r="55" spans="1:7" s="49" customFormat="1" ht="12.75" customHeight="1" x14ac:dyDescent="0.2">
      <c r="A55" s="59"/>
      <c r="B55" s="71" t="s">
        <v>49</v>
      </c>
      <c r="C55" s="89" t="s">
        <v>98</v>
      </c>
      <c r="D55" s="73"/>
      <c r="E55" s="81"/>
      <c r="F55" s="76"/>
      <c r="G55" s="76"/>
    </row>
    <row r="56" spans="1:7" s="49" customFormat="1" ht="12.75" customHeight="1" x14ac:dyDescent="0.2">
      <c r="A56" s="59"/>
      <c r="B56" s="67" t="s">
        <v>66</v>
      </c>
      <c r="C56" s="91"/>
      <c r="D56" s="73" t="s">
        <v>12</v>
      </c>
      <c r="E56" s="81">
        <v>16650</v>
      </c>
      <c r="F56" s="75">
        <v>0</v>
      </c>
      <c r="G56" s="76">
        <f t="shared" si="0"/>
        <v>0</v>
      </c>
    </row>
    <row r="57" spans="1:7" s="49" customFormat="1" ht="12.75" customHeight="1" x14ac:dyDescent="0.2">
      <c r="A57" s="59"/>
      <c r="B57" s="67" t="s">
        <v>44</v>
      </c>
      <c r="C57" s="91"/>
      <c r="D57" s="73" t="s">
        <v>12</v>
      </c>
      <c r="E57" s="81">
        <v>660</v>
      </c>
      <c r="F57" s="75">
        <v>0</v>
      </c>
      <c r="G57" s="76">
        <f t="shared" si="0"/>
        <v>0</v>
      </c>
    </row>
    <row r="58" spans="1:7" s="49" customFormat="1" ht="12.75" customHeight="1" x14ac:dyDescent="0.2">
      <c r="A58" s="59"/>
      <c r="B58" s="61"/>
      <c r="C58" s="91"/>
      <c r="D58" s="73"/>
      <c r="E58" s="81"/>
      <c r="F58" s="76"/>
      <c r="G58" s="76"/>
    </row>
    <row r="59" spans="1:7" ht="13.6" x14ac:dyDescent="0.25">
      <c r="A59" s="52" t="s">
        <v>14</v>
      </c>
      <c r="B59" s="63" t="s">
        <v>15</v>
      </c>
      <c r="C59" s="91" t="s">
        <v>99</v>
      </c>
      <c r="D59" s="73" t="s">
        <v>6</v>
      </c>
      <c r="E59" s="74">
        <v>1700</v>
      </c>
      <c r="F59" s="75">
        <v>0</v>
      </c>
      <c r="G59" s="76">
        <f t="shared" ref="G59:G79" si="1">ROUND(E59*F59,2)</f>
        <v>0</v>
      </c>
    </row>
    <row r="60" spans="1:7" ht="13.6" x14ac:dyDescent="0.25">
      <c r="A60" s="52"/>
      <c r="B60" s="63"/>
      <c r="C60" s="89"/>
      <c r="D60" s="73"/>
      <c r="E60" s="74"/>
      <c r="F60" s="76"/>
      <c r="G60" s="76"/>
    </row>
    <row r="61" spans="1:7" ht="13.6" x14ac:dyDescent="0.25">
      <c r="A61" s="62" t="s">
        <v>22</v>
      </c>
      <c r="B61" s="63" t="s">
        <v>16</v>
      </c>
      <c r="C61" s="89"/>
      <c r="D61" s="73"/>
      <c r="E61" s="77"/>
      <c r="F61" s="76"/>
      <c r="G61" s="76"/>
    </row>
    <row r="62" spans="1:7" ht="26.5" x14ac:dyDescent="0.25">
      <c r="A62" s="62"/>
      <c r="B62" s="54" t="s">
        <v>84</v>
      </c>
      <c r="C62" s="91" t="s">
        <v>31</v>
      </c>
      <c r="D62" s="73" t="s">
        <v>32</v>
      </c>
      <c r="E62" s="78">
        <v>600</v>
      </c>
      <c r="F62" s="75">
        <v>0</v>
      </c>
      <c r="G62" s="76">
        <f t="shared" ref="G62" si="2">ROUND(E62*F62,2)</f>
        <v>0</v>
      </c>
    </row>
    <row r="63" spans="1:7" ht="13.6" x14ac:dyDescent="0.25">
      <c r="A63" s="62"/>
      <c r="B63" s="63"/>
      <c r="C63" s="89"/>
      <c r="D63" s="73"/>
      <c r="E63" s="77"/>
      <c r="F63" s="76"/>
      <c r="G63" s="76"/>
    </row>
    <row r="64" spans="1:7" ht="13.6" x14ac:dyDescent="0.25">
      <c r="A64" s="62" t="s">
        <v>23</v>
      </c>
      <c r="B64" s="63" t="s">
        <v>17</v>
      </c>
      <c r="C64" s="91" t="s">
        <v>31</v>
      </c>
      <c r="D64" s="73"/>
      <c r="E64" s="77"/>
      <c r="F64" s="76"/>
      <c r="G64" s="76"/>
    </row>
    <row r="65" spans="1:7" ht="13.6" x14ac:dyDescent="0.25">
      <c r="A65" s="62"/>
      <c r="B65" s="54" t="s">
        <v>28</v>
      </c>
      <c r="C65" s="89"/>
      <c r="D65" s="73" t="s">
        <v>6</v>
      </c>
      <c r="E65" s="74">
        <v>100</v>
      </c>
      <c r="F65" s="75">
        <v>0</v>
      </c>
      <c r="G65" s="76">
        <f t="shared" ref="G65:G67" si="3">ROUND(E65*F65,2)</f>
        <v>0</v>
      </c>
    </row>
    <row r="66" spans="1:7" ht="13.6" x14ac:dyDescent="0.25">
      <c r="A66" s="62"/>
      <c r="B66" s="54" t="s">
        <v>29</v>
      </c>
      <c r="C66" s="89"/>
      <c r="D66" s="73" t="s">
        <v>12</v>
      </c>
      <c r="E66" s="74">
        <v>250</v>
      </c>
      <c r="F66" s="75">
        <v>0</v>
      </c>
      <c r="G66" s="76">
        <f t="shared" si="3"/>
        <v>0</v>
      </c>
    </row>
    <row r="67" spans="1:7" ht="13.6" x14ac:dyDescent="0.25">
      <c r="A67" s="62"/>
      <c r="B67" s="54" t="s">
        <v>30</v>
      </c>
      <c r="C67" s="89"/>
      <c r="D67" s="73" t="s">
        <v>6</v>
      </c>
      <c r="E67" s="74">
        <v>300</v>
      </c>
      <c r="F67" s="75">
        <v>0</v>
      </c>
      <c r="G67" s="76">
        <f t="shared" si="3"/>
        <v>0</v>
      </c>
    </row>
    <row r="68" spans="1:7" ht="13.6" x14ac:dyDescent="0.25">
      <c r="A68" s="62"/>
      <c r="B68" s="54"/>
      <c r="C68" s="89"/>
      <c r="D68" s="73"/>
      <c r="E68" s="74"/>
      <c r="F68" s="76"/>
      <c r="G68" s="76"/>
    </row>
    <row r="69" spans="1:7" ht="12.75" customHeight="1" x14ac:dyDescent="0.25">
      <c r="A69" s="62" t="s">
        <v>24</v>
      </c>
      <c r="B69" s="63" t="s">
        <v>76</v>
      </c>
      <c r="C69" s="89"/>
      <c r="D69" s="73" t="s">
        <v>6</v>
      </c>
      <c r="E69" s="78">
        <v>100</v>
      </c>
      <c r="F69" s="75">
        <v>0</v>
      </c>
      <c r="G69" s="76">
        <f t="shared" ref="G69" si="4">ROUND(E69*F69,2)</f>
        <v>0</v>
      </c>
    </row>
    <row r="70" spans="1:7" ht="13.6" x14ac:dyDescent="0.25">
      <c r="A70" s="62"/>
      <c r="B70" s="63"/>
      <c r="C70" s="89"/>
      <c r="D70" s="73"/>
      <c r="E70" s="77"/>
      <c r="F70" s="76"/>
      <c r="G70" s="76"/>
    </row>
    <row r="71" spans="1:7" ht="29.25" customHeight="1" x14ac:dyDescent="0.2">
      <c r="A71" s="64" t="s">
        <v>25</v>
      </c>
      <c r="B71" s="72" t="s">
        <v>77</v>
      </c>
      <c r="C71" s="91" t="s">
        <v>31</v>
      </c>
      <c r="D71" s="73" t="s">
        <v>6</v>
      </c>
      <c r="E71" s="74">
        <v>100</v>
      </c>
      <c r="F71" s="75">
        <v>0</v>
      </c>
      <c r="G71" s="76">
        <f t="shared" si="1"/>
        <v>0</v>
      </c>
    </row>
    <row r="72" spans="1:7" ht="13.6" x14ac:dyDescent="0.25">
      <c r="A72" s="62"/>
      <c r="B72" s="53"/>
      <c r="C72" s="89"/>
      <c r="D72" s="73"/>
      <c r="E72" s="77"/>
      <c r="F72" s="76"/>
      <c r="G72" s="76"/>
    </row>
    <row r="73" spans="1:7" ht="13.6" x14ac:dyDescent="0.25">
      <c r="A73" s="62" t="s">
        <v>26</v>
      </c>
      <c r="B73" s="53" t="s">
        <v>18</v>
      </c>
      <c r="C73" s="91" t="s">
        <v>31</v>
      </c>
      <c r="D73" s="73" t="s">
        <v>6</v>
      </c>
      <c r="E73" s="74">
        <v>200</v>
      </c>
      <c r="F73" s="75">
        <v>0</v>
      </c>
      <c r="G73" s="76">
        <f t="shared" si="1"/>
        <v>0</v>
      </c>
    </row>
    <row r="74" spans="1:7" ht="13.6" x14ac:dyDescent="0.25">
      <c r="A74" s="62"/>
      <c r="B74" s="53"/>
      <c r="C74" s="89"/>
      <c r="D74" s="73"/>
      <c r="E74" s="77"/>
      <c r="F74" s="76"/>
      <c r="G74" s="76"/>
    </row>
    <row r="75" spans="1:7" ht="13.6" x14ac:dyDescent="0.25">
      <c r="A75" s="62" t="s">
        <v>85</v>
      </c>
      <c r="B75" s="63" t="s">
        <v>19</v>
      </c>
      <c r="C75" s="93" t="s">
        <v>33</v>
      </c>
      <c r="D75" s="73" t="s">
        <v>6</v>
      </c>
      <c r="E75" s="74">
        <v>180</v>
      </c>
      <c r="F75" s="75">
        <v>0</v>
      </c>
      <c r="G75" s="76">
        <f t="shared" si="1"/>
        <v>0</v>
      </c>
    </row>
    <row r="76" spans="1:7" ht="13.6" x14ac:dyDescent="0.25">
      <c r="A76" s="62"/>
      <c r="B76" s="63"/>
      <c r="C76" s="89"/>
      <c r="D76" s="73"/>
      <c r="E76" s="77"/>
      <c r="F76" s="76"/>
      <c r="G76" s="76"/>
    </row>
    <row r="77" spans="1:7" ht="13.6" x14ac:dyDescent="0.25">
      <c r="A77" s="62" t="s">
        <v>27</v>
      </c>
      <c r="B77" s="63" t="s">
        <v>20</v>
      </c>
      <c r="C77" s="89" t="s">
        <v>100</v>
      </c>
      <c r="D77" s="73" t="s">
        <v>34</v>
      </c>
      <c r="E77" s="78">
        <v>180</v>
      </c>
      <c r="F77" s="75">
        <v>0</v>
      </c>
      <c r="G77" s="76">
        <f t="shared" si="1"/>
        <v>0</v>
      </c>
    </row>
    <row r="78" spans="1:7" ht="12.75" customHeight="1" x14ac:dyDescent="0.25">
      <c r="A78" s="62"/>
      <c r="B78" s="63"/>
      <c r="C78" s="89"/>
      <c r="D78" s="73"/>
      <c r="E78" s="78"/>
      <c r="F78" s="76"/>
      <c r="G78" s="76"/>
    </row>
    <row r="79" spans="1:7" ht="12.75" customHeight="1" x14ac:dyDescent="0.25">
      <c r="A79" s="62" t="s">
        <v>35</v>
      </c>
      <c r="B79" s="53" t="s">
        <v>21</v>
      </c>
      <c r="C79" s="89" t="s">
        <v>101</v>
      </c>
      <c r="D79" s="73" t="s">
        <v>6</v>
      </c>
      <c r="E79" s="78">
        <v>120</v>
      </c>
      <c r="F79" s="75">
        <v>0</v>
      </c>
      <c r="G79" s="76">
        <f t="shared" si="1"/>
        <v>0</v>
      </c>
    </row>
    <row r="80" spans="1:7" ht="12.75" customHeight="1" x14ac:dyDescent="0.25">
      <c r="A80" s="62"/>
      <c r="B80" s="53"/>
      <c r="C80" s="89"/>
      <c r="D80" s="73"/>
      <c r="E80" s="78"/>
      <c r="F80" s="76"/>
      <c r="G80" s="76"/>
    </row>
    <row r="81" spans="1:7" ht="12.75" customHeight="1" x14ac:dyDescent="0.25">
      <c r="A81" s="62" t="s">
        <v>75</v>
      </c>
      <c r="B81" s="53" t="s">
        <v>36</v>
      </c>
      <c r="C81" s="89"/>
      <c r="D81" s="73"/>
      <c r="E81" s="78"/>
      <c r="F81" s="76"/>
      <c r="G81" s="76"/>
    </row>
    <row r="82" spans="1:7" ht="12.75" customHeight="1" x14ac:dyDescent="0.25">
      <c r="A82" s="62"/>
      <c r="B82" s="53"/>
      <c r="C82" s="89"/>
      <c r="D82" s="73"/>
      <c r="E82" s="78"/>
      <c r="F82" s="76"/>
      <c r="G82" s="76"/>
    </row>
    <row r="83" spans="1:7" ht="12.75" customHeight="1" x14ac:dyDescent="0.25">
      <c r="A83" s="52" t="s">
        <v>86</v>
      </c>
      <c r="B83" s="63" t="s">
        <v>50</v>
      </c>
      <c r="C83" s="91" t="s">
        <v>102</v>
      </c>
      <c r="D83" s="79"/>
      <c r="E83" s="80"/>
      <c r="F83" s="76"/>
      <c r="G83" s="76"/>
    </row>
    <row r="84" spans="1:7" ht="12.75" customHeight="1" x14ac:dyDescent="0.2">
      <c r="A84" s="59"/>
      <c r="B84" s="60"/>
      <c r="C84" s="91"/>
      <c r="D84" s="73"/>
      <c r="E84" s="81"/>
      <c r="F84" s="76"/>
      <c r="G84" s="76"/>
    </row>
    <row r="85" spans="1:7" ht="12.75" customHeight="1" x14ac:dyDescent="0.2">
      <c r="A85" s="59"/>
      <c r="B85" s="60" t="s">
        <v>67</v>
      </c>
      <c r="C85" s="91"/>
      <c r="D85" s="73"/>
      <c r="E85" s="81"/>
      <c r="F85" s="76"/>
      <c r="G85" s="76"/>
    </row>
    <row r="86" spans="1:7" ht="12.75" customHeight="1" x14ac:dyDescent="0.2">
      <c r="A86" s="59"/>
      <c r="B86" s="70" t="s">
        <v>68</v>
      </c>
      <c r="C86" s="91"/>
      <c r="D86" s="73" t="s">
        <v>12</v>
      </c>
      <c r="E86" s="81">
        <v>62</v>
      </c>
      <c r="F86" s="75">
        <v>0</v>
      </c>
      <c r="G86" s="76">
        <f>ROUND(E86*F86,2)</f>
        <v>0</v>
      </c>
    </row>
    <row r="87" spans="1:7" ht="12.75" customHeight="1" x14ac:dyDescent="0.2">
      <c r="A87" s="59"/>
      <c r="B87" s="70" t="s">
        <v>69</v>
      </c>
      <c r="C87" s="91"/>
      <c r="D87" s="73" t="s">
        <v>12</v>
      </c>
      <c r="E87" s="81">
        <v>62</v>
      </c>
      <c r="F87" s="75">
        <v>0</v>
      </c>
      <c r="G87" s="76">
        <f>ROUND(E87*F87,2)</f>
        <v>0</v>
      </c>
    </row>
    <row r="88" spans="1:7" ht="12.75" customHeight="1" x14ac:dyDescent="0.2">
      <c r="A88" s="59"/>
      <c r="B88" s="70" t="s">
        <v>70</v>
      </c>
      <c r="C88" s="91"/>
      <c r="D88" s="73" t="s">
        <v>12</v>
      </c>
      <c r="E88" s="81">
        <v>62</v>
      </c>
      <c r="F88" s="75">
        <v>0</v>
      </c>
      <c r="G88" s="76">
        <f>ROUND(E88*F88,2)</f>
        <v>0</v>
      </c>
    </row>
    <row r="89" spans="1:7" ht="12.75" customHeight="1" x14ac:dyDescent="0.2">
      <c r="A89" s="59"/>
      <c r="B89" s="71"/>
      <c r="C89" s="91"/>
      <c r="D89" s="73"/>
      <c r="E89" s="81"/>
      <c r="F89" s="76"/>
      <c r="G89" s="76"/>
    </row>
    <row r="90" spans="1:7" ht="12.75" customHeight="1" x14ac:dyDescent="0.2">
      <c r="A90" s="59"/>
      <c r="B90" s="71" t="s">
        <v>43</v>
      </c>
      <c r="C90" s="91"/>
      <c r="D90" s="73"/>
      <c r="E90" s="81"/>
      <c r="F90" s="76"/>
      <c r="G90" s="76"/>
    </row>
    <row r="91" spans="1:7" ht="12.75" customHeight="1" x14ac:dyDescent="0.2">
      <c r="A91" s="59"/>
      <c r="B91" s="70" t="s">
        <v>52</v>
      </c>
      <c r="C91" s="91"/>
      <c r="D91" s="73" t="s">
        <v>12</v>
      </c>
      <c r="E91" s="81">
        <v>1170</v>
      </c>
      <c r="F91" s="75">
        <v>0</v>
      </c>
      <c r="G91" s="76">
        <f>ROUND(E91*F91,2)</f>
        <v>0</v>
      </c>
    </row>
    <row r="92" spans="1:7" ht="12.75" customHeight="1" x14ac:dyDescent="0.2">
      <c r="A92" s="59"/>
      <c r="B92" s="70" t="s">
        <v>71</v>
      </c>
      <c r="C92" s="91"/>
      <c r="D92" s="73" t="s">
        <v>12</v>
      </c>
      <c r="E92" s="81">
        <v>2090</v>
      </c>
      <c r="F92" s="75">
        <v>0</v>
      </c>
      <c r="G92" s="76">
        <f>ROUND(E92*F92,2)</f>
        <v>0</v>
      </c>
    </row>
    <row r="93" spans="1:7" ht="12.75" customHeight="1" x14ac:dyDescent="0.2">
      <c r="A93" s="59"/>
      <c r="B93" s="60"/>
      <c r="C93" s="91"/>
      <c r="D93" s="73"/>
      <c r="E93" s="81"/>
      <c r="F93" s="76"/>
      <c r="G93" s="76"/>
    </row>
    <row r="94" spans="1:7" ht="12.75" customHeight="1" x14ac:dyDescent="0.2">
      <c r="A94" s="59"/>
      <c r="B94" s="60" t="s">
        <v>40</v>
      </c>
      <c r="C94" s="91"/>
      <c r="D94" s="73"/>
      <c r="E94" s="81"/>
      <c r="F94" s="76"/>
      <c r="G94" s="76"/>
    </row>
    <row r="95" spans="1:7" ht="12.75" customHeight="1" x14ac:dyDescent="0.2">
      <c r="A95" s="59"/>
      <c r="B95" s="70" t="s">
        <v>48</v>
      </c>
      <c r="C95" s="91"/>
      <c r="D95" s="73" t="s">
        <v>12</v>
      </c>
      <c r="E95" s="81">
        <v>970</v>
      </c>
      <c r="F95" s="75">
        <v>0</v>
      </c>
      <c r="G95" s="76">
        <f>ROUND(E95*F95,2)</f>
        <v>0</v>
      </c>
    </row>
    <row r="96" spans="1:7" ht="12.75" customHeight="1" x14ac:dyDescent="0.2">
      <c r="A96" s="59"/>
      <c r="B96" s="70" t="s">
        <v>72</v>
      </c>
      <c r="C96" s="91"/>
      <c r="D96" s="73" t="s">
        <v>12</v>
      </c>
      <c r="E96" s="81">
        <v>610</v>
      </c>
      <c r="F96" s="75">
        <v>0</v>
      </c>
      <c r="G96" s="76">
        <f>ROUND(E96*F96,2)</f>
        <v>0</v>
      </c>
    </row>
    <row r="97" spans="1:7" ht="12.75" customHeight="1" x14ac:dyDescent="0.2">
      <c r="A97" s="59"/>
      <c r="B97" s="56"/>
      <c r="C97" s="91"/>
      <c r="D97" s="73"/>
      <c r="E97" s="81"/>
      <c r="F97" s="76"/>
      <c r="G97" s="76"/>
    </row>
    <row r="98" spans="1:7" ht="12.75" customHeight="1" x14ac:dyDescent="0.25">
      <c r="A98" s="52" t="s">
        <v>87</v>
      </c>
      <c r="B98" s="68" t="s">
        <v>51</v>
      </c>
      <c r="C98" s="91" t="s">
        <v>103</v>
      </c>
      <c r="D98" s="79"/>
      <c r="E98" s="80"/>
      <c r="F98" s="76"/>
      <c r="G98" s="76"/>
    </row>
    <row r="99" spans="1:7" ht="12.75" customHeight="1" x14ac:dyDescent="0.2">
      <c r="A99" s="59"/>
      <c r="B99" s="61"/>
      <c r="C99" s="91"/>
      <c r="D99" s="73"/>
      <c r="E99" s="81"/>
      <c r="F99" s="76"/>
      <c r="G99" s="76"/>
    </row>
    <row r="100" spans="1:7" ht="12.75" customHeight="1" x14ac:dyDescent="0.2">
      <c r="A100" s="59"/>
      <c r="B100" s="60" t="s">
        <v>42</v>
      </c>
      <c r="C100" s="91"/>
      <c r="D100" s="73"/>
      <c r="E100" s="81"/>
      <c r="F100" s="76"/>
      <c r="G100" s="76"/>
    </row>
    <row r="101" spans="1:7" ht="12.75" customHeight="1" x14ac:dyDescent="0.2">
      <c r="A101" s="59"/>
      <c r="B101" s="70" t="s">
        <v>74</v>
      </c>
      <c r="C101" s="91"/>
      <c r="D101" s="73" t="s">
        <v>12</v>
      </c>
      <c r="E101" s="81">
        <v>380</v>
      </c>
      <c r="F101" s="75">
        <v>0</v>
      </c>
      <c r="G101" s="76">
        <f t="shared" ref="G101:G107" si="5">ROUND(E101*F101,2)</f>
        <v>0</v>
      </c>
    </row>
    <row r="102" spans="1:7" ht="12.75" customHeight="1" x14ac:dyDescent="0.2">
      <c r="A102" s="59"/>
      <c r="B102" s="61"/>
      <c r="C102" s="91"/>
      <c r="D102" s="73"/>
      <c r="E102" s="81"/>
      <c r="F102" s="76"/>
      <c r="G102" s="76"/>
    </row>
    <row r="103" spans="1:7" ht="12.75" customHeight="1" x14ac:dyDescent="0.2">
      <c r="A103" s="59"/>
      <c r="B103" s="71" t="s">
        <v>79</v>
      </c>
      <c r="C103" s="91"/>
      <c r="D103" s="73"/>
      <c r="E103" s="81"/>
      <c r="F103" s="76"/>
      <c r="G103" s="76"/>
    </row>
    <row r="104" spans="1:7" ht="12.75" customHeight="1" x14ac:dyDescent="0.2">
      <c r="A104" s="59"/>
      <c r="B104" s="70" t="s">
        <v>80</v>
      </c>
      <c r="C104" s="91"/>
      <c r="D104" s="73" t="s">
        <v>12</v>
      </c>
      <c r="E104" s="81">
        <v>100</v>
      </c>
      <c r="F104" s="75">
        <v>0</v>
      </c>
      <c r="G104" s="76">
        <f t="shared" si="5"/>
        <v>0</v>
      </c>
    </row>
    <row r="105" spans="1:7" ht="12.75" customHeight="1" x14ac:dyDescent="0.2">
      <c r="A105" s="59"/>
      <c r="B105" s="70" t="s">
        <v>81</v>
      </c>
      <c r="C105" s="91"/>
      <c r="D105" s="73" t="s">
        <v>12</v>
      </c>
      <c r="E105" s="81">
        <v>290</v>
      </c>
      <c r="F105" s="75">
        <v>0</v>
      </c>
      <c r="G105" s="76">
        <f t="shared" si="5"/>
        <v>0</v>
      </c>
    </row>
    <row r="106" spans="1:7" ht="12.75" customHeight="1" x14ac:dyDescent="0.2">
      <c r="A106" s="59"/>
      <c r="B106" s="70" t="s">
        <v>82</v>
      </c>
      <c r="C106" s="91"/>
      <c r="D106" s="73" t="s">
        <v>12</v>
      </c>
      <c r="E106" s="81">
        <v>1050</v>
      </c>
      <c r="F106" s="75">
        <v>0</v>
      </c>
      <c r="G106" s="76">
        <f t="shared" si="5"/>
        <v>0</v>
      </c>
    </row>
    <row r="107" spans="1:7" ht="12.75" customHeight="1" x14ac:dyDescent="0.2">
      <c r="A107" s="59"/>
      <c r="B107" s="70" t="s">
        <v>83</v>
      </c>
      <c r="C107" s="91"/>
      <c r="D107" s="73" t="s">
        <v>12</v>
      </c>
      <c r="E107" s="81">
        <v>2410</v>
      </c>
      <c r="F107" s="75">
        <v>0</v>
      </c>
      <c r="G107" s="76">
        <f t="shared" si="5"/>
        <v>0</v>
      </c>
    </row>
    <row r="108" spans="1:7" ht="12.75" customHeight="1" x14ac:dyDescent="0.25">
      <c r="A108" s="62"/>
      <c r="B108" s="53"/>
      <c r="C108" s="89"/>
      <c r="D108" s="73"/>
      <c r="E108" s="78"/>
      <c r="F108" s="76"/>
      <c r="G108" s="76"/>
    </row>
    <row r="109" spans="1:7" ht="12.75" customHeight="1" x14ac:dyDescent="0.25">
      <c r="A109" s="62" t="s">
        <v>88</v>
      </c>
      <c r="B109" s="53" t="s">
        <v>89</v>
      </c>
      <c r="C109" s="89"/>
      <c r="D109" s="73"/>
      <c r="E109" s="78"/>
      <c r="F109" s="76"/>
      <c r="G109" s="76"/>
    </row>
    <row r="110" spans="1:7" ht="12.75" customHeight="1" x14ac:dyDescent="0.25">
      <c r="A110" s="62"/>
      <c r="B110" s="53"/>
      <c r="C110" s="89"/>
      <c r="D110" s="73"/>
      <c r="E110" s="78"/>
      <c r="F110" s="76"/>
      <c r="G110" s="76"/>
    </row>
    <row r="111" spans="1:7" ht="13.6" x14ac:dyDescent="0.25">
      <c r="A111" s="62"/>
      <c r="B111" s="88" t="s">
        <v>90</v>
      </c>
      <c r="C111" s="89"/>
      <c r="D111" s="73" t="s">
        <v>6</v>
      </c>
      <c r="E111" s="78">
        <v>10</v>
      </c>
      <c r="F111" s="75">
        <v>0</v>
      </c>
      <c r="G111" s="76">
        <f t="shared" ref="G111:G112" si="6">ROUND(E111*F111,2)</f>
        <v>0</v>
      </c>
    </row>
    <row r="112" spans="1:7" ht="12.75" customHeight="1" x14ac:dyDescent="0.25">
      <c r="A112" s="62"/>
      <c r="B112" s="88" t="s">
        <v>91</v>
      </c>
      <c r="C112" s="89"/>
      <c r="D112" s="73" t="s">
        <v>6</v>
      </c>
      <c r="E112" s="78">
        <v>10</v>
      </c>
      <c r="F112" s="75">
        <v>0</v>
      </c>
      <c r="G112" s="76">
        <f t="shared" si="6"/>
        <v>0</v>
      </c>
    </row>
    <row r="113" spans="1:7" ht="12.75" customHeight="1" thickBot="1" x14ac:dyDescent="0.25">
      <c r="A113" s="13"/>
      <c r="B113" s="51"/>
      <c r="C113" s="84"/>
      <c r="D113" s="84"/>
      <c r="E113" s="85"/>
      <c r="F113" s="86"/>
      <c r="G113" s="87"/>
    </row>
    <row r="114" spans="1:7" ht="12.75" customHeight="1" thickTop="1" x14ac:dyDescent="0.2">
      <c r="A114" s="4"/>
      <c r="B114" s="5"/>
      <c r="C114" s="5"/>
      <c r="D114" s="25"/>
      <c r="E114" s="44"/>
      <c r="F114" s="16"/>
      <c r="G114" s="36"/>
    </row>
    <row r="115" spans="1:7" ht="13.6" x14ac:dyDescent="0.2">
      <c r="A115" s="6" t="s">
        <v>10</v>
      </c>
      <c r="B115" s="50"/>
      <c r="C115" s="37"/>
      <c r="D115" s="26"/>
      <c r="E115" s="45"/>
      <c r="F115" s="100">
        <f>SUM(G6:G113)</f>
        <v>0</v>
      </c>
      <c r="G115" s="101"/>
    </row>
    <row r="116" spans="1:7" ht="13.6" x14ac:dyDescent="0.2">
      <c r="A116" s="8"/>
      <c r="B116" s="9"/>
      <c r="C116" s="9"/>
      <c r="D116" s="40"/>
      <c r="E116" s="46"/>
      <c r="F116" s="17"/>
      <c r="G116" s="9"/>
    </row>
    <row r="117" spans="1:7" x14ac:dyDescent="0.2">
      <c r="A117" s="28"/>
      <c r="B117" s="7"/>
      <c r="C117" s="7"/>
      <c r="D117" s="27"/>
      <c r="E117" s="47"/>
      <c r="F117" s="2"/>
      <c r="G117" s="33"/>
    </row>
    <row r="118" spans="1:7" x14ac:dyDescent="0.2">
      <c r="A118" s="29"/>
      <c r="B118" s="7"/>
      <c r="C118" s="7"/>
      <c r="D118" s="27"/>
      <c r="E118" s="48"/>
      <c r="F118" s="18"/>
      <c r="G118" s="34"/>
    </row>
    <row r="119" spans="1:7" x14ac:dyDescent="0.2">
      <c r="A119" s="29"/>
      <c r="B119" s="7"/>
      <c r="C119" s="7"/>
      <c r="D119" s="27"/>
      <c r="E119" s="95" t="s">
        <v>7</v>
      </c>
      <c r="F119" s="95"/>
      <c r="G119" s="35"/>
    </row>
    <row r="120" spans="1:7" x14ac:dyDescent="0.2">
      <c r="A120" s="30"/>
      <c r="B120" s="31"/>
      <c r="C120" s="31"/>
      <c r="D120" s="32"/>
      <c r="E120" s="48"/>
      <c r="F120" s="18"/>
      <c r="G120" s="34"/>
    </row>
    <row r="122" spans="1:7" ht="13.6" x14ac:dyDescent="0.25">
      <c r="A122" s="10"/>
    </row>
    <row r="123" spans="1:7" x14ac:dyDescent="0.2">
      <c r="A123" s="11"/>
      <c r="B123" s="94"/>
      <c r="C123" s="94"/>
      <c r="D123" s="94"/>
      <c r="E123" s="94"/>
      <c r="F123" s="12"/>
      <c r="G123" s="12"/>
    </row>
    <row r="124" spans="1:7" x14ac:dyDescent="0.2">
      <c r="A124" s="11"/>
      <c r="B124" s="94"/>
      <c r="C124" s="94"/>
      <c r="D124" s="94"/>
      <c r="E124" s="94"/>
      <c r="F124" s="12"/>
      <c r="G124" s="12"/>
    </row>
    <row r="125" spans="1:7" x14ac:dyDescent="0.2">
      <c r="A125" s="11"/>
      <c r="B125" s="94"/>
      <c r="C125" s="94"/>
      <c r="D125" s="94"/>
      <c r="E125" s="94"/>
      <c r="F125" s="12"/>
      <c r="G125" s="12"/>
    </row>
    <row r="126" spans="1:7" x14ac:dyDescent="0.2">
      <c r="A126" s="11"/>
      <c r="B126" s="94"/>
      <c r="C126" s="94"/>
      <c r="D126" s="94"/>
      <c r="E126" s="94"/>
      <c r="F126" s="12"/>
      <c r="G126" s="12"/>
    </row>
    <row r="127" spans="1:7" x14ac:dyDescent="0.2">
      <c r="A127" s="11"/>
      <c r="B127" s="94"/>
      <c r="C127" s="94"/>
      <c r="D127" s="94"/>
      <c r="E127" s="94"/>
      <c r="F127" s="12"/>
      <c r="G127" s="12"/>
    </row>
    <row r="128" spans="1:7" x14ac:dyDescent="0.2">
      <c r="A128" s="11"/>
      <c r="B128" s="94"/>
      <c r="C128" s="94"/>
      <c r="D128" s="94"/>
      <c r="E128" s="94"/>
      <c r="F128" s="12"/>
      <c r="G128" s="12"/>
    </row>
    <row r="129" spans="1:7" x14ac:dyDescent="0.2">
      <c r="A129" s="11"/>
      <c r="B129" s="94"/>
      <c r="C129" s="94"/>
      <c r="D129" s="94"/>
      <c r="E129" s="94"/>
      <c r="F129" s="12"/>
      <c r="G129" s="12"/>
    </row>
    <row r="130" spans="1:7" x14ac:dyDescent="0.2">
      <c r="A130" s="11"/>
      <c r="B130" s="94"/>
      <c r="C130" s="94"/>
      <c r="D130" s="94"/>
      <c r="E130" s="94"/>
      <c r="F130" s="12"/>
      <c r="G130" s="12"/>
    </row>
    <row r="131" spans="1:7" x14ac:dyDescent="0.2">
      <c r="A131" s="11"/>
      <c r="B131" s="94"/>
      <c r="C131" s="94"/>
      <c r="D131" s="94"/>
      <c r="E131" s="94"/>
      <c r="F131" s="12"/>
      <c r="G131" s="12"/>
    </row>
    <row r="132" spans="1:7" x14ac:dyDescent="0.2">
      <c r="A132" s="11"/>
      <c r="B132" s="94"/>
      <c r="C132" s="94"/>
      <c r="D132" s="94"/>
      <c r="E132" s="94"/>
      <c r="F132" s="12"/>
      <c r="G132" s="12"/>
    </row>
    <row r="133" spans="1:7" x14ac:dyDescent="0.2">
      <c r="A133" s="11"/>
      <c r="B133" s="94"/>
      <c r="C133" s="94"/>
      <c r="D133" s="94"/>
      <c r="E133" s="94"/>
      <c r="F133" s="12"/>
      <c r="G133" s="12"/>
    </row>
    <row r="134" spans="1:7" x14ac:dyDescent="0.2">
      <c r="A134" s="11"/>
      <c r="B134" s="94"/>
      <c r="C134" s="94"/>
      <c r="D134" s="94"/>
      <c r="E134" s="94"/>
      <c r="F134" s="12"/>
      <c r="G134" s="12"/>
    </row>
    <row r="135" spans="1:7" x14ac:dyDescent="0.2">
      <c r="A135" s="11"/>
      <c r="B135" s="94"/>
      <c r="C135" s="94"/>
      <c r="D135" s="94"/>
      <c r="E135" s="94"/>
      <c r="F135" s="12"/>
      <c r="G135" s="12"/>
    </row>
    <row r="136" spans="1:7" x14ac:dyDescent="0.2">
      <c r="A136" s="11"/>
      <c r="B136" s="94"/>
      <c r="C136" s="94"/>
      <c r="D136" s="94"/>
      <c r="E136" s="94"/>
      <c r="F136" s="12"/>
      <c r="G136" s="12"/>
    </row>
    <row r="137" spans="1:7" x14ac:dyDescent="0.2">
      <c r="A137" s="11"/>
      <c r="B137" s="94"/>
      <c r="C137" s="94"/>
      <c r="D137" s="94"/>
      <c r="E137" s="94"/>
      <c r="F137" s="12"/>
      <c r="G137" s="12"/>
    </row>
    <row r="138" spans="1:7" x14ac:dyDescent="0.2">
      <c r="A138" s="11"/>
      <c r="B138" s="94"/>
      <c r="C138" s="94"/>
      <c r="D138" s="94"/>
      <c r="E138" s="94"/>
      <c r="F138" s="12"/>
      <c r="G138" s="12"/>
    </row>
    <row r="139" spans="1:7" x14ac:dyDescent="0.2">
      <c r="A139" s="11"/>
      <c r="B139" s="94"/>
      <c r="C139" s="94"/>
      <c r="D139" s="94"/>
      <c r="E139" s="94"/>
      <c r="F139" s="12"/>
      <c r="G139" s="12"/>
    </row>
    <row r="140" spans="1:7" x14ac:dyDescent="0.2">
      <c r="A140" s="11"/>
      <c r="B140" s="94"/>
      <c r="C140" s="94"/>
      <c r="D140" s="94"/>
      <c r="E140" s="94"/>
      <c r="F140" s="12"/>
      <c r="G140" s="12"/>
    </row>
  </sheetData>
  <sheetProtection algorithmName="SHA-512" hashValue="ukRg/7ZRDheMkuPWLRwzVeEL97aRKrsdtlotbqzB9a9/805v47y7ilVNEjdhJ7Qnioy4HXn43XtwbCaq6yQpdA==" saltValue="bEj5NESlaR8Q108ooTjx9g==" spinCount="100000" sheet="1" selectLockedCells="1"/>
  <protectedRanges>
    <protectedRange sqref="F9 F12 F13 F16 F17 F20 F21 F24" name="Range1"/>
    <protectedRange sqref="F29:F33 F36:F39 F42:F47 F50:F53 F56:F57" name="Range2"/>
    <protectedRange sqref="F59 F62 F65:F67 F69 F71 F73 F75 F77 F79" name="Range3"/>
    <protectedRange sqref="F86:F88 F91:F92 F95:F96 F101 F104:F107 F111:F112" name="Range4"/>
  </protectedRanges>
  <mergeCells count="24">
    <mergeCell ref="A2:B2"/>
    <mergeCell ref="C1:D1"/>
    <mergeCell ref="A1:B1"/>
    <mergeCell ref="A3:B3"/>
    <mergeCell ref="F115:G115"/>
    <mergeCell ref="E119:F119"/>
    <mergeCell ref="B123:E123"/>
    <mergeCell ref="B131:E131"/>
    <mergeCell ref="B139:E139"/>
    <mergeCell ref="B132:E132"/>
    <mergeCell ref="B127:E127"/>
    <mergeCell ref="B128:E128"/>
    <mergeCell ref="B129:E129"/>
    <mergeCell ref="B130:E130"/>
    <mergeCell ref="B124:E124"/>
    <mergeCell ref="B125:E125"/>
    <mergeCell ref="B126:E126"/>
    <mergeCell ref="B140:E140"/>
    <mergeCell ref="B133:E133"/>
    <mergeCell ref="B134:E134"/>
    <mergeCell ref="B137:E137"/>
    <mergeCell ref="B138:E138"/>
    <mergeCell ref="B136:E136"/>
    <mergeCell ref="B135:E13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3" xr:uid="{00000000-0002-0000-0000-000000000000}">
      <formula1>IF(F6&gt;=0.01,ROUND(F6,2),0.01)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>&amp;LThe City of Winnipeg
RFP No. 246-2020&amp;C                     &amp;R Bid Submission
Page &amp;P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</vt:lpstr>
      <vt:lpstr>Sheet1</vt:lpstr>
      <vt:lpstr>'Form B'!Print_Area</vt:lpstr>
      <vt:lpstr>Print_Area_1</vt:lpstr>
      <vt:lpstr>'Form B'!Print_Titles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Shiells, Glenda</cp:lastModifiedBy>
  <cp:lastPrinted>2020-03-25T15:16:17Z</cp:lastPrinted>
  <dcterms:created xsi:type="dcterms:W3CDTF">1999-10-18T14:40:40Z</dcterms:created>
  <dcterms:modified xsi:type="dcterms:W3CDTF">2020-03-26T16:29:52Z</dcterms:modified>
</cp:coreProperties>
</file>