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60601375\500-Deliverables\2020\Tender Documents\246-2020_Addendum_1\"/>
    </mc:Choice>
  </mc:AlternateContent>
  <xr:revisionPtr revIDLastSave="0" documentId="13_ncr:1_{314D3022-A618-42D7-8189-5E9719592A34}" xr6:coauthVersionLast="44" xr6:coauthVersionMax="44" xr10:uidLastSave="{00000000-0000-0000-0000-000000000000}"/>
  <bookViews>
    <workbookView xWindow="-109" yWindow="-109" windowWidth="26301" windowHeight="14305" xr2:uid="{9FCC3AD5-D776-4153-B186-6582EFB4A826}"/>
  </bookViews>
  <sheets>
    <sheet name="Form B" sheetId="10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'Form B'!$A$5:$G$94</definedName>
    <definedName name="BClean" localSheetId="0">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B'!$A$1:$G$101</definedName>
    <definedName name="Print_Area_1" localSheetId="0">'Form B'!$A$6:$G$121</definedName>
    <definedName name="Print_Area_1">#REF!</definedName>
    <definedName name="Print_Area_2">#REF!</definedName>
    <definedName name="_xlnm.Print_Titles" localSheetId="0">'Form B'!$1:$5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 localSheetId="0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3" i="10" l="1"/>
  <c r="G92" i="10"/>
  <c r="G88" i="10"/>
  <c r="G87" i="10"/>
  <c r="G86" i="10"/>
  <c r="G79" i="10"/>
  <c r="G77" i="10"/>
  <c r="G75" i="10"/>
  <c r="G73" i="10"/>
  <c r="G71" i="10"/>
  <c r="G69" i="10"/>
  <c r="G67" i="10"/>
  <c r="G66" i="10"/>
  <c r="G65" i="10"/>
  <c r="G62" i="10"/>
  <c r="G59" i="10"/>
  <c r="G57" i="10"/>
  <c r="G56" i="10"/>
  <c r="G53" i="10"/>
  <c r="G52" i="10"/>
  <c r="G51" i="10"/>
  <c r="G50" i="10"/>
  <c r="G47" i="10"/>
  <c r="G46" i="10"/>
  <c r="G45" i="10"/>
  <c r="G44" i="10"/>
  <c r="G43" i="10"/>
  <c r="G42" i="10"/>
  <c r="G39" i="10"/>
  <c r="G38" i="10"/>
  <c r="G37" i="10"/>
  <c r="G36" i="10"/>
  <c r="G33" i="10"/>
  <c r="G32" i="10"/>
  <c r="G31" i="10"/>
  <c r="G30" i="10"/>
  <c r="G29" i="10"/>
  <c r="G24" i="10"/>
  <c r="G21" i="10"/>
  <c r="G20" i="10"/>
  <c r="G17" i="10"/>
  <c r="G16" i="10"/>
  <c r="G13" i="10"/>
  <c r="G12" i="10"/>
  <c r="G9" i="10"/>
  <c r="F96" i="10" l="1"/>
</calcChain>
</file>

<file path=xl/sharedStrings.xml><?xml version="1.0" encoding="utf-8"?>
<sst xmlns="http://schemas.openxmlformats.org/spreadsheetml/2006/main" count="153" uniqueCount="90">
  <si>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</si>
  <si>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</si>
  <si>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</si>
  <si>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</si>
  <si>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</si>
  <si>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</si>
  <si>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</si>
  <si>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</si>
  <si>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UNIT PRICES</t>
  </si>
  <si>
    <t>(See "Prices" clause in tender document)</t>
  </si>
  <si>
    <t>TOTAL BID PRICE (GST and MRST extra) (in numbers)</t>
  </si>
  <si>
    <t>A.</t>
  </si>
  <si>
    <t>lin. m.</t>
  </si>
  <si>
    <t>B.</t>
  </si>
  <si>
    <t>C.</t>
  </si>
  <si>
    <t>Manhole Inspection</t>
  </si>
  <si>
    <t>Debris Removal</t>
  </si>
  <si>
    <t>Solid Debris Cutting</t>
  </si>
  <si>
    <t>Reverse Set-Up Cleaning</t>
  </si>
  <si>
    <t>Reverse Set-Up Inspection</t>
  </si>
  <si>
    <t>Miscellaneous Sewer Cleaning</t>
  </si>
  <si>
    <t>Miscellaneous Manhole Cleaning</t>
  </si>
  <si>
    <t>D.</t>
  </si>
  <si>
    <t>E.</t>
  </si>
  <si>
    <t>F.</t>
  </si>
  <si>
    <t>G.</t>
  </si>
  <si>
    <t>H.</t>
  </si>
  <si>
    <t>J.</t>
  </si>
  <si>
    <t>a) First 3 metres</t>
  </si>
  <si>
    <t>b) Additional</t>
  </si>
  <si>
    <t>c) At Pipe Joints</t>
  </si>
  <si>
    <t>CW 2140</t>
  </si>
  <si>
    <t>tonnes</t>
  </si>
  <si>
    <t>CW 2145</t>
  </si>
  <si>
    <t>hr.</t>
  </si>
  <si>
    <t>K.</t>
  </si>
  <si>
    <t>Provisional Items</t>
  </si>
  <si>
    <t>Sewer Cleaning</t>
  </si>
  <si>
    <t>ii) Circular, 441mm - 750mm</t>
  </si>
  <si>
    <t>i) Circular, 200mm - 425mm</t>
  </si>
  <si>
    <t>Sewer CCTV Inspection</t>
  </si>
  <si>
    <t>a) Interceptor Inspections</t>
  </si>
  <si>
    <t>b) LDS Inspections</t>
  </si>
  <si>
    <t>ii) Circular, 450mm - 750mm</t>
  </si>
  <si>
    <t>iii) Circular, 900mm - 1350mm</t>
  </si>
  <si>
    <t>c) Reinspection Inspections</t>
  </si>
  <si>
    <t>d) SRS Inspections</t>
  </si>
  <si>
    <t>f) WWS Inspections</t>
  </si>
  <si>
    <t>i)  Circular, 150mm - 425mm</t>
  </si>
  <si>
    <t>i) Circular, 250mm - 425mm</t>
  </si>
  <si>
    <t>i) Circular, 250mm - 300mm</t>
  </si>
  <si>
    <t>e) WWS Inspections</t>
  </si>
  <si>
    <t>i)  Circular, 250mm - 425mm</t>
  </si>
  <si>
    <t>iii) Circular, 900mm - 1200mm</t>
  </si>
  <si>
    <t>iv) Circular, 1800mm - 1825mm</t>
  </si>
  <si>
    <t>iv) Circular, 1500mm - 1675mm</t>
  </si>
  <si>
    <t>iv) Circular, 1450mm - 1800mm</t>
  </si>
  <si>
    <t>v) Egg, 900 - 1350mm in height</t>
  </si>
  <si>
    <t>vi) Egg, 1500 - 1800mm in height</t>
  </si>
  <si>
    <t>iv) Circular, 1500mm - 2400mm</t>
  </si>
  <si>
    <t>i) Circular, 250mm - 375mm</t>
  </si>
  <si>
    <t>i)  Circular, 250mm - 375mm</t>
  </si>
  <si>
    <t>a) Interceptor Siphon Inspections</t>
  </si>
  <si>
    <t>i) Circular Steel 300mm</t>
  </si>
  <si>
    <t>ii) Circular Steel 450mm</t>
  </si>
  <si>
    <t>iii) Circular Steel 500mm</t>
  </si>
  <si>
    <t>v) Egg, 1060 - 1200mm in height</t>
  </si>
  <si>
    <t>L.</t>
  </si>
  <si>
    <t>Removal Intruding Sewer Services</t>
  </si>
  <si>
    <t>Removal of Excessive Grease and or Roots per Sewer Segment</t>
  </si>
  <si>
    <t>a) Debris Extracted from Sewer Cleaning</t>
  </si>
  <si>
    <t>I</t>
  </si>
  <si>
    <t>L1.</t>
  </si>
  <si>
    <t>L2.</t>
  </si>
  <si>
    <t>Replacement Standard Manhole Covers</t>
  </si>
  <si>
    <t>a) AP-005 - Solid Cover</t>
  </si>
  <si>
    <t>b) AP-006 - Open Grated Cover</t>
  </si>
  <si>
    <t>i) Circular, 150mm - 425mm</t>
  </si>
  <si>
    <t>Spec Ref</t>
  </si>
  <si>
    <t>E8.2.1</t>
  </si>
  <si>
    <t>E8.2.2</t>
  </si>
  <si>
    <t>E8.2.3</t>
  </si>
  <si>
    <t>E.8.2.4</t>
  </si>
  <si>
    <t>E.8.2.5</t>
  </si>
  <si>
    <t>E14</t>
  </si>
  <si>
    <t>E6</t>
  </si>
  <si>
    <t>E7</t>
  </si>
  <si>
    <t>Siphon CCTV Inspections</t>
  </si>
  <si>
    <t>E8.2.1.e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</si>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</sst>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"/>
    <numFmt numFmtId="168" formatCode="0;0;&quot;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70" fontId="27" fillId="0" borderId="11" applyFill="0">
      <alignment horizontal="right" vertical="top"/>
    </xf>
    <xf numFmtId="170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8" fontId="30" fillId="0" borderId="13" applyFill="0">
      <alignment horizontal="centerContinuous" wrapText="1"/>
    </xf>
    <xf numFmtId="168" fontId="30" fillId="0" borderId="13" applyFill="0">
      <alignment horizontal="centerContinuous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5" fontId="27" fillId="0" borderId="10" applyFill="0"/>
    <xf numFmtId="175" fontId="27" fillId="0" borderId="10" applyFill="0"/>
    <xf numFmtId="175" fontId="27" fillId="0" borderId="10" applyFill="0"/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/>
    <xf numFmtId="169" fontId="27" fillId="0" borderId="10" applyFill="0"/>
    <xf numFmtId="169" fontId="27" fillId="0" borderId="10" applyFill="0"/>
    <xf numFmtId="169" fontId="27" fillId="0" borderId="12" applyFill="0">
      <alignment horizontal="right"/>
    </xf>
    <xf numFmtId="169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7" fontId="28" fillId="0" borderId="12" applyNumberFormat="0" applyFont="0" applyFill="0" applyBorder="0" applyAlignment="0" applyProtection="0">
      <alignment horizontal="center" vertical="top" wrapText="1"/>
    </xf>
    <xf numFmtId="177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72" fontId="35" fillId="0" borderId="0" applyFill="0">
      <alignment horizontal="left"/>
    </xf>
    <xf numFmtId="172" fontId="35" fillId="0" borderId="0" applyFill="0">
      <alignment horizontal="left"/>
    </xf>
    <xf numFmtId="173" fontId="36" fillId="0" borderId="0" applyFill="0">
      <alignment horizontal="right"/>
    </xf>
    <xf numFmtId="173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8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" fillId="0" borderId="0"/>
    <xf numFmtId="0" fontId="4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7">
    <xf numFmtId="0" fontId="0" fillId="0" borderId="0" xfId="0"/>
    <xf numFmtId="4" fontId="37" fillId="24" borderId="18" xfId="1" applyNumberFormat="1" applyFont="1" applyBorder="1" applyAlignment="1">
      <alignment horizontal="left"/>
    </xf>
    <xf numFmtId="0" fontId="2" fillId="0" borderId="12" xfId="0" applyFont="1" applyBorder="1" applyAlignment="1">
      <alignment horizontal="center" wrapText="1"/>
    </xf>
    <xf numFmtId="2" fontId="37" fillId="24" borderId="18" xfId="1" applyNumberFormat="1" applyFont="1" applyBorder="1" applyAlignment="1">
      <alignment horizontal="center"/>
    </xf>
    <xf numFmtId="2" fontId="37" fillId="24" borderId="0" xfId="1" applyNumberFormat="1" applyFont="1" applyBorder="1" applyAlignment="1">
      <alignment horizontal="center"/>
    </xf>
    <xf numFmtId="2" fontId="37" fillId="24" borderId="14" xfId="1" applyNumberFormat="1" applyFont="1" applyBorder="1" applyAlignment="1">
      <alignment horizontal="center"/>
    </xf>
    <xf numFmtId="0" fontId="4" fillId="0" borderId="12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>
      <alignment vertical="center"/>
    </xf>
    <xf numFmtId="16" fontId="4" fillId="0" borderId="12" xfId="0" quotePrefix="1" applyNumberFormat="1" applyFont="1" applyBorder="1" applyAlignment="1" applyProtection="1">
      <alignment horizontal="center" vertical="center" wrapText="1"/>
    </xf>
    <xf numFmtId="0" fontId="4" fillId="0" borderId="12" xfId="0" quotePrefix="1" applyFont="1" applyBorder="1" applyAlignment="1" applyProtection="1">
      <alignment horizontal="center" vertical="center" wrapText="1"/>
    </xf>
    <xf numFmtId="2" fontId="4" fillId="0" borderId="0" xfId="115" applyNumberFormat="1" applyAlignment="1">
      <alignment horizontal="center"/>
    </xf>
    <xf numFmtId="4" fontId="4" fillId="0" borderId="0" xfId="115" applyNumberFormat="1" applyAlignment="1">
      <alignment horizontal="right"/>
    </xf>
    <xf numFmtId="0" fontId="4" fillId="0" borderId="0" xfId="115"/>
    <xf numFmtId="4" fontId="4" fillId="0" borderId="0" xfId="115" applyNumberFormat="1" applyAlignment="1">
      <alignment horizontal="left"/>
    </xf>
    <xf numFmtId="0" fontId="4" fillId="0" borderId="0" xfId="115" applyAlignment="1">
      <alignment horizontal="center"/>
    </xf>
    <xf numFmtId="0" fontId="2" fillId="0" borderId="12" xfId="115" applyFont="1" applyBorder="1" applyAlignment="1">
      <alignment horizontal="left" wrapText="1"/>
    </xf>
    <xf numFmtId="0" fontId="2" fillId="0" borderId="12" xfId="115" applyFont="1" applyBorder="1" applyAlignment="1">
      <alignment horizontal="center" wrapText="1"/>
    </xf>
    <xf numFmtId="2" fontId="2" fillId="0" borderId="12" xfId="115" applyNumberFormat="1" applyFont="1" applyBorder="1" applyAlignment="1">
      <alignment horizontal="center" wrapText="1"/>
    </xf>
    <xf numFmtId="4" fontId="2" fillId="0" borderId="12" xfId="115" applyNumberFormat="1" applyFont="1" applyBorder="1" applyAlignment="1">
      <alignment horizontal="left" wrapText="1"/>
    </xf>
    <xf numFmtId="167" fontId="3" fillId="0" borderId="12" xfId="115" applyNumberFormat="1" applyFont="1" applyBorder="1"/>
    <xf numFmtId="0" fontId="3" fillId="0" borderId="12" xfId="115" quotePrefix="1" applyFont="1" applyBorder="1" applyAlignment="1">
      <alignment horizontal="left" wrapText="1"/>
    </xf>
    <xf numFmtId="0" fontId="4" fillId="0" borderId="12" xfId="115" applyBorder="1" applyAlignment="1">
      <alignment horizontal="center" vertical="center" wrapText="1"/>
    </xf>
    <xf numFmtId="2" fontId="4" fillId="0" borderId="12" xfId="115" applyNumberFormat="1" applyBorder="1" applyAlignment="1">
      <alignment horizontal="center" vertical="center"/>
    </xf>
    <xf numFmtId="4" fontId="4" fillId="0" borderId="12" xfId="115" applyNumberFormat="1" applyBorder="1" applyAlignment="1">
      <alignment horizontal="right" vertical="center"/>
    </xf>
    <xf numFmtId="167" fontId="4" fillId="0" borderId="12" xfId="115" applyNumberFormat="1" applyBorder="1"/>
    <xf numFmtId="0" fontId="4" fillId="0" borderId="12" xfId="115" applyBorder="1" applyAlignment="1">
      <alignment horizontal="left" wrapText="1"/>
    </xf>
    <xf numFmtId="1" fontId="4" fillId="0" borderId="12" xfId="115" applyNumberFormat="1" applyBorder="1" applyAlignment="1">
      <alignment horizontal="center" vertical="center"/>
    </xf>
    <xf numFmtId="0" fontId="4" fillId="0" borderId="12" xfId="115" applyBorder="1" applyAlignment="1">
      <alignment horizontal="left" wrapText="1" indent="1"/>
    </xf>
    <xf numFmtId="4" fontId="4" fillId="0" borderId="12" xfId="115" applyNumberFormat="1" applyBorder="1" applyAlignment="1" applyProtection="1">
      <alignment horizontal="right" vertical="center"/>
      <protection locked="0"/>
    </xf>
    <xf numFmtId="0" fontId="4" fillId="0" borderId="12" xfId="115" applyBorder="1" applyAlignment="1">
      <alignment wrapText="1"/>
    </xf>
    <xf numFmtId="0" fontId="4" fillId="0" borderId="12" xfId="115" quotePrefix="1" applyBorder="1" applyAlignment="1">
      <alignment horizontal="left" wrapText="1"/>
    </xf>
    <xf numFmtId="0" fontId="4" fillId="0" borderId="12" xfId="115" applyBorder="1" applyAlignment="1">
      <alignment horizontal="left" wrapText="1" indent="2"/>
    </xf>
    <xf numFmtId="0" fontId="4" fillId="0" borderId="12" xfId="115" applyBorder="1" applyAlignment="1">
      <alignment horizontal="left" wrapText="1" indent="4"/>
    </xf>
    <xf numFmtId="0" fontId="3" fillId="0" borderId="12" xfId="115" applyFont="1" applyBorder="1" applyAlignment="1">
      <alignment horizontal="left" wrapText="1"/>
    </xf>
    <xf numFmtId="0" fontId="3" fillId="0" borderId="12" xfId="115" applyFont="1" applyBorder="1" applyAlignment="1">
      <alignment horizontal="center" vertical="center" wrapText="1"/>
    </xf>
    <xf numFmtId="1" fontId="3" fillId="0" borderId="12" xfId="115" applyNumberFormat="1" applyFont="1" applyBorder="1" applyAlignment="1">
      <alignment horizontal="center" vertical="center"/>
    </xf>
    <xf numFmtId="0" fontId="3" fillId="0" borderId="0" xfId="115" applyFont="1"/>
    <xf numFmtId="0" fontId="4" fillId="0" borderId="12" xfId="115" quotePrefix="1" applyBorder="1" applyAlignment="1">
      <alignment horizontal="left" wrapText="1" indent="1"/>
    </xf>
    <xf numFmtId="0" fontId="4" fillId="0" borderId="12" xfId="115" applyBorder="1" applyAlignment="1">
      <alignment horizontal="center" vertical="center"/>
    </xf>
    <xf numFmtId="0" fontId="3" fillId="0" borderId="12" xfId="115" applyFont="1" applyBorder="1" applyAlignment="1">
      <alignment wrapText="1"/>
    </xf>
    <xf numFmtId="167" fontId="3" fillId="0" borderId="12" xfId="115" quotePrefix="1" applyNumberFormat="1" applyFont="1" applyBorder="1" applyAlignment="1">
      <alignment horizontal="left"/>
    </xf>
    <xf numFmtId="167" fontId="3" fillId="0" borderId="12" xfId="115" quotePrefix="1" applyNumberFormat="1" applyFont="1" applyBorder="1" applyAlignment="1">
      <alignment horizontal="left" vertical="top"/>
    </xf>
    <xf numFmtId="0" fontId="3" fillId="0" borderId="12" xfId="115" quotePrefix="1" applyFont="1" applyBorder="1" applyAlignment="1">
      <alignment horizontal="left" vertical="top" wrapText="1"/>
    </xf>
    <xf numFmtId="0" fontId="4" fillId="0" borderId="26" xfId="115" applyBorder="1" applyAlignment="1">
      <alignment wrapText="1"/>
    </xf>
    <xf numFmtId="0" fontId="4" fillId="0" borderId="26" xfId="115" applyBorder="1" applyAlignment="1">
      <alignment horizontal="center" vertical="center" wrapText="1"/>
    </xf>
    <xf numFmtId="2" fontId="4" fillId="0" borderId="26" xfId="115" applyNumberFormat="1" applyBorder="1" applyAlignment="1">
      <alignment horizontal="center" vertical="center"/>
    </xf>
    <xf numFmtId="4" fontId="4" fillId="0" borderId="25" xfId="115" applyNumberFormat="1" applyBorder="1" applyAlignment="1">
      <alignment horizontal="right" vertical="center"/>
    </xf>
    <xf numFmtId="4" fontId="4" fillId="0" borderId="27" xfId="115" applyNumberFormat="1" applyBorder="1" applyAlignment="1">
      <alignment horizontal="right" vertical="center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0" fontId="37" fillId="24" borderId="24" xfId="1" applyFont="1" applyBorder="1" applyAlignment="1">
      <alignment horizontal="left"/>
    </xf>
    <xf numFmtId="0" fontId="37" fillId="24" borderId="16" xfId="1" applyFont="1" applyBorder="1" applyAlignment="1">
      <alignment horizontal="left"/>
    </xf>
    <xf numFmtId="0" fontId="37" fillId="24" borderId="15" xfId="1" applyFont="1" applyBorder="1"/>
    <xf numFmtId="0" fontId="37" fillId="24" borderId="14" xfId="1" applyFont="1" applyBorder="1"/>
    <xf numFmtId="0" fontId="37" fillId="24" borderId="14" xfId="1" applyFont="1" applyBorder="1" applyAlignment="1">
      <alignment horizontal="center"/>
    </xf>
    <xf numFmtId="4" fontId="37" fillId="24" borderId="14" xfId="1" applyNumberFormat="1" applyFont="1" applyBorder="1"/>
    <xf numFmtId="167" fontId="4" fillId="0" borderId="20" xfId="115" applyNumberFormat="1" applyBorder="1"/>
    <xf numFmtId="0" fontId="4" fillId="0" borderId="0" xfId="115" applyAlignment="1" applyProtection="1">
      <alignment wrapText="1"/>
      <protection locked="0"/>
    </xf>
    <xf numFmtId="0" fontId="4" fillId="0" borderId="0" xfId="115" applyAlignment="1" applyProtection="1">
      <alignment horizontal="center" wrapText="1"/>
      <protection locked="0"/>
    </xf>
    <xf numFmtId="2" fontId="4" fillId="0" borderId="0" xfId="115" applyNumberFormat="1" applyAlignment="1" applyProtection="1">
      <alignment horizontal="center"/>
      <protection locked="0"/>
    </xf>
    <xf numFmtId="4" fontId="4" fillId="0" borderId="0" xfId="115" applyNumberFormat="1" applyAlignment="1" applyProtection="1">
      <alignment horizontal="right"/>
      <protection locked="0"/>
    </xf>
    <xf numFmtId="4" fontId="4" fillId="0" borderId="21" xfId="115" applyNumberFormat="1" applyBorder="1" applyAlignment="1" applyProtection="1">
      <alignment horizontal="right"/>
      <protection locked="0"/>
    </xf>
    <xf numFmtId="167" fontId="4" fillId="0" borderId="16" xfId="115" applyNumberFormat="1" applyBorder="1"/>
    <xf numFmtId="2" fontId="4" fillId="0" borderId="14" xfId="115" applyNumberFormat="1" applyBorder="1" applyAlignment="1" applyProtection="1">
      <alignment horizontal="center"/>
      <protection locked="0"/>
    </xf>
    <xf numFmtId="4" fontId="4" fillId="0" borderId="14" xfId="115" applyNumberFormat="1" applyBorder="1" applyAlignment="1" applyProtection="1">
      <alignment horizontal="right"/>
      <protection locked="0"/>
    </xf>
    <xf numFmtId="4" fontId="4" fillId="0" borderId="22" xfId="115" applyNumberFormat="1" applyBorder="1" applyAlignment="1" applyProtection="1">
      <alignment horizontal="right"/>
      <protection locked="0"/>
    </xf>
    <xf numFmtId="4" fontId="4" fillId="0" borderId="23" xfId="115" applyNumberFormat="1" applyBorder="1" applyAlignment="1" applyProtection="1">
      <alignment horizontal="right"/>
      <protection locked="0"/>
    </xf>
    <xf numFmtId="167" fontId="4" fillId="0" borderId="15" xfId="115" applyNumberFormat="1" applyBorder="1"/>
    <xf numFmtId="0" fontId="4" fillId="0" borderId="14" xfId="115" applyBorder="1" applyAlignment="1" applyProtection="1">
      <alignment wrapText="1"/>
      <protection locked="0"/>
    </xf>
    <xf numFmtId="0" fontId="4" fillId="0" borderId="14" xfId="115" applyBorder="1" applyAlignment="1" applyProtection="1">
      <alignment horizontal="center" wrapText="1"/>
      <protection locked="0"/>
    </xf>
    <xf numFmtId="167" fontId="4" fillId="0" borderId="0" xfId="115" applyNumberFormat="1" applyProtection="1">
      <protection locked="0"/>
    </xf>
    <xf numFmtId="4" fontId="4" fillId="0" borderId="0" xfId="115" applyNumberFormat="1" applyAlignment="1" applyProtection="1">
      <alignment wrapText="1"/>
      <protection locked="0"/>
    </xf>
    <xf numFmtId="167" fontId="4" fillId="0" borderId="0" xfId="115" applyNumberFormat="1" applyAlignment="1" applyProtection="1">
      <alignment wrapText="1"/>
      <protection locked="0"/>
    </xf>
    <xf numFmtId="164" fontId="37" fillId="24" borderId="14" xfId="1" applyNumberFormat="1" applyFont="1" applyBorder="1" applyAlignment="1">
      <alignment horizontal="center"/>
    </xf>
    <xf numFmtId="164" fontId="37" fillId="24" borderId="22" xfId="1" applyNumberFormat="1" applyFont="1" applyBorder="1" applyAlignment="1">
      <alignment horizontal="center"/>
    </xf>
    <xf numFmtId="4" fontId="4" fillId="0" borderId="19" xfId="115" applyNumberFormat="1" applyBorder="1" applyAlignment="1" applyProtection="1">
      <alignment horizontal="left"/>
      <protection locked="0"/>
    </xf>
    <xf numFmtId="0" fontId="4" fillId="0" borderId="0" xfId="115"/>
    <xf numFmtId="0" fontId="4" fillId="0" borderId="0" xfId="115" applyAlignment="1">
      <alignment horizontal="center"/>
    </xf>
    <xf numFmtId="0" fontId="4" fillId="0" borderId="0" xfId="115" applyAlignment="1">
      <alignment horizontal="left"/>
    </xf>
    <xf numFmtId="0" fontId="4" fillId="0" borderId="0" xfId="115" applyBorder="1"/>
    <xf numFmtId="0" fontId="4" fillId="0" borderId="0" xfId="115" applyBorder="1" applyProtection="1">
      <protection locked="0"/>
    </xf>
    <xf numFmtId="0" fontId="37" fillId="24" borderId="0" xfId="1" applyFont="1" applyBorder="1" applyAlignment="1">
      <alignment horizontal="center"/>
    </xf>
    <xf numFmtId="0" fontId="37" fillId="24" borderId="22" xfId="1" applyFont="1" applyBorder="1"/>
    <xf numFmtId="167" fontId="4" fillId="0" borderId="28" xfId="115" applyNumberFormat="1" applyBorder="1"/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 2" xfId="117" xr:uid="{DC9D6236-7BB9-42F3-9B53-18CD8F427C85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 2" xfId="118" xr:uid="{02EFA3DB-42BA-4F98-B6F6-348BC6463FE1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2 2" xfId="115" xr:uid="{D2F6E8E6-1C2C-4D10-B753-261B915CFBD7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8" xfId="114" xr:uid="{00000000-0005-0000-0000-000058000000}"/>
    <cellStyle name="Normal 9" xfId="116" xr:uid="{A1EB69F2-EB1A-4C94-9B37-15B444156C76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D675-90C1-4399-8303-9B0182D6E817}">
  <sheetPr>
    <tabColor rgb="FFFFFF00"/>
    <pageSetUpPr fitToPage="1"/>
  </sheetPr>
  <dimension ref="A1:G121"/>
  <sheetViews>
    <sheetView tabSelected="1" view="pageBreakPreview" topLeftCell="A6" zoomScaleNormal="100" zoomScaleSheetLayoutView="100" workbookViewId="0">
      <selection activeCell="E99" sqref="E99"/>
    </sheetView>
  </sheetViews>
  <sheetFormatPr defaultColWidth="9.125" defaultRowHeight="12.9" x14ac:dyDescent="0.2"/>
  <cols>
    <col min="1" max="1" width="5.625" style="14" customWidth="1"/>
    <col min="2" max="2" width="31.125" style="14" customWidth="1"/>
    <col min="3" max="3" width="12.375" style="14" customWidth="1"/>
    <col min="4" max="4" width="13.625" style="16" customWidth="1"/>
    <col min="5" max="5" width="10.625" style="12" customWidth="1"/>
    <col min="6" max="6" width="12.375" style="13" customWidth="1"/>
    <col min="7" max="7" width="13.875" style="13" customWidth="1"/>
    <col min="8" max="16384" width="9.125" style="14"/>
  </cols>
  <sheetData>
    <row r="1" spans="1:7" x14ac:dyDescent="0.2">
      <c r="A1" s="79"/>
      <c r="B1" s="79"/>
      <c r="C1" s="80" t="s">
        <v>89</v>
      </c>
      <c r="D1" s="80"/>
    </row>
    <row r="2" spans="1:7" x14ac:dyDescent="0.2">
      <c r="A2" s="81"/>
      <c r="B2" s="81"/>
      <c r="C2" s="14" t="s">
        <v>9</v>
      </c>
      <c r="D2" s="14"/>
      <c r="F2" s="15"/>
      <c r="G2" s="15"/>
    </row>
    <row r="3" spans="1:7" x14ac:dyDescent="0.2">
      <c r="A3" s="81"/>
      <c r="B3" s="81"/>
      <c r="C3" s="16"/>
      <c r="F3" s="15"/>
      <c r="G3" s="15"/>
    </row>
    <row r="4" spans="1:7" x14ac:dyDescent="0.2">
      <c r="A4" s="14" t="s">
        <v>8</v>
      </c>
      <c r="F4" s="15"/>
      <c r="G4" s="15"/>
    </row>
    <row r="5" spans="1:7" ht="21.75" x14ac:dyDescent="0.2">
      <c r="A5" s="17" t="s">
        <v>0</v>
      </c>
      <c r="B5" s="17" t="s">
        <v>1</v>
      </c>
      <c r="C5" s="2" t="s">
        <v>78</v>
      </c>
      <c r="D5" s="18" t="s">
        <v>3</v>
      </c>
      <c r="E5" s="19" t="s">
        <v>2</v>
      </c>
      <c r="F5" s="20" t="s">
        <v>4</v>
      </c>
      <c r="G5" s="20" t="s">
        <v>5</v>
      </c>
    </row>
    <row r="6" spans="1:7" ht="13.6" x14ac:dyDescent="0.25">
      <c r="A6" s="21" t="s">
        <v>11</v>
      </c>
      <c r="B6" s="22" t="s">
        <v>37</v>
      </c>
      <c r="C6" s="7"/>
      <c r="D6" s="23"/>
      <c r="E6" s="24"/>
      <c r="F6" s="25"/>
      <c r="G6" s="25"/>
    </row>
    <row r="7" spans="1:7" ht="13.6" x14ac:dyDescent="0.25">
      <c r="A7" s="21"/>
      <c r="B7" s="22"/>
      <c r="C7" s="7"/>
      <c r="D7" s="23"/>
      <c r="E7" s="24"/>
      <c r="F7" s="25"/>
      <c r="G7" s="25"/>
    </row>
    <row r="8" spans="1:7" x14ac:dyDescent="0.2">
      <c r="A8" s="26"/>
      <c r="B8" s="27" t="s">
        <v>41</v>
      </c>
      <c r="C8" s="7" t="s">
        <v>79</v>
      </c>
      <c r="D8" s="23"/>
      <c r="E8" s="28"/>
      <c r="F8" s="25"/>
      <c r="G8" s="25"/>
    </row>
    <row r="9" spans="1:7" x14ac:dyDescent="0.2">
      <c r="A9" s="26"/>
      <c r="B9" s="29" t="s">
        <v>50</v>
      </c>
      <c r="C9" s="7"/>
      <c r="D9" s="23" t="s">
        <v>12</v>
      </c>
      <c r="E9" s="28">
        <v>530</v>
      </c>
      <c r="F9" s="30">
        <v>0</v>
      </c>
      <c r="G9" s="25">
        <f t="shared" ref="G9:G57" si="0">ROUND(E9*F9,2)</f>
        <v>0</v>
      </c>
    </row>
    <row r="10" spans="1:7" ht="13.6" x14ac:dyDescent="0.25">
      <c r="A10" s="21"/>
      <c r="B10" s="31"/>
      <c r="C10" s="7"/>
      <c r="D10" s="23"/>
      <c r="E10" s="24"/>
      <c r="F10" s="30"/>
      <c r="G10" s="25"/>
    </row>
    <row r="11" spans="1:7" x14ac:dyDescent="0.2">
      <c r="A11" s="26"/>
      <c r="B11" s="32" t="s">
        <v>42</v>
      </c>
      <c r="C11" s="7" t="s">
        <v>80</v>
      </c>
      <c r="D11" s="23"/>
      <c r="E11" s="24"/>
      <c r="F11" s="30"/>
      <c r="G11" s="25"/>
    </row>
    <row r="12" spans="1:7" ht="12.75" customHeight="1" x14ac:dyDescent="0.2">
      <c r="A12" s="26"/>
      <c r="B12" s="29" t="s">
        <v>77</v>
      </c>
      <c r="C12" s="7"/>
      <c r="D12" s="23" t="s">
        <v>12</v>
      </c>
      <c r="E12" s="28">
        <v>9560</v>
      </c>
      <c r="F12" s="30">
        <v>0</v>
      </c>
      <c r="G12" s="25">
        <f t="shared" si="0"/>
        <v>0</v>
      </c>
    </row>
    <row r="13" spans="1:7" ht="12.75" customHeight="1" x14ac:dyDescent="0.2">
      <c r="A13" s="26"/>
      <c r="B13" s="29" t="s">
        <v>38</v>
      </c>
      <c r="C13" s="7"/>
      <c r="D13" s="23" t="s">
        <v>12</v>
      </c>
      <c r="E13" s="28">
        <v>7540</v>
      </c>
      <c r="F13" s="30">
        <v>0</v>
      </c>
      <c r="G13" s="25">
        <f t="shared" si="0"/>
        <v>0</v>
      </c>
    </row>
    <row r="14" spans="1:7" ht="12.75" customHeight="1" x14ac:dyDescent="0.2">
      <c r="A14" s="26"/>
      <c r="B14" s="33"/>
      <c r="C14" s="7"/>
      <c r="D14" s="23"/>
      <c r="E14" s="28"/>
      <c r="F14" s="30"/>
      <c r="G14" s="25"/>
    </row>
    <row r="15" spans="1:7" ht="12.75" customHeight="1" x14ac:dyDescent="0.2">
      <c r="A15" s="26"/>
      <c r="B15" s="27" t="s">
        <v>45</v>
      </c>
      <c r="C15" s="7" t="s">
        <v>81</v>
      </c>
      <c r="D15" s="23"/>
      <c r="E15" s="28"/>
      <c r="F15" s="30"/>
      <c r="G15" s="25"/>
    </row>
    <row r="16" spans="1:7" ht="12.75" customHeight="1" x14ac:dyDescent="0.2">
      <c r="A16" s="26"/>
      <c r="B16" s="29" t="s">
        <v>39</v>
      </c>
      <c r="C16" s="7"/>
      <c r="D16" s="23" t="s">
        <v>12</v>
      </c>
      <c r="E16" s="28">
        <v>34360</v>
      </c>
      <c r="F16" s="30">
        <v>0</v>
      </c>
      <c r="G16" s="25">
        <f t="shared" si="0"/>
        <v>0</v>
      </c>
    </row>
    <row r="17" spans="1:7" ht="12.75" customHeight="1" x14ac:dyDescent="0.2">
      <c r="A17" s="26"/>
      <c r="B17" s="29" t="s">
        <v>38</v>
      </c>
      <c r="C17" s="7"/>
      <c r="D17" s="23" t="s">
        <v>12</v>
      </c>
      <c r="E17" s="28">
        <v>11140</v>
      </c>
      <c r="F17" s="30">
        <v>0</v>
      </c>
      <c r="G17" s="25">
        <f t="shared" si="0"/>
        <v>0</v>
      </c>
    </row>
    <row r="18" spans="1:7" ht="12.75" customHeight="1" x14ac:dyDescent="0.2">
      <c r="A18" s="26"/>
      <c r="B18" s="33"/>
      <c r="C18" s="7"/>
      <c r="D18" s="23"/>
      <c r="E18" s="28"/>
      <c r="F18" s="30"/>
      <c r="G18" s="25"/>
    </row>
    <row r="19" spans="1:7" ht="12.75" customHeight="1" x14ac:dyDescent="0.2">
      <c r="A19" s="26"/>
      <c r="B19" s="27" t="s">
        <v>46</v>
      </c>
      <c r="C19" s="7" t="s">
        <v>82</v>
      </c>
      <c r="D19" s="23"/>
      <c r="E19" s="28"/>
      <c r="F19" s="30"/>
      <c r="G19" s="25"/>
    </row>
    <row r="20" spans="1:7" ht="12.75" customHeight="1" x14ac:dyDescent="0.2">
      <c r="A20" s="26"/>
      <c r="B20" s="29" t="s">
        <v>49</v>
      </c>
      <c r="C20" s="7"/>
      <c r="D20" s="23" t="s">
        <v>12</v>
      </c>
      <c r="E20" s="28">
        <v>7890</v>
      </c>
      <c r="F20" s="30">
        <v>0</v>
      </c>
      <c r="G20" s="25">
        <f t="shared" si="0"/>
        <v>0</v>
      </c>
    </row>
    <row r="21" spans="1:7" ht="12.75" customHeight="1" x14ac:dyDescent="0.2">
      <c r="A21" s="26"/>
      <c r="B21" s="29" t="s">
        <v>38</v>
      </c>
      <c r="C21" s="7"/>
      <c r="D21" s="23" t="s">
        <v>12</v>
      </c>
      <c r="E21" s="28">
        <v>6280</v>
      </c>
      <c r="F21" s="30">
        <v>0</v>
      </c>
      <c r="G21" s="25">
        <f t="shared" si="0"/>
        <v>0</v>
      </c>
    </row>
    <row r="22" spans="1:7" ht="12.75" customHeight="1" x14ac:dyDescent="0.2">
      <c r="A22" s="26"/>
      <c r="B22" s="33"/>
      <c r="C22" s="7"/>
      <c r="D22" s="23"/>
      <c r="E22" s="28"/>
      <c r="F22" s="30"/>
      <c r="G22" s="25"/>
    </row>
    <row r="23" spans="1:7" ht="12.75" customHeight="1" x14ac:dyDescent="0.2">
      <c r="A23" s="26"/>
      <c r="B23" s="27" t="s">
        <v>51</v>
      </c>
      <c r="C23" s="7" t="s">
        <v>83</v>
      </c>
      <c r="D23" s="23"/>
      <c r="E23" s="28"/>
      <c r="F23" s="30"/>
      <c r="G23" s="25"/>
    </row>
    <row r="24" spans="1:7" ht="12.75" customHeight="1" x14ac:dyDescent="0.2">
      <c r="A24" s="26"/>
      <c r="B24" s="29" t="s">
        <v>39</v>
      </c>
      <c r="C24" s="7"/>
      <c r="D24" s="23" t="s">
        <v>12</v>
      </c>
      <c r="E24" s="28">
        <v>16650</v>
      </c>
      <c r="F24" s="30">
        <v>0</v>
      </c>
      <c r="G24" s="25">
        <f t="shared" si="0"/>
        <v>0</v>
      </c>
    </row>
    <row r="25" spans="1:7" ht="12.75" customHeight="1" x14ac:dyDescent="0.2">
      <c r="A25" s="26"/>
      <c r="B25" s="34"/>
      <c r="C25" s="7"/>
      <c r="D25" s="23"/>
      <c r="E25" s="28"/>
      <c r="F25" s="30"/>
      <c r="G25" s="25"/>
    </row>
    <row r="26" spans="1:7" s="38" customFormat="1" ht="13.6" x14ac:dyDescent="0.25">
      <c r="A26" s="21" t="s">
        <v>13</v>
      </c>
      <c r="B26" s="35" t="s">
        <v>40</v>
      </c>
      <c r="C26" s="8"/>
      <c r="D26" s="23"/>
      <c r="E26" s="37"/>
      <c r="F26" s="30"/>
      <c r="G26" s="25"/>
    </row>
    <row r="27" spans="1:7" ht="12.75" customHeight="1" x14ac:dyDescent="0.2">
      <c r="A27" s="26"/>
      <c r="B27" s="31"/>
      <c r="C27" s="7"/>
      <c r="D27" s="23"/>
      <c r="E27" s="28"/>
      <c r="F27" s="30"/>
      <c r="G27" s="25"/>
    </row>
    <row r="28" spans="1:7" ht="12.75" customHeight="1" x14ac:dyDescent="0.2">
      <c r="A28" s="26"/>
      <c r="B28" s="32" t="s">
        <v>41</v>
      </c>
      <c r="C28" s="7" t="s">
        <v>79</v>
      </c>
      <c r="D28" s="23"/>
      <c r="E28" s="28"/>
      <c r="F28" s="30"/>
      <c r="G28" s="25"/>
    </row>
    <row r="29" spans="1:7" ht="12.75" customHeight="1" x14ac:dyDescent="0.2">
      <c r="A29" s="26"/>
      <c r="B29" s="29" t="s">
        <v>52</v>
      </c>
      <c r="C29" s="6"/>
      <c r="D29" s="23" t="s">
        <v>12</v>
      </c>
      <c r="E29" s="28">
        <v>470</v>
      </c>
      <c r="F29" s="30">
        <v>0</v>
      </c>
      <c r="G29" s="25">
        <f t="shared" si="0"/>
        <v>0</v>
      </c>
    </row>
    <row r="30" spans="1:7" ht="12.75" customHeight="1" x14ac:dyDescent="0.2">
      <c r="A30" s="26"/>
      <c r="B30" s="29" t="s">
        <v>38</v>
      </c>
      <c r="C30" s="6"/>
      <c r="D30" s="23" t="s">
        <v>12</v>
      </c>
      <c r="E30" s="28">
        <v>1400</v>
      </c>
      <c r="F30" s="30">
        <v>0</v>
      </c>
      <c r="G30" s="25">
        <f t="shared" si="0"/>
        <v>0</v>
      </c>
    </row>
    <row r="31" spans="1:7" ht="12.75" customHeight="1" x14ac:dyDescent="0.2">
      <c r="A31" s="26"/>
      <c r="B31" s="29" t="s">
        <v>44</v>
      </c>
      <c r="C31" s="6"/>
      <c r="D31" s="23" t="s">
        <v>12</v>
      </c>
      <c r="E31" s="28">
        <v>3650</v>
      </c>
      <c r="F31" s="30">
        <v>0</v>
      </c>
      <c r="G31" s="25">
        <f t="shared" si="0"/>
        <v>0</v>
      </c>
    </row>
    <row r="32" spans="1:7" ht="12.75" customHeight="1" x14ac:dyDescent="0.2">
      <c r="A32" s="26"/>
      <c r="B32" s="29" t="s">
        <v>55</v>
      </c>
      <c r="C32" s="6"/>
      <c r="D32" s="23" t="s">
        <v>12</v>
      </c>
      <c r="E32" s="28">
        <v>2310</v>
      </c>
      <c r="F32" s="30">
        <v>0</v>
      </c>
      <c r="G32" s="25">
        <f t="shared" si="0"/>
        <v>0</v>
      </c>
    </row>
    <row r="33" spans="1:7" ht="12.75" customHeight="1" x14ac:dyDescent="0.2">
      <c r="A33" s="26"/>
      <c r="B33" s="29" t="s">
        <v>66</v>
      </c>
      <c r="C33" s="6"/>
      <c r="D33" s="23" t="s">
        <v>12</v>
      </c>
      <c r="E33" s="28">
        <v>380</v>
      </c>
      <c r="F33" s="30">
        <v>0</v>
      </c>
      <c r="G33" s="25">
        <f t="shared" si="0"/>
        <v>0</v>
      </c>
    </row>
    <row r="34" spans="1:7" ht="12.75" customHeight="1" x14ac:dyDescent="0.2">
      <c r="A34" s="26"/>
      <c r="B34" s="34"/>
      <c r="C34" s="6"/>
      <c r="D34" s="23"/>
      <c r="E34" s="28"/>
      <c r="F34" s="30"/>
      <c r="G34" s="25"/>
    </row>
    <row r="35" spans="1:7" ht="12.75" customHeight="1" x14ac:dyDescent="0.2">
      <c r="A35" s="26"/>
      <c r="B35" s="27" t="s">
        <v>42</v>
      </c>
      <c r="C35" s="7" t="s">
        <v>80</v>
      </c>
      <c r="D35" s="23"/>
      <c r="E35" s="28"/>
      <c r="F35" s="30"/>
      <c r="G35" s="25"/>
    </row>
    <row r="36" spans="1:7" ht="12.75" customHeight="1" x14ac:dyDescent="0.2">
      <c r="A36" s="26"/>
      <c r="B36" s="29" t="s">
        <v>48</v>
      </c>
      <c r="C36" s="6"/>
      <c r="D36" s="23" t="s">
        <v>12</v>
      </c>
      <c r="E36" s="28">
        <v>9560</v>
      </c>
      <c r="F36" s="30">
        <v>0</v>
      </c>
      <c r="G36" s="25">
        <f t="shared" si="0"/>
        <v>0</v>
      </c>
    </row>
    <row r="37" spans="1:7" ht="12.75" customHeight="1" x14ac:dyDescent="0.2">
      <c r="A37" s="26"/>
      <c r="B37" s="39" t="s">
        <v>43</v>
      </c>
      <c r="C37" s="6"/>
      <c r="D37" s="23" t="s">
        <v>12</v>
      </c>
      <c r="E37" s="28">
        <v>7540</v>
      </c>
      <c r="F37" s="30">
        <v>0</v>
      </c>
      <c r="G37" s="25">
        <f t="shared" si="0"/>
        <v>0</v>
      </c>
    </row>
    <row r="38" spans="1:7" ht="12.75" customHeight="1" x14ac:dyDescent="0.2">
      <c r="A38" s="26"/>
      <c r="B38" s="39" t="s">
        <v>53</v>
      </c>
      <c r="C38" s="9"/>
      <c r="D38" s="23" t="s">
        <v>12</v>
      </c>
      <c r="E38" s="40">
        <v>1170</v>
      </c>
      <c r="F38" s="30">
        <v>0</v>
      </c>
      <c r="G38" s="25">
        <f t="shared" si="0"/>
        <v>0</v>
      </c>
    </row>
    <row r="39" spans="1:7" ht="12.75" customHeight="1" x14ac:dyDescent="0.2">
      <c r="A39" s="26"/>
      <c r="B39" s="29" t="s">
        <v>54</v>
      </c>
      <c r="C39" s="10"/>
      <c r="D39" s="23" t="s">
        <v>12</v>
      </c>
      <c r="E39" s="28">
        <v>2090</v>
      </c>
      <c r="F39" s="30">
        <v>0</v>
      </c>
      <c r="G39" s="25">
        <f t="shared" si="0"/>
        <v>0</v>
      </c>
    </row>
    <row r="40" spans="1:7" ht="12.75" customHeight="1" x14ac:dyDescent="0.2">
      <c r="A40" s="26"/>
      <c r="B40" s="34"/>
      <c r="C40" s="6"/>
      <c r="D40" s="23"/>
      <c r="E40" s="28"/>
      <c r="F40" s="30"/>
      <c r="G40" s="25"/>
    </row>
    <row r="41" spans="1:7" ht="12.75" customHeight="1" x14ac:dyDescent="0.2">
      <c r="A41" s="26"/>
      <c r="B41" s="27" t="s">
        <v>45</v>
      </c>
      <c r="C41" s="7" t="s">
        <v>81</v>
      </c>
      <c r="D41" s="23"/>
      <c r="E41" s="28"/>
      <c r="F41" s="30"/>
      <c r="G41" s="25"/>
    </row>
    <row r="42" spans="1:7" ht="12.75" customHeight="1" x14ac:dyDescent="0.2">
      <c r="A42" s="26"/>
      <c r="B42" s="29" t="s">
        <v>48</v>
      </c>
      <c r="C42" s="6"/>
      <c r="D42" s="23" t="s">
        <v>12</v>
      </c>
      <c r="E42" s="28">
        <v>34360</v>
      </c>
      <c r="F42" s="30">
        <v>0</v>
      </c>
      <c r="G42" s="25">
        <f t="shared" si="0"/>
        <v>0</v>
      </c>
    </row>
    <row r="43" spans="1:7" ht="12.75" customHeight="1" x14ac:dyDescent="0.2">
      <c r="A43" s="26"/>
      <c r="B43" s="29" t="s">
        <v>38</v>
      </c>
      <c r="C43" s="6"/>
      <c r="D43" s="23" t="s">
        <v>12</v>
      </c>
      <c r="E43" s="28">
        <v>11140</v>
      </c>
      <c r="F43" s="30">
        <v>0</v>
      </c>
      <c r="G43" s="25">
        <f t="shared" si="0"/>
        <v>0</v>
      </c>
    </row>
    <row r="44" spans="1:7" ht="12.75" customHeight="1" x14ac:dyDescent="0.2">
      <c r="A44" s="26"/>
      <c r="B44" s="29" t="s">
        <v>44</v>
      </c>
      <c r="C44" s="6"/>
      <c r="D44" s="23" t="s">
        <v>12</v>
      </c>
      <c r="E44" s="28">
        <v>990</v>
      </c>
      <c r="F44" s="30">
        <v>0</v>
      </c>
      <c r="G44" s="25">
        <f t="shared" si="0"/>
        <v>0</v>
      </c>
    </row>
    <row r="45" spans="1:7" ht="12.75" customHeight="1" x14ac:dyDescent="0.2">
      <c r="A45" s="26"/>
      <c r="B45" s="29" t="s">
        <v>56</v>
      </c>
      <c r="C45" s="6"/>
      <c r="D45" s="23" t="s">
        <v>12</v>
      </c>
      <c r="E45" s="28">
        <v>840</v>
      </c>
      <c r="F45" s="30">
        <v>0</v>
      </c>
      <c r="G45" s="25">
        <f t="shared" si="0"/>
        <v>0</v>
      </c>
    </row>
    <row r="46" spans="1:7" ht="12.75" customHeight="1" x14ac:dyDescent="0.2">
      <c r="A46" s="26"/>
      <c r="B46" s="29" t="s">
        <v>57</v>
      </c>
      <c r="C46" s="6"/>
      <c r="D46" s="23" t="s">
        <v>12</v>
      </c>
      <c r="E46" s="28">
        <v>1050</v>
      </c>
      <c r="F46" s="30">
        <v>0</v>
      </c>
      <c r="G46" s="25">
        <f t="shared" si="0"/>
        <v>0</v>
      </c>
    </row>
    <row r="47" spans="1:7" ht="12.75" customHeight="1" x14ac:dyDescent="0.2">
      <c r="A47" s="26"/>
      <c r="B47" s="29" t="s">
        <v>58</v>
      </c>
      <c r="C47" s="6"/>
      <c r="D47" s="23" t="s">
        <v>12</v>
      </c>
      <c r="E47" s="28">
        <v>2410</v>
      </c>
      <c r="F47" s="30">
        <v>0</v>
      </c>
      <c r="G47" s="25">
        <f t="shared" si="0"/>
        <v>0</v>
      </c>
    </row>
    <row r="48" spans="1:7" ht="12.75" customHeight="1" x14ac:dyDescent="0.2">
      <c r="A48" s="26"/>
      <c r="B48" s="34"/>
      <c r="C48" s="6"/>
      <c r="D48" s="23"/>
      <c r="E48" s="28"/>
      <c r="F48" s="30"/>
      <c r="G48" s="25"/>
    </row>
    <row r="49" spans="1:7" ht="12.75" customHeight="1" x14ac:dyDescent="0.2">
      <c r="A49" s="26"/>
      <c r="B49" s="27" t="s">
        <v>46</v>
      </c>
      <c r="C49" s="7" t="s">
        <v>82</v>
      </c>
      <c r="D49" s="23"/>
      <c r="E49" s="28"/>
      <c r="F49" s="30"/>
      <c r="G49" s="25"/>
    </row>
    <row r="50" spans="1:7" ht="12.75" customHeight="1" x14ac:dyDescent="0.2">
      <c r="A50" s="26"/>
      <c r="B50" s="29" t="s">
        <v>60</v>
      </c>
      <c r="C50" s="6"/>
      <c r="D50" s="23" t="s">
        <v>12</v>
      </c>
      <c r="E50" s="28">
        <v>7890</v>
      </c>
      <c r="F50" s="30">
        <v>0</v>
      </c>
      <c r="G50" s="25">
        <f t="shared" si="0"/>
        <v>0</v>
      </c>
    </row>
    <row r="51" spans="1:7" ht="12.75" customHeight="1" x14ac:dyDescent="0.2">
      <c r="A51" s="26"/>
      <c r="B51" s="29" t="s">
        <v>43</v>
      </c>
      <c r="C51" s="6"/>
      <c r="D51" s="23" t="s">
        <v>12</v>
      </c>
      <c r="E51" s="28">
        <v>6280</v>
      </c>
      <c r="F51" s="30">
        <v>0</v>
      </c>
      <c r="G51" s="25">
        <f t="shared" si="0"/>
        <v>0</v>
      </c>
    </row>
    <row r="52" spans="1:7" ht="12.75" customHeight="1" x14ac:dyDescent="0.2">
      <c r="A52" s="26"/>
      <c r="B52" s="29" t="s">
        <v>44</v>
      </c>
      <c r="C52" s="6"/>
      <c r="D52" s="23" t="s">
        <v>12</v>
      </c>
      <c r="E52" s="28">
        <v>970</v>
      </c>
      <c r="F52" s="30">
        <v>0</v>
      </c>
      <c r="G52" s="25">
        <f t="shared" si="0"/>
        <v>0</v>
      </c>
    </row>
    <row r="53" spans="1:7" ht="12.75" customHeight="1" x14ac:dyDescent="0.2">
      <c r="A53" s="26"/>
      <c r="B53" s="29" t="s">
        <v>59</v>
      </c>
      <c r="C53" s="6"/>
      <c r="D53" s="23" t="s">
        <v>12</v>
      </c>
      <c r="E53" s="28">
        <v>610</v>
      </c>
      <c r="F53" s="30">
        <v>0</v>
      </c>
      <c r="G53" s="25">
        <f t="shared" si="0"/>
        <v>0</v>
      </c>
    </row>
    <row r="54" spans="1:7" ht="12.75" customHeight="1" x14ac:dyDescent="0.2">
      <c r="A54" s="26"/>
      <c r="B54" s="34"/>
      <c r="C54" s="6"/>
      <c r="D54" s="23"/>
      <c r="E54" s="28"/>
      <c r="F54" s="30"/>
      <c r="G54" s="25"/>
    </row>
    <row r="55" spans="1:7" ht="12.75" customHeight="1" x14ac:dyDescent="0.2">
      <c r="A55" s="26"/>
      <c r="B55" s="27" t="s">
        <v>47</v>
      </c>
      <c r="C55" s="7" t="s">
        <v>83</v>
      </c>
      <c r="D55" s="23"/>
      <c r="E55" s="28"/>
      <c r="F55" s="30"/>
      <c r="G55" s="25"/>
    </row>
    <row r="56" spans="1:7" ht="12.75" customHeight="1" x14ac:dyDescent="0.2">
      <c r="A56" s="26"/>
      <c r="B56" s="39" t="s">
        <v>61</v>
      </c>
      <c r="C56" s="6"/>
      <c r="D56" s="23" t="s">
        <v>12</v>
      </c>
      <c r="E56" s="28">
        <v>16650</v>
      </c>
      <c r="F56" s="30">
        <v>0</v>
      </c>
      <c r="G56" s="25">
        <f t="shared" si="0"/>
        <v>0</v>
      </c>
    </row>
    <row r="57" spans="1:7" ht="12.75" customHeight="1" x14ac:dyDescent="0.2">
      <c r="A57" s="26"/>
      <c r="B57" s="39" t="s">
        <v>43</v>
      </c>
      <c r="C57" s="6"/>
      <c r="D57" s="23" t="s">
        <v>12</v>
      </c>
      <c r="E57" s="28">
        <v>660</v>
      </c>
      <c r="F57" s="30">
        <v>0</v>
      </c>
      <c r="G57" s="25">
        <f t="shared" si="0"/>
        <v>0</v>
      </c>
    </row>
    <row r="58" spans="1:7" ht="12.75" customHeight="1" x14ac:dyDescent="0.2">
      <c r="A58" s="26"/>
      <c r="B58" s="34"/>
      <c r="C58" s="6"/>
      <c r="D58" s="23"/>
      <c r="E58" s="28"/>
      <c r="F58" s="30"/>
      <c r="G58" s="25"/>
    </row>
    <row r="59" spans="1:7" ht="13.6" x14ac:dyDescent="0.25">
      <c r="A59" s="21" t="s">
        <v>14</v>
      </c>
      <c r="B59" s="41" t="s">
        <v>15</v>
      </c>
      <c r="C59" s="6" t="s">
        <v>84</v>
      </c>
      <c r="D59" s="23" t="s">
        <v>6</v>
      </c>
      <c r="E59" s="40">
        <v>1700</v>
      </c>
      <c r="F59" s="30">
        <v>0</v>
      </c>
      <c r="G59" s="25">
        <f t="shared" ref="G59:G79" si="1">ROUND(E59*F59,2)</f>
        <v>0</v>
      </c>
    </row>
    <row r="60" spans="1:7" ht="13.6" x14ac:dyDescent="0.25">
      <c r="A60" s="21"/>
      <c r="B60" s="41"/>
      <c r="C60" s="7"/>
      <c r="D60" s="23"/>
      <c r="E60" s="40"/>
      <c r="F60" s="25"/>
      <c r="G60" s="25"/>
    </row>
    <row r="61" spans="1:7" ht="13.6" x14ac:dyDescent="0.25">
      <c r="A61" s="42" t="s">
        <v>22</v>
      </c>
      <c r="B61" s="41" t="s">
        <v>16</v>
      </c>
      <c r="C61" s="7"/>
      <c r="D61" s="23"/>
      <c r="E61" s="24"/>
      <c r="F61" s="25"/>
      <c r="G61" s="25"/>
    </row>
    <row r="62" spans="1:7" ht="26.5" x14ac:dyDescent="0.25">
      <c r="A62" s="42"/>
      <c r="B62" s="31" t="s">
        <v>70</v>
      </c>
      <c r="C62" s="6" t="s">
        <v>31</v>
      </c>
      <c r="D62" s="23" t="s">
        <v>32</v>
      </c>
      <c r="E62" s="28">
        <v>600</v>
      </c>
      <c r="F62" s="30">
        <v>0</v>
      </c>
      <c r="G62" s="25">
        <f t="shared" ref="G62" si="2">ROUND(E62*F62,2)</f>
        <v>0</v>
      </c>
    </row>
    <row r="63" spans="1:7" ht="13.6" x14ac:dyDescent="0.25">
      <c r="A63" s="42"/>
      <c r="B63" s="41"/>
      <c r="C63" s="7"/>
      <c r="D63" s="23"/>
      <c r="E63" s="24"/>
      <c r="F63" s="25"/>
      <c r="G63" s="25"/>
    </row>
    <row r="64" spans="1:7" ht="13.6" x14ac:dyDescent="0.25">
      <c r="A64" s="42" t="s">
        <v>23</v>
      </c>
      <c r="B64" s="41" t="s">
        <v>17</v>
      </c>
      <c r="C64" s="6" t="s">
        <v>31</v>
      </c>
      <c r="D64" s="23"/>
      <c r="E64" s="24"/>
      <c r="F64" s="25"/>
      <c r="G64" s="25"/>
    </row>
    <row r="65" spans="1:7" ht="13.6" x14ac:dyDescent="0.25">
      <c r="A65" s="42"/>
      <c r="B65" s="31" t="s">
        <v>28</v>
      </c>
      <c r="C65" s="7"/>
      <c r="D65" s="23" t="s">
        <v>6</v>
      </c>
      <c r="E65" s="40">
        <v>100</v>
      </c>
      <c r="F65" s="30">
        <v>0</v>
      </c>
      <c r="G65" s="25">
        <f t="shared" ref="G65:G67" si="3">ROUND(E65*F65,2)</f>
        <v>0</v>
      </c>
    </row>
    <row r="66" spans="1:7" ht="13.6" x14ac:dyDescent="0.25">
      <c r="A66" s="42"/>
      <c r="B66" s="31" t="s">
        <v>29</v>
      </c>
      <c r="C66" s="7"/>
      <c r="D66" s="23" t="s">
        <v>12</v>
      </c>
      <c r="E66" s="40">
        <v>250</v>
      </c>
      <c r="F66" s="30">
        <v>0</v>
      </c>
      <c r="G66" s="25">
        <f t="shared" si="3"/>
        <v>0</v>
      </c>
    </row>
    <row r="67" spans="1:7" ht="13.6" x14ac:dyDescent="0.25">
      <c r="A67" s="42"/>
      <c r="B67" s="31" t="s">
        <v>30</v>
      </c>
      <c r="C67" s="7"/>
      <c r="D67" s="23" t="s">
        <v>6</v>
      </c>
      <c r="E67" s="40">
        <v>300</v>
      </c>
      <c r="F67" s="30">
        <v>0</v>
      </c>
      <c r="G67" s="25">
        <f t="shared" si="3"/>
        <v>0</v>
      </c>
    </row>
    <row r="68" spans="1:7" ht="13.6" x14ac:dyDescent="0.25">
      <c r="A68" s="42"/>
      <c r="B68" s="31"/>
      <c r="C68" s="7"/>
      <c r="D68" s="23"/>
      <c r="E68" s="40"/>
      <c r="F68" s="30"/>
      <c r="G68" s="25"/>
    </row>
    <row r="69" spans="1:7" ht="12.75" customHeight="1" x14ac:dyDescent="0.25">
      <c r="A69" s="42" t="s">
        <v>24</v>
      </c>
      <c r="B69" s="41" t="s">
        <v>68</v>
      </c>
      <c r="C69" s="7"/>
      <c r="D69" s="23" t="s">
        <v>6</v>
      </c>
      <c r="E69" s="28">
        <v>100</v>
      </c>
      <c r="F69" s="30">
        <v>0</v>
      </c>
      <c r="G69" s="25">
        <f t="shared" ref="G69" si="4">ROUND(E69*F69,2)</f>
        <v>0</v>
      </c>
    </row>
    <row r="70" spans="1:7" ht="13.6" x14ac:dyDescent="0.25">
      <c r="A70" s="42"/>
      <c r="B70" s="41"/>
      <c r="C70" s="7"/>
      <c r="D70" s="23"/>
      <c r="E70" s="24"/>
      <c r="F70" s="25"/>
      <c r="G70" s="25"/>
    </row>
    <row r="71" spans="1:7" ht="29.25" customHeight="1" x14ac:dyDescent="0.2">
      <c r="A71" s="43" t="s">
        <v>25</v>
      </c>
      <c r="B71" s="44" t="s">
        <v>69</v>
      </c>
      <c r="C71" s="6" t="s">
        <v>31</v>
      </c>
      <c r="D71" s="23" t="s">
        <v>6</v>
      </c>
      <c r="E71" s="40">
        <v>100</v>
      </c>
      <c r="F71" s="30">
        <v>0</v>
      </c>
      <c r="G71" s="25">
        <f t="shared" si="1"/>
        <v>0</v>
      </c>
    </row>
    <row r="72" spans="1:7" ht="13.6" x14ac:dyDescent="0.25">
      <c r="A72" s="42"/>
      <c r="B72" s="22"/>
      <c r="C72" s="7"/>
      <c r="D72" s="23"/>
      <c r="E72" s="24"/>
      <c r="F72" s="25"/>
      <c r="G72" s="25"/>
    </row>
    <row r="73" spans="1:7" ht="13.6" x14ac:dyDescent="0.25">
      <c r="A73" s="42" t="s">
        <v>26</v>
      </c>
      <c r="B73" s="22" t="s">
        <v>18</v>
      </c>
      <c r="C73" s="6" t="s">
        <v>31</v>
      </c>
      <c r="D73" s="23" t="s">
        <v>6</v>
      </c>
      <c r="E73" s="40">
        <v>200</v>
      </c>
      <c r="F73" s="30">
        <v>0</v>
      </c>
      <c r="G73" s="25">
        <f t="shared" si="1"/>
        <v>0</v>
      </c>
    </row>
    <row r="74" spans="1:7" ht="13.6" x14ac:dyDescent="0.25">
      <c r="A74" s="42"/>
      <c r="B74" s="22"/>
      <c r="C74" s="7"/>
      <c r="D74" s="23"/>
      <c r="E74" s="24"/>
      <c r="F74" s="25"/>
      <c r="G74" s="25"/>
    </row>
    <row r="75" spans="1:7" ht="13.6" x14ac:dyDescent="0.25">
      <c r="A75" s="42" t="s">
        <v>71</v>
      </c>
      <c r="B75" s="41" t="s">
        <v>19</v>
      </c>
      <c r="C75" s="11" t="s">
        <v>33</v>
      </c>
      <c r="D75" s="23" t="s">
        <v>6</v>
      </c>
      <c r="E75" s="40">
        <v>180</v>
      </c>
      <c r="F75" s="30">
        <v>0</v>
      </c>
      <c r="G75" s="25">
        <f t="shared" si="1"/>
        <v>0</v>
      </c>
    </row>
    <row r="76" spans="1:7" ht="13.6" x14ac:dyDescent="0.25">
      <c r="A76" s="42"/>
      <c r="B76" s="41"/>
      <c r="C76" s="7"/>
      <c r="D76" s="23"/>
      <c r="E76" s="24"/>
      <c r="F76" s="25"/>
      <c r="G76" s="25"/>
    </row>
    <row r="77" spans="1:7" ht="13.6" x14ac:dyDescent="0.25">
      <c r="A77" s="42" t="s">
        <v>27</v>
      </c>
      <c r="B77" s="41" t="s">
        <v>20</v>
      </c>
      <c r="C77" s="7" t="s">
        <v>85</v>
      </c>
      <c r="D77" s="23" t="s">
        <v>34</v>
      </c>
      <c r="E77" s="28">
        <v>180</v>
      </c>
      <c r="F77" s="30">
        <v>0</v>
      </c>
      <c r="G77" s="25">
        <f t="shared" si="1"/>
        <v>0</v>
      </c>
    </row>
    <row r="78" spans="1:7" ht="12.75" customHeight="1" x14ac:dyDescent="0.25">
      <c r="A78" s="42"/>
      <c r="B78" s="41"/>
      <c r="C78" s="7"/>
      <c r="D78" s="23"/>
      <c r="E78" s="28"/>
      <c r="F78" s="25"/>
      <c r="G78" s="25"/>
    </row>
    <row r="79" spans="1:7" ht="12.75" customHeight="1" x14ac:dyDescent="0.25">
      <c r="A79" s="42" t="s">
        <v>35</v>
      </c>
      <c r="B79" s="22" t="s">
        <v>21</v>
      </c>
      <c r="C79" s="7" t="s">
        <v>86</v>
      </c>
      <c r="D79" s="23" t="s">
        <v>6</v>
      </c>
      <c r="E79" s="28">
        <v>120</v>
      </c>
      <c r="F79" s="30">
        <v>0</v>
      </c>
      <c r="G79" s="25">
        <f t="shared" si="1"/>
        <v>0</v>
      </c>
    </row>
    <row r="80" spans="1:7" ht="12.75" customHeight="1" x14ac:dyDescent="0.25">
      <c r="A80" s="42"/>
      <c r="B80" s="22"/>
      <c r="C80" s="7"/>
      <c r="D80" s="23"/>
      <c r="E80" s="28"/>
      <c r="F80" s="25"/>
      <c r="G80" s="25"/>
    </row>
    <row r="81" spans="1:7" ht="12.75" customHeight="1" x14ac:dyDescent="0.25">
      <c r="A81" s="42" t="s">
        <v>67</v>
      </c>
      <c r="B81" s="22" t="s">
        <v>36</v>
      </c>
      <c r="C81" s="7"/>
      <c r="D81" s="23"/>
      <c r="E81" s="28"/>
      <c r="F81" s="25"/>
      <c r="G81" s="25"/>
    </row>
    <row r="82" spans="1:7" ht="12.75" customHeight="1" x14ac:dyDescent="0.25">
      <c r="A82" s="42"/>
      <c r="B82" s="22"/>
      <c r="C82" s="7"/>
      <c r="D82" s="23"/>
      <c r="E82" s="28"/>
      <c r="F82" s="25"/>
      <c r="G82" s="25"/>
    </row>
    <row r="83" spans="1:7" ht="12.75" customHeight="1" x14ac:dyDescent="0.25">
      <c r="A83" s="21" t="s">
        <v>72</v>
      </c>
      <c r="B83" s="41" t="s">
        <v>87</v>
      </c>
      <c r="C83" s="6" t="s">
        <v>88</v>
      </c>
      <c r="D83" s="36"/>
      <c r="E83" s="37"/>
      <c r="F83" s="30"/>
      <c r="G83" s="25"/>
    </row>
    <row r="84" spans="1:7" ht="12.75" customHeight="1" x14ac:dyDescent="0.2">
      <c r="A84" s="26"/>
      <c r="B84" s="32"/>
      <c r="C84" s="6"/>
      <c r="D84" s="23"/>
      <c r="E84" s="28"/>
      <c r="F84" s="30"/>
      <c r="G84" s="25"/>
    </row>
    <row r="85" spans="1:7" ht="12.75" customHeight="1" x14ac:dyDescent="0.2">
      <c r="A85" s="26"/>
      <c r="B85" s="32" t="s">
        <v>62</v>
      </c>
      <c r="C85" s="6"/>
      <c r="D85" s="23"/>
      <c r="E85" s="28"/>
      <c r="F85" s="30"/>
      <c r="G85" s="25"/>
    </row>
    <row r="86" spans="1:7" ht="12.75" customHeight="1" x14ac:dyDescent="0.2">
      <c r="A86" s="26"/>
      <c r="B86" s="29" t="s">
        <v>63</v>
      </c>
      <c r="C86" s="6"/>
      <c r="D86" s="23" t="s">
        <v>12</v>
      </c>
      <c r="E86" s="28">
        <v>62</v>
      </c>
      <c r="F86" s="30">
        <v>0</v>
      </c>
      <c r="G86" s="25">
        <f>ROUND(E86*F86,2)</f>
        <v>0</v>
      </c>
    </row>
    <row r="87" spans="1:7" ht="12.75" customHeight="1" x14ac:dyDescent="0.2">
      <c r="A87" s="26"/>
      <c r="B87" s="29" t="s">
        <v>64</v>
      </c>
      <c r="C87" s="6"/>
      <c r="D87" s="23" t="s">
        <v>12</v>
      </c>
      <c r="E87" s="28">
        <v>62</v>
      </c>
      <c r="F87" s="30">
        <v>0</v>
      </c>
      <c r="G87" s="25">
        <f>ROUND(E87*F87,2)</f>
        <v>0</v>
      </c>
    </row>
    <row r="88" spans="1:7" ht="12.75" customHeight="1" x14ac:dyDescent="0.2">
      <c r="A88" s="26"/>
      <c r="B88" s="29" t="s">
        <v>65</v>
      </c>
      <c r="C88" s="6"/>
      <c r="D88" s="23" t="s">
        <v>12</v>
      </c>
      <c r="E88" s="28">
        <v>62</v>
      </c>
      <c r="F88" s="30">
        <v>0</v>
      </c>
      <c r="G88" s="25">
        <f>ROUND(E88*F88,2)</f>
        <v>0</v>
      </c>
    </row>
    <row r="89" spans="1:7" ht="12.75" customHeight="1" x14ac:dyDescent="0.25">
      <c r="A89" s="42"/>
      <c r="B89" s="22"/>
      <c r="C89" s="7"/>
      <c r="D89" s="23"/>
      <c r="E89" s="28"/>
      <c r="F89" s="25"/>
      <c r="G89" s="25"/>
    </row>
    <row r="90" spans="1:7" ht="12.75" customHeight="1" x14ac:dyDescent="0.25">
      <c r="A90" s="42" t="s">
        <v>73</v>
      </c>
      <c r="B90" s="22" t="s">
        <v>74</v>
      </c>
      <c r="C90" s="7"/>
      <c r="D90" s="23"/>
      <c r="E90" s="28"/>
      <c r="F90" s="25"/>
      <c r="G90" s="25"/>
    </row>
    <row r="91" spans="1:7" ht="12.75" customHeight="1" x14ac:dyDescent="0.25">
      <c r="A91" s="42"/>
      <c r="B91" s="22"/>
      <c r="C91" s="7"/>
      <c r="D91" s="23"/>
      <c r="E91" s="28"/>
      <c r="F91" s="25"/>
      <c r="G91" s="25"/>
    </row>
    <row r="92" spans="1:7" ht="13.6" x14ac:dyDescent="0.25">
      <c r="A92" s="42"/>
      <c r="B92" s="32" t="s">
        <v>75</v>
      </c>
      <c r="C92" s="7"/>
      <c r="D92" s="23" t="s">
        <v>6</v>
      </c>
      <c r="E92" s="28">
        <v>10</v>
      </c>
      <c r="F92" s="30">
        <v>0</v>
      </c>
      <c r="G92" s="25">
        <f t="shared" ref="G92:G93" si="5">ROUND(E92*F92,2)</f>
        <v>0</v>
      </c>
    </row>
    <row r="93" spans="1:7" ht="12.75" customHeight="1" x14ac:dyDescent="0.25">
      <c r="A93" s="42"/>
      <c r="B93" s="32" t="s">
        <v>76</v>
      </c>
      <c r="C93" s="7"/>
      <c r="D93" s="23" t="s">
        <v>6</v>
      </c>
      <c r="E93" s="28">
        <v>10</v>
      </c>
      <c r="F93" s="30">
        <v>0</v>
      </c>
      <c r="G93" s="25">
        <f t="shared" si="5"/>
        <v>0</v>
      </c>
    </row>
    <row r="94" spans="1:7" ht="12.75" customHeight="1" thickBot="1" x14ac:dyDescent="0.25">
      <c r="A94" s="86"/>
      <c r="B94" s="45"/>
      <c r="C94" s="46"/>
      <c r="D94" s="46"/>
      <c r="E94" s="47"/>
      <c r="F94" s="48"/>
      <c r="G94" s="49"/>
    </row>
    <row r="95" spans="1:7" ht="12.75" customHeight="1" thickTop="1" x14ac:dyDescent="0.2">
      <c r="A95" s="50"/>
      <c r="B95" s="51"/>
      <c r="C95" s="51"/>
      <c r="D95" s="52"/>
      <c r="E95" s="3"/>
      <c r="F95" s="1"/>
      <c r="G95" s="53"/>
    </row>
    <row r="96" spans="1:7" ht="13.6" x14ac:dyDescent="0.2">
      <c r="A96" s="54" t="s">
        <v>10</v>
      </c>
      <c r="B96" s="82"/>
      <c r="C96" s="83"/>
      <c r="D96" s="84"/>
      <c r="E96" s="4"/>
      <c r="F96" s="76">
        <f>SUM(G6:G94)</f>
        <v>0</v>
      </c>
      <c r="G96" s="77"/>
    </row>
    <row r="97" spans="1:7" ht="13.6" x14ac:dyDescent="0.2">
      <c r="A97" s="55"/>
      <c r="B97" s="56"/>
      <c r="C97" s="56"/>
      <c r="D97" s="57"/>
      <c r="E97" s="5"/>
      <c r="F97" s="58"/>
      <c r="G97" s="85"/>
    </row>
    <row r="98" spans="1:7" x14ac:dyDescent="0.2">
      <c r="A98" s="59"/>
      <c r="B98" s="60"/>
      <c r="C98" s="60"/>
      <c r="D98" s="61"/>
      <c r="E98" s="62"/>
      <c r="F98" s="63"/>
      <c r="G98" s="64"/>
    </row>
    <row r="99" spans="1:7" x14ac:dyDescent="0.2">
      <c r="A99" s="65"/>
      <c r="B99" s="60"/>
      <c r="C99" s="60"/>
      <c r="D99" s="61"/>
      <c r="E99" s="66"/>
      <c r="F99" s="67"/>
      <c r="G99" s="68"/>
    </row>
    <row r="100" spans="1:7" x14ac:dyDescent="0.2">
      <c r="A100" s="65"/>
      <c r="B100" s="60"/>
      <c r="C100" s="60"/>
      <c r="D100" s="61"/>
      <c r="E100" s="78" t="s">
        <v>7</v>
      </c>
      <c r="F100" s="78"/>
      <c r="G100" s="69"/>
    </row>
    <row r="101" spans="1:7" x14ac:dyDescent="0.2">
      <c r="A101" s="70"/>
      <c r="B101" s="71"/>
      <c r="C101" s="71"/>
      <c r="D101" s="72"/>
      <c r="E101" s="66"/>
      <c r="F101" s="67"/>
      <c r="G101" s="68"/>
    </row>
    <row r="103" spans="1:7" ht="13.6" x14ac:dyDescent="0.25">
      <c r="A103" s="38"/>
    </row>
    <row r="104" spans="1:7" x14ac:dyDescent="0.2">
      <c r="A104" s="73"/>
      <c r="B104" s="75"/>
      <c r="C104" s="75"/>
      <c r="D104" s="75"/>
      <c r="E104" s="75"/>
      <c r="F104" s="74"/>
      <c r="G104" s="74"/>
    </row>
    <row r="105" spans="1:7" x14ac:dyDescent="0.2">
      <c r="A105" s="73"/>
      <c r="B105" s="75"/>
      <c r="C105" s="75"/>
      <c r="D105" s="75"/>
      <c r="E105" s="75"/>
      <c r="F105" s="74"/>
      <c r="G105" s="74"/>
    </row>
    <row r="106" spans="1:7" x14ac:dyDescent="0.2">
      <c r="A106" s="73"/>
      <c r="B106" s="75"/>
      <c r="C106" s="75"/>
      <c r="D106" s="75"/>
      <c r="E106" s="75"/>
      <c r="F106" s="74"/>
      <c r="G106" s="74"/>
    </row>
    <row r="107" spans="1:7" x14ac:dyDescent="0.2">
      <c r="A107" s="73"/>
      <c r="B107" s="75"/>
      <c r="C107" s="75"/>
      <c r="D107" s="75"/>
      <c r="E107" s="75"/>
      <c r="F107" s="74"/>
      <c r="G107" s="74"/>
    </row>
    <row r="108" spans="1:7" x14ac:dyDescent="0.2">
      <c r="A108" s="73"/>
      <c r="B108" s="75"/>
      <c r="C108" s="75"/>
      <c r="D108" s="75"/>
      <c r="E108" s="75"/>
      <c r="F108" s="74"/>
      <c r="G108" s="74"/>
    </row>
    <row r="109" spans="1:7" x14ac:dyDescent="0.2">
      <c r="A109" s="73"/>
      <c r="B109" s="75"/>
      <c r="C109" s="75"/>
      <c r="D109" s="75"/>
      <c r="E109" s="75"/>
      <c r="F109" s="74"/>
      <c r="G109" s="74"/>
    </row>
    <row r="110" spans="1:7" x14ac:dyDescent="0.2">
      <c r="A110" s="73"/>
      <c r="B110" s="75"/>
      <c r="C110" s="75"/>
      <c r="D110" s="75"/>
      <c r="E110" s="75"/>
      <c r="F110" s="74"/>
      <c r="G110" s="74"/>
    </row>
    <row r="111" spans="1:7" x14ac:dyDescent="0.2">
      <c r="A111" s="73"/>
      <c r="B111" s="75"/>
      <c r="C111" s="75"/>
      <c r="D111" s="75"/>
      <c r="E111" s="75"/>
      <c r="F111" s="74"/>
      <c r="G111" s="74"/>
    </row>
    <row r="112" spans="1:7" x14ac:dyDescent="0.2">
      <c r="A112" s="73"/>
      <c r="B112" s="75"/>
      <c r="C112" s="75"/>
      <c r="D112" s="75"/>
      <c r="E112" s="75"/>
      <c r="F112" s="74"/>
      <c r="G112" s="74"/>
    </row>
    <row r="113" spans="1:7" x14ac:dyDescent="0.2">
      <c r="A113" s="73"/>
      <c r="B113" s="75"/>
      <c r="C113" s="75"/>
      <c r="D113" s="75"/>
      <c r="E113" s="75"/>
      <c r="F113" s="74"/>
      <c r="G113" s="74"/>
    </row>
    <row r="114" spans="1:7" x14ac:dyDescent="0.2">
      <c r="A114" s="73"/>
      <c r="B114" s="75"/>
      <c r="C114" s="75"/>
      <c r="D114" s="75"/>
      <c r="E114" s="75"/>
      <c r="F114" s="74"/>
      <c r="G114" s="74"/>
    </row>
    <row r="115" spans="1:7" x14ac:dyDescent="0.2">
      <c r="A115" s="73"/>
      <c r="B115" s="75"/>
      <c r="C115" s="75"/>
      <c r="D115" s="75"/>
      <c r="E115" s="75"/>
      <c r="F115" s="74"/>
      <c r="G115" s="74"/>
    </row>
    <row r="116" spans="1:7" x14ac:dyDescent="0.2">
      <c r="A116" s="73"/>
      <c r="B116" s="75"/>
      <c r="C116" s="75"/>
      <c r="D116" s="75"/>
      <c r="E116" s="75"/>
      <c r="F116" s="74"/>
      <c r="G116" s="74"/>
    </row>
    <row r="117" spans="1:7" x14ac:dyDescent="0.2">
      <c r="A117" s="73"/>
      <c r="B117" s="75"/>
      <c r="C117" s="75"/>
      <c r="D117" s="75"/>
      <c r="E117" s="75"/>
      <c r="F117" s="74"/>
      <c r="G117" s="74"/>
    </row>
    <row r="118" spans="1:7" x14ac:dyDescent="0.2">
      <c r="A118" s="73"/>
      <c r="B118" s="75"/>
      <c r="C118" s="75"/>
      <c r="D118" s="75"/>
      <c r="E118" s="75"/>
      <c r="F118" s="74"/>
      <c r="G118" s="74"/>
    </row>
    <row r="119" spans="1:7" x14ac:dyDescent="0.2">
      <c r="A119" s="73"/>
      <c r="B119" s="75"/>
      <c r="C119" s="75"/>
      <c r="D119" s="75"/>
      <c r="E119" s="75"/>
      <c r="F119" s="74"/>
      <c r="G119" s="74"/>
    </row>
    <row r="120" spans="1:7" x14ac:dyDescent="0.2">
      <c r="A120" s="73"/>
      <c r="B120" s="75"/>
      <c r="C120" s="75"/>
      <c r="D120" s="75"/>
      <c r="E120" s="75"/>
      <c r="F120" s="74"/>
      <c r="G120" s="74"/>
    </row>
    <row r="121" spans="1:7" x14ac:dyDescent="0.2">
      <c r="A121" s="73"/>
      <c r="B121" s="75"/>
      <c r="C121" s="75"/>
      <c r="D121" s="75"/>
      <c r="E121" s="75"/>
      <c r="F121" s="74"/>
      <c r="G121" s="74"/>
    </row>
  </sheetData>
  <sheetProtection algorithmName="SHA-512" hashValue="azOm0uDSgTDHgGR8QLESn213HyzMSMOP3H938WCx34ksz8/scQsuYAKVmnKAv8/dICoPjP/fn8sL6w8N831NaA==" saltValue="RlchFoyJuvCkR25TZ5hIdw==" spinCount="100000" sheet="1" selectLockedCells="1"/>
  <protectedRanges>
    <protectedRange sqref="F73 F75 F77 F79 F92:F93 F71 F65:F69 F62 F9:F59 F83:F88" name="Range3"/>
  </protectedRanges>
  <mergeCells count="24">
    <mergeCell ref="F96:G96"/>
    <mergeCell ref="E100:F100"/>
    <mergeCell ref="B109:E109"/>
    <mergeCell ref="A1:B1"/>
    <mergeCell ref="C1:D1"/>
    <mergeCell ref="A2:B2"/>
    <mergeCell ref="A3:B3"/>
    <mergeCell ref="B104:E104"/>
    <mergeCell ref="B105:E105"/>
    <mergeCell ref="B106:E106"/>
    <mergeCell ref="B107:E107"/>
    <mergeCell ref="B108:E108"/>
    <mergeCell ref="B121:E121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4" xr:uid="{24931E91-4C47-43A2-A2B2-813C73E990E8}">
      <formula1>IF(F6&gt;=0.01,ROUND(F6,2),0.01)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>&amp;LThe City of Winnipeg
Tender No. 246-2020 Addendum 1&amp;C                     &amp;R Bid Submission
Page &amp;P</oddHeader>
    <oddFooter xml:space="preserve">&amp;R____________________________
Name of Bidder                    </oddFooter>
  </headerFooter>
  <rowBreaks count="2" manualBreakCount="2">
    <brk id="53" max="6" man="1"/>
    <brk id="8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</vt:lpstr>
      <vt:lpstr>Sheet1</vt:lpstr>
      <vt:lpstr>'Form B'!Print_Area</vt:lpstr>
      <vt:lpstr>'Form B'!Print_Area_1</vt:lpstr>
      <vt:lpstr>'Form B'!Print_Titles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Shiells, Glenda</cp:lastModifiedBy>
  <cp:lastPrinted>2020-04-14T13:11:11Z</cp:lastPrinted>
  <dcterms:created xsi:type="dcterms:W3CDTF">1999-10-18T14:40:40Z</dcterms:created>
  <dcterms:modified xsi:type="dcterms:W3CDTF">2020-04-14T13:11:15Z</dcterms:modified>
</cp:coreProperties>
</file>